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"/>
    </mc:Choice>
  </mc:AlternateContent>
  <xr:revisionPtr revIDLastSave="0" documentId="13_ncr:1_{B350DBED-77D2-445D-A363-DE48887DBF6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SA reprocess" sheetId="1" r:id="rId1"/>
    <sheet name="Single obs reproces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1" i="2"/>
  <c r="B5" i="2"/>
  <c r="H5" i="2" s="1"/>
  <c r="J5" i="2" s="1"/>
  <c r="L5" i="2" s="1"/>
  <c r="C5" i="2"/>
  <c r="D5" i="2"/>
  <c r="E5" i="2"/>
  <c r="F5" i="2"/>
  <c r="G5" i="2"/>
  <c r="B6" i="2"/>
  <c r="C6" i="2"/>
  <c r="H6" i="2" s="1"/>
  <c r="D6" i="2"/>
  <c r="E6" i="2"/>
  <c r="F6" i="2"/>
  <c r="G6" i="2"/>
  <c r="B7" i="2"/>
  <c r="C7" i="2"/>
  <c r="D7" i="2"/>
  <c r="E7" i="2"/>
  <c r="H7" i="2" s="1"/>
  <c r="J7" i="2" s="1"/>
  <c r="L7" i="2" s="1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H9" i="2"/>
  <c r="J9" i="2" s="1"/>
  <c r="L9" i="2" s="1"/>
  <c r="B10" i="2"/>
  <c r="C10" i="2"/>
  <c r="D10" i="2"/>
  <c r="E10" i="2"/>
  <c r="F10" i="2"/>
  <c r="G10" i="2"/>
  <c r="B11" i="2"/>
  <c r="C11" i="2"/>
  <c r="H11" i="2" s="1"/>
  <c r="J11" i="2" s="1"/>
  <c r="L11" i="2" s="1"/>
  <c r="D11" i="2"/>
  <c r="E11" i="2"/>
  <c r="F11" i="2"/>
  <c r="G11" i="2"/>
  <c r="B12" i="2"/>
  <c r="C12" i="2"/>
  <c r="D12" i="2"/>
  <c r="E12" i="2"/>
  <c r="F12" i="2"/>
  <c r="G12" i="2"/>
  <c r="B13" i="2"/>
  <c r="H13" i="2" s="1"/>
  <c r="J13" i="2" s="1"/>
  <c r="L13" i="2" s="1"/>
  <c r="C13" i="2"/>
  <c r="D13" i="2"/>
  <c r="E13" i="2"/>
  <c r="F13" i="2"/>
  <c r="G13" i="2"/>
  <c r="B14" i="2"/>
  <c r="C14" i="2"/>
  <c r="D14" i="2"/>
  <c r="E14" i="2"/>
  <c r="F14" i="2"/>
  <c r="G14" i="2"/>
  <c r="B15" i="2"/>
  <c r="H15" i="2" s="1"/>
  <c r="J15" i="2" s="1"/>
  <c r="L15" i="2" s="1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H17" i="2" s="1"/>
  <c r="J17" i="2" s="1"/>
  <c r="L17" i="2" s="1"/>
  <c r="E17" i="2"/>
  <c r="F17" i="2"/>
  <c r="G17" i="2"/>
  <c r="B18" i="2"/>
  <c r="C18" i="2"/>
  <c r="D18" i="2"/>
  <c r="E18" i="2"/>
  <c r="F18" i="2"/>
  <c r="G18" i="2"/>
  <c r="B19" i="2"/>
  <c r="H19" i="2" s="1"/>
  <c r="J19" i="2" s="1"/>
  <c r="L19" i="2" s="1"/>
  <c r="C19" i="2"/>
  <c r="D19" i="2"/>
  <c r="E19" i="2"/>
  <c r="F19" i="2"/>
  <c r="G19" i="2"/>
  <c r="B20" i="2"/>
  <c r="C20" i="2"/>
  <c r="H20" i="2" s="1"/>
  <c r="D20" i="2"/>
  <c r="E20" i="2"/>
  <c r="F20" i="2"/>
  <c r="G20" i="2"/>
  <c r="B21" i="2"/>
  <c r="H21" i="2" s="1"/>
  <c r="J21" i="2" s="1"/>
  <c r="L21" i="2" s="1"/>
  <c r="C21" i="2"/>
  <c r="D21" i="2"/>
  <c r="E21" i="2"/>
  <c r="F21" i="2"/>
  <c r="G21" i="2"/>
  <c r="B22" i="2"/>
  <c r="C22" i="2"/>
  <c r="H22" i="2" s="1"/>
  <c r="D22" i="2"/>
  <c r="E22" i="2"/>
  <c r="F22" i="2"/>
  <c r="G22" i="2"/>
  <c r="B23" i="2"/>
  <c r="C23" i="2"/>
  <c r="D23" i="2"/>
  <c r="E23" i="2"/>
  <c r="H23" i="2" s="1"/>
  <c r="J23" i="2" s="1"/>
  <c r="L23" i="2" s="1"/>
  <c r="F23" i="2"/>
  <c r="G23" i="2"/>
  <c r="G4" i="2"/>
  <c r="F4" i="2"/>
  <c r="E4" i="2"/>
  <c r="C4" i="2"/>
  <c r="D4" i="2"/>
  <c r="B4" i="2"/>
  <c r="B2" i="1"/>
  <c r="E2" i="1" s="1"/>
  <c r="C2" i="1"/>
  <c r="D2" i="1"/>
  <c r="B3" i="1"/>
  <c r="E3" i="1" s="1"/>
  <c r="C3" i="1"/>
  <c r="D3" i="1"/>
  <c r="B4" i="1"/>
  <c r="C4" i="1"/>
  <c r="D4" i="1"/>
  <c r="B5" i="1"/>
  <c r="E5" i="1" s="1"/>
  <c r="C5" i="1"/>
  <c r="D5" i="1"/>
  <c r="B6" i="1"/>
  <c r="C6" i="1"/>
  <c r="D6" i="1"/>
  <c r="B7" i="1"/>
  <c r="C7" i="1"/>
  <c r="D7" i="1"/>
  <c r="B8" i="1"/>
  <c r="C8" i="1"/>
  <c r="D8" i="1"/>
  <c r="B9" i="1"/>
  <c r="E9" i="1" s="1"/>
  <c r="G9" i="1" s="1"/>
  <c r="C9" i="1"/>
  <c r="F9" i="1" s="1"/>
  <c r="D9" i="1"/>
  <c r="B10" i="1"/>
  <c r="C10" i="1"/>
  <c r="D10" i="1"/>
  <c r="B11" i="1"/>
  <c r="C11" i="1"/>
  <c r="D11" i="1"/>
  <c r="B12" i="1"/>
  <c r="C12" i="1"/>
  <c r="F12" i="1" s="1"/>
  <c r="D12" i="1"/>
  <c r="B13" i="1"/>
  <c r="C13" i="1"/>
  <c r="F13" i="1" s="1"/>
  <c r="D13" i="1"/>
  <c r="E13" i="1"/>
  <c r="B14" i="1"/>
  <c r="C14" i="1"/>
  <c r="D14" i="1"/>
  <c r="B15" i="1"/>
  <c r="C15" i="1"/>
  <c r="D15" i="1"/>
  <c r="B16" i="1"/>
  <c r="E16" i="1" s="1"/>
  <c r="C16" i="1"/>
  <c r="D16" i="1"/>
  <c r="B17" i="1"/>
  <c r="E17" i="1" s="1"/>
  <c r="C17" i="1"/>
  <c r="D17" i="1"/>
  <c r="B18" i="1"/>
  <c r="E18" i="1" s="1"/>
  <c r="C18" i="1"/>
  <c r="D18" i="1"/>
  <c r="B19" i="1"/>
  <c r="E19" i="1" s="1"/>
  <c r="C19" i="1"/>
  <c r="D19" i="1"/>
  <c r="B20" i="1"/>
  <c r="C20" i="1"/>
  <c r="D20" i="1"/>
  <c r="B21" i="1"/>
  <c r="E21" i="1" s="1"/>
  <c r="C21" i="1"/>
  <c r="D21" i="1"/>
  <c r="B22" i="1"/>
  <c r="C22" i="1"/>
  <c r="D22" i="1"/>
  <c r="B23" i="1"/>
  <c r="C23" i="1"/>
  <c r="D23" i="1"/>
  <c r="B24" i="1"/>
  <c r="C24" i="1"/>
  <c r="D24" i="1"/>
  <c r="B25" i="1"/>
  <c r="E25" i="1" s="1"/>
  <c r="C25" i="1"/>
  <c r="F25" i="1" s="1"/>
  <c r="D25" i="1"/>
  <c r="B26" i="1"/>
  <c r="C26" i="1"/>
  <c r="D26" i="1"/>
  <c r="B27" i="1"/>
  <c r="C27" i="1"/>
  <c r="D27" i="1"/>
  <c r="B28" i="1"/>
  <c r="C28" i="1"/>
  <c r="F28" i="1" s="1"/>
  <c r="D28" i="1"/>
  <c r="B29" i="1"/>
  <c r="C29" i="1"/>
  <c r="F29" i="1" s="1"/>
  <c r="D29" i="1"/>
  <c r="E29" i="1"/>
  <c r="B30" i="1"/>
  <c r="C30" i="1"/>
  <c r="D30" i="1"/>
  <c r="B31" i="1"/>
  <c r="C31" i="1"/>
  <c r="D31" i="1"/>
  <c r="B32" i="1"/>
  <c r="E32" i="1" s="1"/>
  <c r="C32" i="1"/>
  <c r="D32" i="1"/>
  <c r="B33" i="1"/>
  <c r="E33" i="1" s="1"/>
  <c r="C33" i="1"/>
  <c r="D33" i="1"/>
  <c r="B34" i="1"/>
  <c r="E34" i="1" s="1"/>
  <c r="C34" i="1"/>
  <c r="D34" i="1"/>
  <c r="B35" i="1"/>
  <c r="E35" i="1" s="1"/>
  <c r="C35" i="1"/>
  <c r="D35" i="1"/>
  <c r="B36" i="1"/>
  <c r="C36" i="1"/>
  <c r="D36" i="1"/>
  <c r="B37" i="1"/>
  <c r="E37" i="1" s="1"/>
  <c r="C37" i="1"/>
  <c r="D37" i="1"/>
  <c r="B38" i="1"/>
  <c r="C38" i="1"/>
  <c r="D38" i="1"/>
  <c r="B39" i="1"/>
  <c r="C39" i="1"/>
  <c r="D39" i="1"/>
  <c r="B40" i="1"/>
  <c r="C40" i="1"/>
  <c r="D40" i="1"/>
  <c r="B41" i="1"/>
  <c r="E41" i="1" s="1"/>
  <c r="G41" i="1" s="1"/>
  <c r="C41" i="1"/>
  <c r="F41" i="1" s="1"/>
  <c r="D41" i="1"/>
  <c r="B42" i="1"/>
  <c r="C42" i="1"/>
  <c r="D42" i="1"/>
  <c r="B43" i="1"/>
  <c r="C43" i="1"/>
  <c r="D43" i="1"/>
  <c r="B44" i="1"/>
  <c r="C44" i="1"/>
  <c r="F44" i="1" s="1"/>
  <c r="D44" i="1"/>
  <c r="B45" i="1"/>
  <c r="C45" i="1"/>
  <c r="F45" i="1" s="1"/>
  <c r="D45" i="1"/>
  <c r="E45" i="1"/>
  <c r="B46" i="1"/>
  <c r="C46" i="1"/>
  <c r="D46" i="1"/>
  <c r="B47" i="1"/>
  <c r="C47" i="1"/>
  <c r="D47" i="1"/>
  <c r="B48" i="1"/>
  <c r="E48" i="1" s="1"/>
  <c r="C48" i="1"/>
  <c r="D48" i="1"/>
  <c r="B49" i="1"/>
  <c r="E49" i="1" s="1"/>
  <c r="C49" i="1"/>
  <c r="D49" i="1"/>
  <c r="B50" i="1"/>
  <c r="E50" i="1" s="1"/>
  <c r="C50" i="1"/>
  <c r="D50" i="1"/>
  <c r="B51" i="1"/>
  <c r="E51" i="1" s="1"/>
  <c r="C51" i="1"/>
  <c r="D51" i="1"/>
  <c r="B52" i="1"/>
  <c r="C52" i="1"/>
  <c r="D52" i="1"/>
  <c r="B53" i="1"/>
  <c r="E53" i="1" s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E57" i="1" s="1"/>
  <c r="D57" i="1"/>
  <c r="B58" i="1"/>
  <c r="C58" i="1"/>
  <c r="D58" i="1"/>
  <c r="F58" i="1" s="1"/>
  <c r="B59" i="1"/>
  <c r="C59" i="1"/>
  <c r="D59" i="1"/>
  <c r="B60" i="1"/>
  <c r="C60" i="1"/>
  <c r="D60" i="1"/>
  <c r="B61" i="1"/>
  <c r="C61" i="1"/>
  <c r="D61" i="1"/>
  <c r="E61" i="1"/>
  <c r="F61" i="1"/>
  <c r="B62" i="1"/>
  <c r="C62" i="1"/>
  <c r="D62" i="1"/>
  <c r="B63" i="1"/>
  <c r="C63" i="1"/>
  <c r="D63" i="1"/>
  <c r="B64" i="1"/>
  <c r="C64" i="1"/>
  <c r="D64" i="1"/>
  <c r="B65" i="1"/>
  <c r="E65" i="1" s="1"/>
  <c r="C65" i="1"/>
  <c r="D65" i="1"/>
  <c r="B66" i="1"/>
  <c r="C66" i="1"/>
  <c r="D66" i="1"/>
  <c r="B67" i="1"/>
  <c r="E67" i="1" s="1"/>
  <c r="C67" i="1"/>
  <c r="D67" i="1"/>
  <c r="B68" i="1"/>
  <c r="C68" i="1"/>
  <c r="D68" i="1"/>
  <c r="B69" i="1"/>
  <c r="E69" i="1" s="1"/>
  <c r="C69" i="1"/>
  <c r="D69" i="1"/>
  <c r="B70" i="1"/>
  <c r="C70" i="1"/>
  <c r="D70" i="1"/>
  <c r="F70" i="1" s="1"/>
  <c r="B71" i="1"/>
  <c r="E71" i="1" s="1"/>
  <c r="C71" i="1"/>
  <c r="D71" i="1"/>
  <c r="B72" i="1"/>
  <c r="C72" i="1"/>
  <c r="D72" i="1"/>
  <c r="B73" i="1"/>
  <c r="C73" i="1"/>
  <c r="E73" i="1" s="1"/>
  <c r="G73" i="1" s="1"/>
  <c r="D73" i="1"/>
  <c r="F73" i="1" s="1"/>
  <c r="B74" i="1"/>
  <c r="C74" i="1"/>
  <c r="D74" i="1"/>
  <c r="F74" i="1" s="1"/>
  <c r="B75" i="1"/>
  <c r="C75" i="1"/>
  <c r="D75" i="1"/>
  <c r="B76" i="1"/>
  <c r="C76" i="1"/>
  <c r="D76" i="1"/>
  <c r="B77" i="1"/>
  <c r="C77" i="1"/>
  <c r="D77" i="1"/>
  <c r="E77" i="1"/>
  <c r="F77" i="1"/>
  <c r="B78" i="1"/>
  <c r="C78" i="1"/>
  <c r="D78" i="1"/>
  <c r="B79" i="1"/>
  <c r="C79" i="1"/>
  <c r="D79" i="1"/>
  <c r="B80" i="1"/>
  <c r="C80" i="1"/>
  <c r="D80" i="1"/>
  <c r="B81" i="1"/>
  <c r="E81" i="1" s="1"/>
  <c r="C81" i="1"/>
  <c r="D81" i="1"/>
  <c r="B82" i="1"/>
  <c r="C82" i="1"/>
  <c r="D82" i="1"/>
  <c r="B83" i="1"/>
  <c r="E83" i="1" s="1"/>
  <c r="C83" i="1"/>
  <c r="D83" i="1"/>
  <c r="B84" i="1"/>
  <c r="C84" i="1"/>
  <c r="D84" i="1"/>
  <c r="B85" i="1"/>
  <c r="E85" i="1" s="1"/>
  <c r="C85" i="1"/>
  <c r="D85" i="1"/>
  <c r="B86" i="1"/>
  <c r="C86" i="1"/>
  <c r="D86" i="1"/>
  <c r="F86" i="1" s="1"/>
  <c r="B87" i="1"/>
  <c r="E87" i="1" s="1"/>
  <c r="C87" i="1"/>
  <c r="D87" i="1"/>
  <c r="B88" i="1"/>
  <c r="C88" i="1"/>
  <c r="D88" i="1"/>
  <c r="B89" i="1"/>
  <c r="C89" i="1"/>
  <c r="E89" i="1" s="1"/>
  <c r="G89" i="1" s="1"/>
  <c r="D89" i="1"/>
  <c r="F89" i="1" s="1"/>
  <c r="B90" i="1"/>
  <c r="C90" i="1"/>
  <c r="D90" i="1"/>
  <c r="F90" i="1" s="1"/>
  <c r="B91" i="1"/>
  <c r="C91" i="1"/>
  <c r="D91" i="1"/>
  <c r="B92" i="1"/>
  <c r="C92" i="1"/>
  <c r="D92" i="1"/>
  <c r="B93" i="1"/>
  <c r="C93" i="1"/>
  <c r="D93" i="1"/>
  <c r="E93" i="1"/>
  <c r="F93" i="1"/>
  <c r="B94" i="1"/>
  <c r="C94" i="1"/>
  <c r="D94" i="1"/>
  <c r="B95" i="1"/>
  <c r="C95" i="1"/>
  <c r="D95" i="1"/>
  <c r="B96" i="1"/>
  <c r="C96" i="1"/>
  <c r="D96" i="1"/>
  <c r="B97" i="1"/>
  <c r="E97" i="1" s="1"/>
  <c r="C97" i="1"/>
  <c r="D97" i="1"/>
  <c r="B98" i="1"/>
  <c r="C98" i="1"/>
  <c r="D98" i="1"/>
  <c r="B99" i="1"/>
  <c r="E99" i="1" s="1"/>
  <c r="C99" i="1"/>
  <c r="D99" i="1"/>
  <c r="B100" i="1"/>
  <c r="C100" i="1"/>
  <c r="D100" i="1"/>
  <c r="B101" i="1"/>
  <c r="E101" i="1" s="1"/>
  <c r="C101" i="1"/>
  <c r="D101" i="1"/>
  <c r="B102" i="1"/>
  <c r="C102" i="1"/>
  <c r="D102" i="1"/>
  <c r="F102" i="1" s="1"/>
  <c r="B103" i="1"/>
  <c r="E103" i="1" s="1"/>
  <c r="C103" i="1"/>
  <c r="D103" i="1"/>
  <c r="B104" i="1"/>
  <c r="C104" i="1"/>
  <c r="D104" i="1"/>
  <c r="B105" i="1"/>
  <c r="C105" i="1"/>
  <c r="E105" i="1" s="1"/>
  <c r="G105" i="1" s="1"/>
  <c r="D105" i="1"/>
  <c r="F105" i="1" s="1"/>
  <c r="B106" i="1"/>
  <c r="C106" i="1"/>
  <c r="D106" i="1"/>
  <c r="B107" i="1"/>
  <c r="C107" i="1"/>
  <c r="D107" i="1"/>
  <c r="B108" i="1"/>
  <c r="C108" i="1"/>
  <c r="D108" i="1"/>
  <c r="B109" i="1"/>
  <c r="C109" i="1"/>
  <c r="D109" i="1"/>
  <c r="E109" i="1"/>
  <c r="F109" i="1"/>
  <c r="B110" i="1"/>
  <c r="C110" i="1"/>
  <c r="D110" i="1"/>
  <c r="B111" i="1"/>
  <c r="C111" i="1"/>
  <c r="D111" i="1"/>
  <c r="B112" i="1"/>
  <c r="C112" i="1"/>
  <c r="D112" i="1"/>
  <c r="B113" i="1"/>
  <c r="E113" i="1" s="1"/>
  <c r="C113" i="1"/>
  <c r="D113" i="1"/>
  <c r="B114" i="1"/>
  <c r="C114" i="1"/>
  <c r="D114" i="1"/>
  <c r="B115" i="1"/>
  <c r="E115" i="1" s="1"/>
  <c r="C115" i="1"/>
  <c r="D115" i="1"/>
  <c r="B116" i="1"/>
  <c r="C116" i="1"/>
  <c r="D116" i="1"/>
  <c r="E1" i="1"/>
  <c r="D1" i="1"/>
  <c r="C1" i="1"/>
  <c r="B1" i="1"/>
  <c r="F1" i="1" s="1"/>
  <c r="G1" i="1" s="1"/>
  <c r="H16" i="2" l="1"/>
  <c r="H12" i="2"/>
  <c r="I12" i="2" s="1"/>
  <c r="K12" i="2" s="1"/>
  <c r="M12" i="2" s="1"/>
  <c r="H18" i="2"/>
  <c r="J18" i="2" s="1"/>
  <c r="L18" i="2" s="1"/>
  <c r="H8" i="2"/>
  <c r="H14" i="2"/>
  <c r="H10" i="2"/>
  <c r="I18" i="2"/>
  <c r="K18" i="2" s="1"/>
  <c r="J12" i="2"/>
  <c r="L12" i="2" s="1"/>
  <c r="I8" i="2"/>
  <c r="K8" i="2" s="1"/>
  <c r="M8" i="2" s="1"/>
  <c r="J8" i="2"/>
  <c r="L8" i="2" s="1"/>
  <c r="I14" i="2"/>
  <c r="K14" i="2" s="1"/>
  <c r="J14" i="2"/>
  <c r="L14" i="2" s="1"/>
  <c r="I20" i="2"/>
  <c r="K20" i="2" s="1"/>
  <c r="M20" i="2" s="1"/>
  <c r="J20" i="2"/>
  <c r="L20" i="2" s="1"/>
  <c r="I10" i="2"/>
  <c r="K10" i="2" s="1"/>
  <c r="J10" i="2"/>
  <c r="L10" i="2" s="1"/>
  <c r="I16" i="2"/>
  <c r="K16" i="2" s="1"/>
  <c r="M16" i="2" s="1"/>
  <c r="J16" i="2"/>
  <c r="L16" i="2" s="1"/>
  <c r="I22" i="2"/>
  <c r="K22" i="2" s="1"/>
  <c r="J22" i="2"/>
  <c r="L22" i="2" s="1"/>
  <c r="I6" i="2"/>
  <c r="K6" i="2" s="1"/>
  <c r="M6" i="2" s="1"/>
  <c r="J6" i="2"/>
  <c r="L6" i="2" s="1"/>
  <c r="I23" i="2"/>
  <c r="K23" i="2" s="1"/>
  <c r="M23" i="2" s="1"/>
  <c r="I21" i="2"/>
  <c r="K21" i="2" s="1"/>
  <c r="M21" i="2" s="1"/>
  <c r="I19" i="2"/>
  <c r="K19" i="2" s="1"/>
  <c r="M19" i="2" s="1"/>
  <c r="I17" i="2"/>
  <c r="K17" i="2" s="1"/>
  <c r="M17" i="2" s="1"/>
  <c r="I15" i="2"/>
  <c r="K15" i="2" s="1"/>
  <c r="M15" i="2" s="1"/>
  <c r="I13" i="2"/>
  <c r="K13" i="2" s="1"/>
  <c r="M13" i="2" s="1"/>
  <c r="I11" i="2"/>
  <c r="K11" i="2" s="1"/>
  <c r="M11" i="2" s="1"/>
  <c r="I9" i="2"/>
  <c r="K9" i="2" s="1"/>
  <c r="M9" i="2" s="1"/>
  <c r="I7" i="2"/>
  <c r="K7" i="2" s="1"/>
  <c r="M7" i="2" s="1"/>
  <c r="I5" i="2"/>
  <c r="K5" i="2" s="1"/>
  <c r="M5" i="2" s="1"/>
  <c r="H4" i="2"/>
  <c r="G25" i="1"/>
  <c r="G17" i="1"/>
  <c r="G81" i="1"/>
  <c r="G37" i="1"/>
  <c r="G5" i="1"/>
  <c r="G109" i="1"/>
  <c r="E96" i="1"/>
  <c r="E82" i="1"/>
  <c r="E66" i="1"/>
  <c r="G32" i="1"/>
  <c r="G13" i="1"/>
  <c r="F113" i="1"/>
  <c r="G113" i="1" s="1"/>
  <c r="F107" i="1"/>
  <c r="F97" i="1"/>
  <c r="G97" i="1" s="1"/>
  <c r="E91" i="1"/>
  <c r="F81" i="1"/>
  <c r="E75" i="1"/>
  <c r="F65" i="1"/>
  <c r="G65" i="1" s="1"/>
  <c r="E59" i="1"/>
  <c r="F52" i="1"/>
  <c r="F49" i="1"/>
  <c r="G49" i="1" s="1"/>
  <c r="E43" i="1"/>
  <c r="F36" i="1"/>
  <c r="F33" i="1"/>
  <c r="G33" i="1" s="1"/>
  <c r="E27" i="1"/>
  <c r="F20" i="1"/>
  <c r="F17" i="1"/>
  <c r="E11" i="1"/>
  <c r="F4" i="1"/>
  <c r="G4" i="1" s="1"/>
  <c r="E52" i="1"/>
  <c r="E38" i="1"/>
  <c r="E36" i="1"/>
  <c r="E22" i="1"/>
  <c r="E20" i="1"/>
  <c r="E6" i="1"/>
  <c r="E4" i="1"/>
  <c r="E114" i="1"/>
  <c r="G114" i="1" s="1"/>
  <c r="E116" i="1"/>
  <c r="F100" i="1"/>
  <c r="E86" i="1"/>
  <c r="F84" i="1"/>
  <c r="F68" i="1"/>
  <c r="E54" i="1"/>
  <c r="E111" i="1"/>
  <c r="F106" i="1"/>
  <c r="G106" i="1" s="1"/>
  <c r="F101" i="1"/>
  <c r="G101" i="1" s="1"/>
  <c r="E95" i="1"/>
  <c r="F85" i="1"/>
  <c r="G85" i="1" s="1"/>
  <c r="E79" i="1"/>
  <c r="F72" i="1"/>
  <c r="G72" i="1" s="1"/>
  <c r="F69" i="1"/>
  <c r="G69" i="1" s="1"/>
  <c r="E63" i="1"/>
  <c r="F56" i="1"/>
  <c r="F53" i="1"/>
  <c r="G53" i="1" s="1"/>
  <c r="E47" i="1"/>
  <c r="F40" i="1"/>
  <c r="F37" i="1"/>
  <c r="E31" i="1"/>
  <c r="F24" i="1"/>
  <c r="F21" i="1"/>
  <c r="G21" i="1" s="1"/>
  <c r="E15" i="1"/>
  <c r="F8" i="1"/>
  <c r="F5" i="1"/>
  <c r="F112" i="1"/>
  <c r="E98" i="1"/>
  <c r="F80" i="1"/>
  <c r="F64" i="1"/>
  <c r="G45" i="1"/>
  <c r="E102" i="1"/>
  <c r="G102" i="1" s="1"/>
  <c r="E70" i="1"/>
  <c r="F110" i="1"/>
  <c r="E106" i="1"/>
  <c r="F104" i="1"/>
  <c r="F94" i="1"/>
  <c r="G94" i="1" s="1"/>
  <c r="E90" i="1"/>
  <c r="G90" i="1" s="1"/>
  <c r="E88" i="1"/>
  <c r="F78" i="1"/>
  <c r="E74" i="1"/>
  <c r="G74" i="1" s="1"/>
  <c r="E72" i="1"/>
  <c r="F62" i="1"/>
  <c r="E58" i="1"/>
  <c r="G58" i="1" s="1"/>
  <c r="E56" i="1"/>
  <c r="G56" i="1" s="1"/>
  <c r="E42" i="1"/>
  <c r="E40" i="1"/>
  <c r="E26" i="1"/>
  <c r="E24" i="1"/>
  <c r="E10" i="1"/>
  <c r="E8" i="1"/>
  <c r="F57" i="1"/>
  <c r="G57" i="1" s="1"/>
  <c r="F114" i="1"/>
  <c r="E110" i="1"/>
  <c r="E108" i="1"/>
  <c r="F98" i="1"/>
  <c r="E94" i="1"/>
  <c r="F92" i="1"/>
  <c r="F82" i="1"/>
  <c r="E78" i="1"/>
  <c r="E76" i="1"/>
  <c r="G76" i="1" s="1"/>
  <c r="F66" i="1"/>
  <c r="E62" i="1"/>
  <c r="G62" i="1" s="1"/>
  <c r="F60" i="1"/>
  <c r="E46" i="1"/>
  <c r="E44" i="1"/>
  <c r="E30" i="1"/>
  <c r="E28" i="1"/>
  <c r="E14" i="1"/>
  <c r="G14" i="1" s="1"/>
  <c r="E12" i="1"/>
  <c r="E55" i="1"/>
  <c r="F48" i="1"/>
  <c r="G48" i="1" s="1"/>
  <c r="E39" i="1"/>
  <c r="F32" i="1"/>
  <c r="E23" i="1"/>
  <c r="F16" i="1"/>
  <c r="E7" i="1"/>
  <c r="G7" i="1" s="1"/>
  <c r="G93" i="1"/>
  <c r="G77" i="1"/>
  <c r="G61" i="1"/>
  <c r="G29" i="1"/>
  <c r="G86" i="1"/>
  <c r="G70" i="1"/>
  <c r="G52" i="1"/>
  <c r="G36" i="1"/>
  <c r="G20" i="1"/>
  <c r="G42" i="1"/>
  <c r="G40" i="1"/>
  <c r="G24" i="1"/>
  <c r="G8" i="1"/>
  <c r="G110" i="1"/>
  <c r="G78" i="1"/>
  <c r="G44" i="1"/>
  <c r="G28" i="1"/>
  <c r="G12" i="1"/>
  <c r="G108" i="1"/>
  <c r="G16" i="1"/>
  <c r="F115" i="1"/>
  <c r="G115" i="1" s="1"/>
  <c r="F99" i="1"/>
  <c r="G99" i="1" s="1"/>
  <c r="F95" i="1"/>
  <c r="G95" i="1" s="1"/>
  <c r="F91" i="1"/>
  <c r="G91" i="1" s="1"/>
  <c r="E107" i="1"/>
  <c r="F116" i="1"/>
  <c r="G116" i="1" s="1"/>
  <c r="F108" i="1"/>
  <c r="F96" i="1"/>
  <c r="G96" i="1" s="1"/>
  <c r="F88" i="1"/>
  <c r="G88" i="1" s="1"/>
  <c r="F76" i="1"/>
  <c r="E112" i="1"/>
  <c r="G112" i="1" s="1"/>
  <c r="E104" i="1"/>
  <c r="G104" i="1" s="1"/>
  <c r="E100" i="1"/>
  <c r="G100" i="1" s="1"/>
  <c r="E92" i="1"/>
  <c r="G92" i="1" s="1"/>
  <c r="E84" i="1"/>
  <c r="G84" i="1" s="1"/>
  <c r="E80" i="1"/>
  <c r="E68" i="1"/>
  <c r="G68" i="1" s="1"/>
  <c r="E64" i="1"/>
  <c r="G64" i="1" s="1"/>
  <c r="E60" i="1"/>
  <c r="F54" i="1"/>
  <c r="G54" i="1" s="1"/>
  <c r="F50" i="1"/>
  <c r="G50" i="1" s="1"/>
  <c r="F46" i="1"/>
  <c r="G46" i="1" s="1"/>
  <c r="F42" i="1"/>
  <c r="F38" i="1"/>
  <c r="G38" i="1" s="1"/>
  <c r="F34" i="1"/>
  <c r="G34" i="1" s="1"/>
  <c r="F30" i="1"/>
  <c r="G30" i="1" s="1"/>
  <c r="F26" i="1"/>
  <c r="F22" i="1"/>
  <c r="G22" i="1" s="1"/>
  <c r="F18" i="1"/>
  <c r="G18" i="1" s="1"/>
  <c r="F14" i="1"/>
  <c r="F10" i="1"/>
  <c r="G10" i="1" s="1"/>
  <c r="F6" i="1"/>
  <c r="G6" i="1" s="1"/>
  <c r="F2" i="1"/>
  <c r="G2" i="1" s="1"/>
  <c r="F111" i="1"/>
  <c r="G111" i="1" s="1"/>
  <c r="F103" i="1"/>
  <c r="G103" i="1" s="1"/>
  <c r="F87" i="1"/>
  <c r="G87" i="1" s="1"/>
  <c r="F83" i="1"/>
  <c r="G83" i="1" s="1"/>
  <c r="F79" i="1"/>
  <c r="G79" i="1" s="1"/>
  <c r="F75" i="1"/>
  <c r="G75" i="1" s="1"/>
  <c r="F71" i="1"/>
  <c r="G71" i="1" s="1"/>
  <c r="F67" i="1"/>
  <c r="G67" i="1" s="1"/>
  <c r="F63" i="1"/>
  <c r="G63" i="1" s="1"/>
  <c r="F59" i="1"/>
  <c r="G59" i="1" s="1"/>
  <c r="F55" i="1"/>
  <c r="G55" i="1" s="1"/>
  <c r="F51" i="1"/>
  <c r="G51" i="1" s="1"/>
  <c r="F47" i="1"/>
  <c r="G47" i="1" s="1"/>
  <c r="F43" i="1"/>
  <c r="G43" i="1" s="1"/>
  <c r="F39" i="1"/>
  <c r="G39" i="1" s="1"/>
  <c r="F35" i="1"/>
  <c r="G35" i="1" s="1"/>
  <c r="F31" i="1"/>
  <c r="F27" i="1"/>
  <c r="G27" i="1" s="1"/>
  <c r="F23" i="1"/>
  <c r="G23" i="1" s="1"/>
  <c r="F19" i="1"/>
  <c r="G19" i="1" s="1"/>
  <c r="F15" i="1"/>
  <c r="F11" i="1"/>
  <c r="G11" i="1" s="1"/>
  <c r="F7" i="1"/>
  <c r="F3" i="1"/>
  <c r="G3" i="1" s="1"/>
  <c r="M22" i="2" l="1"/>
  <c r="M14" i="2"/>
  <c r="M18" i="2"/>
  <c r="M10" i="2"/>
  <c r="J4" i="2"/>
  <c r="L4" i="2" s="1"/>
  <c r="I4" i="2"/>
  <c r="K4" i="2" s="1"/>
  <c r="M4" i="2" s="1"/>
  <c r="G26" i="1"/>
  <c r="G60" i="1"/>
  <c r="G31" i="1"/>
  <c r="G80" i="1"/>
  <c r="G98" i="1"/>
  <c r="G66" i="1"/>
  <c r="G82" i="1"/>
  <c r="G15" i="1"/>
  <c r="G107" i="1"/>
</calcChain>
</file>

<file path=xl/sharedStrings.xml><?xml version="1.0" encoding="utf-8"?>
<sst xmlns="http://schemas.openxmlformats.org/spreadsheetml/2006/main" count="154" uniqueCount="153">
  <si>
    <t>20190530_132021_1p0a_UVIS_D start time 2019 May 30 13:21:08.606460</t>
  </si>
  <si>
    <t>20190411_060511_1p0a_UVIS_D start time 2019 Apr 11 06:05:58.575630</t>
  </si>
  <si>
    <t>20190609_085711_1p0a_SO_A_E_129 start time 2019 Jun 09 09:07:48.389169</t>
  </si>
  <si>
    <t>20190620_175906_1p0a_SO_A_E_168 start time 2019 Jun 20 18:09:51.940019</t>
  </si>
  <si>
    <t>20190620_175906_1p0a_SO_A_E_190 start time 2019 Jun 20 18:09:52.471019</t>
  </si>
  <si>
    <t>20190403_212551_1p0a_UVIS_D start time 2019 Apr 03 21:26:38.575760</t>
  </si>
  <si>
    <t>20190620_175906_1p0a_SO_A_E_134 start time 2019 Jun 20 18:09:52.073019</t>
  </si>
  <si>
    <t>20190503_084621_1p0a_UVIS_D start time 2019 May 03 08:46:55.554740</t>
  </si>
  <si>
    <t>20190420_062142_1p0a_UVIS_D start time 2019 Apr 20 06:22:29.640160</t>
  </si>
  <si>
    <t>20190609_101026_1p0a_UVIS_I start time 2019 Jun 09 10:24:39.775510</t>
  </si>
  <si>
    <t>20190503_082243_1p0a_UVIS_E start time 2019 May 03 08:33:26.640840</t>
  </si>
  <si>
    <t>20190503_082243_1p0a_SO_A_E_129 start time 2019 May 03 08:33:26.347819</t>
  </si>
  <si>
    <t>20190620_182110_1p0a_UVIS_D start time 2019 Jun 20 18:22:06.716230</t>
  </si>
  <si>
    <t>20190609_085711_1p0a_UVIS_E start time 2019 Jun 09 09:07:50.427670</t>
  </si>
  <si>
    <t>20190620_175906_1p0a_UVIS_E start time 2019 Jun 20 18:09:47.520400</t>
  </si>
  <si>
    <t>20190625_220913_1p0a_UVIS_D start time 2019 Jun 25 22:09:56.486170</t>
  </si>
  <si>
    <t>20190620_191828_1p0a_UVIS_I start time 2019 Jun 20 19:34:36.817520</t>
  </si>
  <si>
    <t>20190609_091505_1p0a_UVIS_D start time 2019 Jun 09 09:15:47.684150</t>
  </si>
  <si>
    <t>20190609_085711_1p0a_SO_A_E_168 start time 2019 Jun 09 09:07:49.990229</t>
  </si>
  <si>
    <t>20190609_085711_1p0a_SO_A_E_134 start time 2019 Jun 09 09:07:51.123069</t>
  </si>
  <si>
    <t>20190620_175906_1p0a_SO_A_E_124 start time 2019 Jun 20 18:09:52.205019</t>
  </si>
  <si>
    <t>20190503_082243_1p0a_SO_A_E_124 start time 2019 May 03 08:33:26.214819</t>
  </si>
  <si>
    <t>20190428_123838_1p0a_UVIS_D start time 2019 Apr 28 12:39:25.558930</t>
  </si>
  <si>
    <t>20190609_085711_1p0a_SO_A_E_124 start time 2019 Jun 09 09:07:51.256069</t>
  </si>
  <si>
    <t>20190503_082243_1p0a_SO_A_E_168 start time 2019 May 03 08:33:28.948759</t>
  </si>
  <si>
    <t>20190625_231003_1p0a_UVIS_I start time 2019 Jun 25 23:31:16.041420</t>
  </si>
  <si>
    <t>20190503_082243_1p0a_SO_A_E_190 start time 2019 May 03 08:33:31.480829</t>
  </si>
  <si>
    <t>20190424_102347_1p0a_UVIS_D start time 2019 Apr 24 10:24:34.609970</t>
  </si>
  <si>
    <t>20190609_085711_1p0a_SO_A_E_190 start time 2019 Jun 09 09:07:48.522169</t>
  </si>
  <si>
    <t>20190620_175906_1p0a_SO_A_E_129 start time 2019 Jun 20 18:09:52.338019</t>
  </si>
  <si>
    <t>20190503_082243_1p0a_SO_A_E_134 start time 2019 May 03 08:33:29.081759</t>
  </si>
  <si>
    <t>20190530_142605_1p0a_UVIS_I start time 2019 May 30 14:40:32.543590</t>
  </si>
  <si>
    <t>20190518_103933_1p0a_UVIS_D start time 2019 May 18 10:40:07.578160</t>
  </si>
  <si>
    <t>20190724_051341_1p0a_UVIS_D start time 2019 Jul 24 05:14:28.619970</t>
  </si>
  <si>
    <t>20190924_003609_1p0a_UVIS_I start time 2019 Sep 24 00:50:21.752970</t>
  </si>
  <si>
    <t>20190719_071843_1p0a_UVIS_D start time 2019 Jul 19 07:19:30.617790</t>
  </si>
  <si>
    <t>20190801_183403_1p0a_UVIS_I start time 2019 Aug 01 18:48:01.987600</t>
  </si>
  <si>
    <t>20190807_200100_1p0a_SO_A_I_136 start time 2019 Aug 07 20:15:00.528739</t>
  </si>
  <si>
    <t>20190818_163227_1p0a_UVIS_D start time 2019 Aug 18 16:33:14.399240</t>
  </si>
  <si>
    <t>20190807_200100_1p0a_UVIS_I start time 2019 Aug 07 20:15:00.085860</t>
  </si>
  <si>
    <t>20190801_173741_1p0a_UVIS_D start time 2019 Aug 01 17:38:21.648640</t>
  </si>
  <si>
    <t>20190807_190439_1p0a_UVIS_D start time 2019 Aug 07 19:05:43.324360</t>
  </si>
  <si>
    <t>20190807_184730_1p0a_UVIS_E start time 2019 Aug 07 18:58:11.577240</t>
  </si>
  <si>
    <t>20190923_234050_1p0a_UVIS_D start time 2019 Sep 23 23:41:37.484600</t>
  </si>
  <si>
    <t>20190724_045449_1p0a_UVIS_E start time 2019 Jul 24 05:05:31.620420</t>
  </si>
  <si>
    <t>20190719_065655_1p0a_UVIS_E start time 2019 Jul 19 07:07:34.481750</t>
  </si>
  <si>
    <t>20191011_022538_1p0a_UVIS_D start time 2019 Oct 11 02:26:25.638790</t>
  </si>
  <si>
    <t>20191016_225637_1p0a_UVIS_I start time 2019 Oct 16 23:17:51.032720</t>
  </si>
  <si>
    <t>20191011_020354_1p0a_UVIS_E start time 2019 Oct 11 02:14:31.391850</t>
  </si>
  <si>
    <t>20191003_074400_1p0a_UVIS_D start time 2019 Oct 03 07:44:40.705340</t>
  </si>
  <si>
    <t>20191003_083944_1p0a_UVIS_I start time 2019 Oct 03 08:54:14.720160</t>
  </si>
  <si>
    <t>20200624_074955_1p0a_UVIS_D start time 2020 Jun 24 07:50:29.616890</t>
  </si>
  <si>
    <t>20200825_141706_1p0a_SO_A_E_192 start time 2020 Aug 25 14:27:46.699829</t>
  </si>
  <si>
    <t>20200825_153001_1p0a_SO_A_I_121 start time 2020 Aug 25 15:44:10.566549</t>
  </si>
  <si>
    <t>20200826_051532_1p0a_SO_A_I_190 start time 2020 Aug 26 05:29:44.625929</t>
  </si>
  <si>
    <t>20200825_192554_1p0a_SO_A_I_130 start time 2020 Aug 25 19:40:04.076139</t>
  </si>
  <si>
    <t>20200825_141706_1p0a_SO_A_E_167 start time 2020 Aug 25 14:27:44.035059</t>
  </si>
  <si>
    <t>20200826_051532_1p0a_SO_A_I_136 start time 2020 Aug 26 05:29:43.094699</t>
  </si>
  <si>
    <t>20200827_033751_1p0a_SO_A_E_136 start time 2020 Aug 27 03:48:29.138989</t>
  </si>
  <si>
    <t>20200825_141706_1p0a_SO_A_E_190 start time 2020 Aug 25 14:27:45.566089</t>
  </si>
  <si>
    <t>20200826_075836_1p0a_SO_A_E_149 start time 2020 Aug 26 08:09:17.102349</t>
  </si>
  <si>
    <t>20200827_005451_1p0a_UVIS_I start time 2020 Aug 27 01:09:00.201680</t>
  </si>
  <si>
    <t>20200827_055339_1p0a_UVIS_D start time 2020 Aug 27 05:54:16.576140</t>
  </si>
  <si>
    <t>20200826_180603_1p0a_UVIS_D start time 2020 Aug 26 18:06:38.949320</t>
  </si>
  <si>
    <t>20200825_044518_1p0a_UVIS_D start time 2020 Aug 25 04:46:05.583250</t>
  </si>
  <si>
    <t>20200825_192554_1p0a_SO_A_I_191 start time 2020 Aug 25 19:40:05.474099</t>
  </si>
  <si>
    <t>20200825_192554_1p0a_UVIS_I start time 2020 Aug 25 19:40:05.383760</t>
  </si>
  <si>
    <t>20200825_221642_1p0a_UVIS_D start time 2020 Aug 25 22:17:17.912130</t>
  </si>
  <si>
    <t>20200825_153001_1p0a_SO_A_I_148 start time 2020 Aug 25 15:44:09.301519</t>
  </si>
  <si>
    <t>20200825_192554_1p0a_SO_A_I_171 start time 2020 Aug 25 19:40:05.342099</t>
  </si>
  <si>
    <t>20200826_075836_1p0a_SO_A_E_190 start time 2020 Aug 26 08:09:14.634439</t>
  </si>
  <si>
    <t>20200827_005451_1p0a_SO_A_I_148 start time 2020 Aug 27 01:08:59.528659</t>
  </si>
  <si>
    <t>20200825_232141_1p0a_UVIS_I start time 2020 Aug 25 23:35:52.421680</t>
  </si>
  <si>
    <t>20200825_141706_1p0a_UVIS_E start time 2020 Aug 25 14:27:44.401000</t>
  </si>
  <si>
    <t>20200825_182051_1p0a_UVIS_D start time 2020 Aug 25 18:21:26.903970</t>
  </si>
  <si>
    <t>20200826_051532_1p0a_SO_A_I_164 start time 2020 Aug 26 05:29:43.360699</t>
  </si>
  <si>
    <t>20200825_232141_1p0a_SO_A_I_192 start time 2020 Aug 25 23:35:52.616369</t>
  </si>
  <si>
    <t>20200825_232141_1p0a_SO_A_I_136 start time 2020 Aug 25 23:35:51.085409</t>
  </si>
  <si>
    <t>20200827_033751_1p0a_SO_A_E_149 start time 2020 Aug 27 03:48:29.271989</t>
  </si>
  <si>
    <t>20200826_075836_1p0a_SO_A_E_186 start time 2020 Aug 26 08:09:17.235349</t>
  </si>
  <si>
    <t>20200825_192554_1p0a_SO_A_I_145 start time 2020 Aug 25 19:40:04.209139</t>
  </si>
  <si>
    <t>20200826_051532_1p0a_SO_A_I_187 start time 2020 Aug 26 05:29:44.493929</t>
  </si>
  <si>
    <t>20200825_232141_1p0a_SO_A_I_190 start time 2020 Aug 25 23:35:52.483369</t>
  </si>
  <si>
    <t>20200825_141706_1p0a_SO_A_E_121 start time 2020 Aug 25 14:27:45.433089</t>
  </si>
  <si>
    <t>20200825_202848_1p0a_UVIS_D start time 2020 Aug 25 20:29:22.512930</t>
  </si>
  <si>
    <t>20200825_141706_1p0a_SO_A_E_136 start time 2020 Aug 25 14:27:44.168059</t>
  </si>
  <si>
    <t>20200826_075836_1p0a_SO_A_E_189 start time 2020 Aug 26 08:09:14.501439</t>
  </si>
  <si>
    <t>20200827_005451_1p0a_SO_A_I_164 start time 2020 Aug 27 01:08:59.396659</t>
  </si>
  <si>
    <t>20200826_075836_1p0a_SO_A_E_187 start time 2020 Aug 26 08:09:14.368439</t>
  </si>
  <si>
    <t>20200826_051532_1p0a_UVIS_I start time 2020 Aug 26 05:29:43.402220</t>
  </si>
  <si>
    <t>20200825_153001_1p0a_SO_A_I_190 start time 2020 Aug 25 15:44:12.034769</t>
  </si>
  <si>
    <t>20200825_232141_1p0a_SO_A_I_121 start time 2020 Aug 25 23:35:52.350369</t>
  </si>
  <si>
    <t>20200826_081624_1p0a_UVIS_D start time 2020 Aug 26 08:16:58.535310</t>
  </si>
  <si>
    <t>20200827_035542_1p0a_UVIS_D start time 2020 Aug 27 03:56:17.967800</t>
  </si>
  <si>
    <t>20200827_005451_1p0a_SO_A_I_159 start time 2020 Aug 27 01:08:58.263999</t>
  </si>
  <si>
    <t>20200827_005451_1p0a_SO_A_I_167 start time 2020 Aug 27 01:09:01.997859</t>
  </si>
  <si>
    <t>20200826_042029_1p0a_UVIS_D start time 2020 Aug 26 04:21:16.527390</t>
  </si>
  <si>
    <t>20200826_051532_1p0a_SO_A_I_134 start time 2020 Aug 26 05:29:41.961719</t>
  </si>
  <si>
    <t>20200827_033751_1p0a_SO_A_E_169 start time 2020 Aug 27 03:48:30.404019</t>
  </si>
  <si>
    <t>20200825_153001_1p0a_UVIS_I start time 2020 Aug 25 15:44:10.238560</t>
  </si>
  <si>
    <t>20200825_141706_1p0a_SO_A_E_169 start time 2020 Aug 25 14:27:44.301059</t>
  </si>
  <si>
    <t>20200826_075836_1p0a_SO_A_E_121 start time 2020 Aug 26 08:09:15.970199</t>
  </si>
  <si>
    <t>20200827_033751_1p0a_SO_A_E_189 start time 2020 Aug 27 03:48:27.670729</t>
  </si>
  <si>
    <t>20200826_022231_1p0a_UVIS_D start time 2020 Aug 26 02:23:05.524290</t>
  </si>
  <si>
    <t>20200827_033751_1p0a_UVIS_E start time 2020 Aug 27 03:48:28.238380</t>
  </si>
  <si>
    <t>20200825_153001_1p0a_SO_A_I_169 start time 2020 Aug 25 15:44:08.167839</t>
  </si>
  <si>
    <t>20200827_033751_1p0a_SO_A_E_186 start time 2020 Aug 27 03:48:30.537019</t>
  </si>
  <si>
    <t>20200825_192554_1p0a_SO_A_I_119 start time 2020 Aug 25 19:40:02.943849</t>
  </si>
  <si>
    <t>20200827_005451_1p0a_SO_A_I_155 start time 2020 Aug 27 01:09:02.130859</t>
  </si>
  <si>
    <t>20200825_232141_1p0a_SO_A_I_167 start time 2020 Aug 25 23:35:53.952319</t>
  </si>
  <si>
    <t>20200825_232141_1p0a_SO_A_I_169 start time 2020 Aug 25 23:35:51.218409</t>
  </si>
  <si>
    <t>20200826_075836_1p0a_UVIS_E start time 2020 Aug 26 08:09:14.305230</t>
  </si>
  <si>
    <t>20200825_153001_1p0a_SO_A_I_136 start time 2020 Aug 25 15:44:09.433519</t>
  </si>
  <si>
    <t>20200827_033751_1p0a_SO_A_E_119 start time 2020 Aug 27 03:48:29.005989</t>
  </si>
  <si>
    <t>20200826_061827_1p0a_UVIS_D start time 2020 Aug 26 06:19:02.927210</t>
  </si>
  <si>
    <t>20200826_051532_1p0a_SO_A_I_148 start time 2020 Aug 26 05:29:43.227699</t>
  </si>
  <si>
    <t>No spacewire file found for 20200623_110854_1p0a_SO_A_I_136</t>
  </si>
  <si>
    <t>No spacewire file found for 20200623_110854_1p0a_SO_A_I_189</t>
  </si>
  <si>
    <t>No spacewire file found for 20200623_110854_1p0a_UVIS_I</t>
  </si>
  <si>
    <t>No spacewire file found for 20200621_115839_1p0a_UVIS_I</t>
  </si>
  <si>
    <t>No spacewire file found for 20200623_110854_1p0a_SO_A_I_169</t>
  </si>
  <si>
    <t>No spacewire file found for 20200621_115839_1p0a_SO_A_I_129</t>
  </si>
  <si>
    <t>No spacewire file found for 20200623_110854_1p0a_SO_A_I_149</t>
  </si>
  <si>
    <t>No spacewire file found for 20200623_110854_1p0a_SO_A_I_119</t>
  </si>
  <si>
    <t>No spacewire file found for 20200623_110854_1p0a_SO_A_I_186</t>
  </si>
  <si>
    <t>20230526_041227</t>
  </si>
  <si>
    <t>20230524_025254</t>
  </si>
  <si>
    <t>20230522_015336</t>
  </si>
  <si>
    <t>20230516_235015</t>
  </si>
  <si>
    <t>20230402_152058</t>
  </si>
  <si>
    <t>20230330_203847</t>
  </si>
  <si>
    <t>20230330_144508</t>
  </si>
  <si>
    <t>20230330_124723</t>
  </si>
  <si>
    <t>20230327_140408</t>
  </si>
  <si>
    <t>20230327_122435</t>
  </si>
  <si>
    <t>20230203_035932</t>
  </si>
  <si>
    <t>20230201_004835</t>
  </si>
  <si>
    <t>20230128_235852</t>
  </si>
  <si>
    <t>20230124_234445</t>
  </si>
  <si>
    <t>20230124_213650</t>
  </si>
  <si>
    <t>20230123_220045</t>
  </si>
  <si>
    <t>20221125_082524</t>
  </si>
  <si>
    <t>20221121_060628</t>
  </si>
  <si>
    <t>20221116_042334</t>
  </si>
  <si>
    <t>Start time</t>
  </si>
  <si>
    <t>End time</t>
  </si>
  <si>
    <t>Obstime</t>
  </si>
  <si>
    <t>Gen text</t>
  </si>
  <si>
    <t>From:</t>
  </si>
  <si>
    <t>To:</t>
  </si>
  <si>
    <t>hdf5_l01d</t>
  </si>
  <si>
    <t>hdf5_l10a</t>
  </si>
  <si>
    <t xml:space="preserve">scripts/run_pipeline.py --profile ian_l01e --log WARNING make --from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</si>
</sst>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\ hh:mm:ss"/>
  </numFmts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17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workbookViewId="0">
      <selection activeCell="G1" sqref="G1"/>
    </sheetView>
  </sheetViews>
  <sheetFormatPr defaultRowHeight="15"/>
  <cols>
    <col min="1" max="1" width="67.7109375" bestFit="1" customWidth="1"/>
    <col min="5" max="6" width="18.5703125" customWidth="1"/>
    <col min="7" max="7" width="135" bestFit="1" customWidth="1"/>
  </cols>
  <sheetData>
    <row r="1" spans="1:10">
      <c r="A1" s="1" t="s">
        <v>5</v>
      </c>
      <c r="B1" t="str">
        <f>LEFT(A1,4)</f>
        <v>2019</v>
      </c>
      <c r="C1" t="str">
        <f>MID(A1,5,2)</f>
        <v>04</v>
      </c>
      <c r="D1" t="str">
        <f>MID(A1,7,2)</f>
        <v>03</v>
      </c>
      <c r="E1" t="str">
        <f>B1&amp;"-"&amp;C1&amp;"-"&amp;D1</f>
        <v>2019-04-03</v>
      </c>
      <c r="F1" t="str">
        <f>B1&amp;"-"&amp;C1&amp;"-"&amp;D1&amp;"T23:59:59"</f>
        <v>2019-04-03T23:59:59</v>
      </c>
      <c r="G1" t="str">
        <f>"./scripts/run_as_nomadr ./scripts/run_pipeline.py --log INFO make --from hdf5_l10a --to hdf5_l10b --beg "&amp;E1&amp;" --end "&amp;F1&amp;" --n_proc=8 --all"</f>
        <v>./scripts/run_as_nomadr ./scripts/run_pipeline.py --log INFO make --from hdf5_l10a --to hdf5_l10b --beg 2019-04-03 --end 2019-04-03T23:59:59 --n_proc=8 --all</v>
      </c>
      <c r="J1" t="s">
        <v>116</v>
      </c>
    </row>
    <row r="2" spans="1:10">
      <c r="A2" s="1" t="s">
        <v>1</v>
      </c>
      <c r="B2" t="str">
        <f t="shared" ref="B2:B65" si="0">LEFT(A2,4)</f>
        <v>2019</v>
      </c>
      <c r="C2" t="str">
        <f t="shared" ref="C2:C65" si="1">MID(A2,5,2)</f>
        <v>04</v>
      </c>
      <c r="D2" t="str">
        <f t="shared" ref="D2:D65" si="2">MID(A2,7,2)</f>
        <v>11</v>
      </c>
      <c r="E2" t="str">
        <f t="shared" ref="E2:E65" si="3">B2&amp;"-"&amp;C2&amp;"-"&amp;D2</f>
        <v>2019-04-11</v>
      </c>
      <c r="F2" t="str">
        <f t="shared" ref="F2:F65" si="4">B2&amp;"-"&amp;C2&amp;"-"&amp;D2&amp;"T23:59:59"</f>
        <v>2019-04-11T23:59:59</v>
      </c>
      <c r="G2" t="str">
        <f t="shared" ref="G2:G65" si="5">"./scripts/run_as_nomadr ./scripts/run_pipeline.py --log INFO make --from hdf5_l10a --to hdf5_l10b --beg "&amp;E2&amp;" --end "&amp;F2&amp;" --n_proc=8 --all"</f>
        <v>./scripts/run_as_nomadr ./scripts/run_pipeline.py --log INFO make --from hdf5_l10a --to hdf5_l10b --beg 2019-04-11 --end 2019-04-11T23:59:59 --n_proc=8 --all</v>
      </c>
      <c r="J2" t="s">
        <v>117</v>
      </c>
    </row>
    <row r="3" spans="1:10">
      <c r="A3" s="1" t="s">
        <v>8</v>
      </c>
      <c r="B3" t="str">
        <f t="shared" si="0"/>
        <v>2019</v>
      </c>
      <c r="C3" t="str">
        <f t="shared" si="1"/>
        <v>04</v>
      </c>
      <c r="D3" t="str">
        <f t="shared" si="2"/>
        <v>20</v>
      </c>
      <c r="E3" t="str">
        <f t="shared" si="3"/>
        <v>2019-04-20</v>
      </c>
      <c r="F3" t="str">
        <f t="shared" si="4"/>
        <v>2019-04-20T23:59:59</v>
      </c>
      <c r="G3" t="str">
        <f t="shared" si="5"/>
        <v>./scripts/run_as_nomadr ./scripts/run_pipeline.py --log INFO make --from hdf5_l10a --to hdf5_l10b --beg 2019-04-20 --end 2019-04-20T23:59:59 --n_proc=8 --all</v>
      </c>
      <c r="J3" t="s">
        <v>118</v>
      </c>
    </row>
    <row r="4" spans="1:10">
      <c r="A4" s="1" t="s">
        <v>27</v>
      </c>
      <c r="B4" t="str">
        <f t="shared" si="0"/>
        <v>2019</v>
      </c>
      <c r="C4" t="str">
        <f t="shared" si="1"/>
        <v>04</v>
      </c>
      <c r="D4" t="str">
        <f t="shared" si="2"/>
        <v>24</v>
      </c>
      <c r="E4" t="str">
        <f t="shared" si="3"/>
        <v>2019-04-24</v>
      </c>
      <c r="F4" t="str">
        <f t="shared" si="4"/>
        <v>2019-04-24T23:59:59</v>
      </c>
      <c r="G4" t="str">
        <f t="shared" si="5"/>
        <v>./scripts/run_as_nomadr ./scripts/run_pipeline.py --log INFO make --from hdf5_l10a --to hdf5_l10b --beg 2019-04-24 --end 2019-04-24T23:59:59 --n_proc=8 --all</v>
      </c>
      <c r="J4" t="s">
        <v>119</v>
      </c>
    </row>
    <row r="5" spans="1:10">
      <c r="A5" s="1" t="s">
        <v>22</v>
      </c>
      <c r="B5" t="str">
        <f t="shared" si="0"/>
        <v>2019</v>
      </c>
      <c r="C5" t="str">
        <f t="shared" si="1"/>
        <v>04</v>
      </c>
      <c r="D5" t="str">
        <f t="shared" si="2"/>
        <v>28</v>
      </c>
      <c r="E5" t="str">
        <f t="shared" si="3"/>
        <v>2019-04-28</v>
      </c>
      <c r="F5" t="str">
        <f t="shared" si="4"/>
        <v>2019-04-28T23:59:59</v>
      </c>
      <c r="G5" t="str">
        <f t="shared" si="5"/>
        <v>./scripts/run_as_nomadr ./scripts/run_pipeline.py --log INFO make --from hdf5_l10a --to hdf5_l10b --beg 2019-04-28 --end 2019-04-28T23:59:59 --n_proc=8 --all</v>
      </c>
      <c r="J5" t="s">
        <v>120</v>
      </c>
    </row>
    <row r="6" spans="1:10">
      <c r="A6" s="1" t="s">
        <v>21</v>
      </c>
      <c r="B6" t="str">
        <f t="shared" si="0"/>
        <v>2019</v>
      </c>
      <c r="C6" t="str">
        <f t="shared" si="1"/>
        <v>05</v>
      </c>
      <c r="D6" t="str">
        <f t="shared" si="2"/>
        <v>03</v>
      </c>
      <c r="E6" t="str">
        <f t="shared" si="3"/>
        <v>2019-05-03</v>
      </c>
      <c r="F6" t="str">
        <f t="shared" si="4"/>
        <v>2019-05-03T23:59:59</v>
      </c>
      <c r="G6" t="str">
        <f t="shared" si="5"/>
        <v>./scripts/run_as_nomadr ./scripts/run_pipeline.py --log INFO make --from hdf5_l10a --to hdf5_l10b --beg 2019-05-03 --end 2019-05-03T23:59:59 --n_proc=8 --all</v>
      </c>
      <c r="J6" t="s">
        <v>121</v>
      </c>
    </row>
    <row r="7" spans="1:10">
      <c r="A7" s="1" t="s">
        <v>11</v>
      </c>
      <c r="B7" t="str">
        <f t="shared" si="0"/>
        <v>2019</v>
      </c>
      <c r="C7" t="str">
        <f t="shared" si="1"/>
        <v>05</v>
      </c>
      <c r="D7" t="str">
        <f t="shared" si="2"/>
        <v>03</v>
      </c>
      <c r="E7" t="str">
        <f t="shared" si="3"/>
        <v>2019-05-03</v>
      </c>
      <c r="F7" t="str">
        <f t="shared" si="4"/>
        <v>2019-05-03T23:59:59</v>
      </c>
      <c r="G7" t="str">
        <f t="shared" si="5"/>
        <v>./scripts/run_as_nomadr ./scripts/run_pipeline.py --log INFO make --from hdf5_l10a --to hdf5_l10b --beg 2019-05-03 --end 2019-05-03T23:59:59 --n_proc=8 --all</v>
      </c>
      <c r="J7" t="s">
        <v>122</v>
      </c>
    </row>
    <row r="8" spans="1:10">
      <c r="A8" s="1" t="s">
        <v>30</v>
      </c>
      <c r="B8" t="str">
        <f t="shared" si="0"/>
        <v>2019</v>
      </c>
      <c r="C8" t="str">
        <f t="shared" si="1"/>
        <v>05</v>
      </c>
      <c r="D8" t="str">
        <f t="shared" si="2"/>
        <v>03</v>
      </c>
      <c r="E8" t="str">
        <f t="shared" si="3"/>
        <v>2019-05-03</v>
      </c>
      <c r="F8" t="str">
        <f t="shared" si="4"/>
        <v>2019-05-03T23:59:59</v>
      </c>
      <c r="G8" t="str">
        <f t="shared" si="5"/>
        <v>./scripts/run_as_nomadr ./scripts/run_pipeline.py --log INFO make --from hdf5_l10a --to hdf5_l10b --beg 2019-05-03 --end 2019-05-03T23:59:59 --n_proc=8 --all</v>
      </c>
      <c r="J8" t="s">
        <v>123</v>
      </c>
    </row>
    <row r="9" spans="1:10">
      <c r="A9" s="1" t="s">
        <v>24</v>
      </c>
      <c r="B9" t="str">
        <f t="shared" si="0"/>
        <v>2019</v>
      </c>
      <c r="C9" t="str">
        <f t="shared" si="1"/>
        <v>05</v>
      </c>
      <c r="D9" t="str">
        <f t="shared" si="2"/>
        <v>03</v>
      </c>
      <c r="E9" t="str">
        <f t="shared" si="3"/>
        <v>2019-05-03</v>
      </c>
      <c r="F9" t="str">
        <f t="shared" si="4"/>
        <v>2019-05-03T23:59:59</v>
      </c>
      <c r="G9" t="str">
        <f t="shared" si="5"/>
        <v>./scripts/run_as_nomadr ./scripts/run_pipeline.py --log INFO make --from hdf5_l10a --to hdf5_l10b --beg 2019-05-03 --end 2019-05-03T23:59:59 --n_proc=8 --all</v>
      </c>
      <c r="J9" t="s">
        <v>124</v>
      </c>
    </row>
    <row r="10" spans="1:10">
      <c r="A10" s="1" t="s">
        <v>26</v>
      </c>
      <c r="B10" t="str">
        <f t="shared" si="0"/>
        <v>2019</v>
      </c>
      <c r="C10" t="str">
        <f t="shared" si="1"/>
        <v>05</v>
      </c>
      <c r="D10" t="str">
        <f t="shared" si="2"/>
        <v>03</v>
      </c>
      <c r="E10" t="str">
        <f t="shared" si="3"/>
        <v>2019-05-03</v>
      </c>
      <c r="F10" t="str">
        <f t="shared" si="4"/>
        <v>2019-05-03T23:59:59</v>
      </c>
      <c r="G10" t="str">
        <f t="shared" si="5"/>
        <v>./scripts/run_as_nomadr ./scripts/run_pipeline.py --log INFO make --from hdf5_l10a --to hdf5_l10b --beg 2019-05-03 --end 2019-05-03T23:59:59 --n_proc=8 --all</v>
      </c>
    </row>
    <row r="11" spans="1:10">
      <c r="A11" s="1" t="s">
        <v>10</v>
      </c>
      <c r="B11" t="str">
        <f t="shared" si="0"/>
        <v>2019</v>
      </c>
      <c r="C11" t="str">
        <f t="shared" si="1"/>
        <v>05</v>
      </c>
      <c r="D11" t="str">
        <f t="shared" si="2"/>
        <v>03</v>
      </c>
      <c r="E11" t="str">
        <f t="shared" si="3"/>
        <v>2019-05-03</v>
      </c>
      <c r="F11" t="str">
        <f t="shared" si="4"/>
        <v>2019-05-03T23:59:59</v>
      </c>
      <c r="G11" t="str">
        <f t="shared" si="5"/>
        <v>./scripts/run_as_nomadr ./scripts/run_pipeline.py --log INFO make --from hdf5_l10a --to hdf5_l10b --beg 2019-05-03 --end 2019-05-03T23:59:59 --n_proc=8 --all</v>
      </c>
    </row>
    <row r="12" spans="1:10">
      <c r="A12" s="1" t="s">
        <v>7</v>
      </c>
      <c r="B12" t="str">
        <f t="shared" si="0"/>
        <v>2019</v>
      </c>
      <c r="C12" t="str">
        <f t="shared" si="1"/>
        <v>05</v>
      </c>
      <c r="D12" t="str">
        <f t="shared" si="2"/>
        <v>03</v>
      </c>
      <c r="E12" t="str">
        <f t="shared" si="3"/>
        <v>2019-05-03</v>
      </c>
      <c r="F12" t="str">
        <f t="shared" si="4"/>
        <v>2019-05-03T23:59:59</v>
      </c>
      <c r="G12" t="str">
        <f t="shared" si="5"/>
        <v>./scripts/run_as_nomadr ./scripts/run_pipeline.py --log INFO make --from hdf5_l10a --to hdf5_l10b --beg 2019-05-03 --end 2019-05-03T23:59:59 --n_proc=8 --all</v>
      </c>
    </row>
    <row r="13" spans="1:10">
      <c r="A13" s="1" t="s">
        <v>32</v>
      </c>
      <c r="B13" t="str">
        <f t="shared" si="0"/>
        <v>2019</v>
      </c>
      <c r="C13" t="str">
        <f t="shared" si="1"/>
        <v>05</v>
      </c>
      <c r="D13" t="str">
        <f t="shared" si="2"/>
        <v>18</v>
      </c>
      <c r="E13" t="str">
        <f t="shared" si="3"/>
        <v>2019-05-18</v>
      </c>
      <c r="F13" t="str">
        <f t="shared" si="4"/>
        <v>2019-05-18T23:59:59</v>
      </c>
      <c r="G13" t="str">
        <f t="shared" si="5"/>
        <v>./scripts/run_as_nomadr ./scripts/run_pipeline.py --log INFO make --from hdf5_l10a --to hdf5_l10b --beg 2019-05-18 --end 2019-05-18T23:59:59 --n_proc=8 --all</v>
      </c>
    </row>
    <row r="14" spans="1:10">
      <c r="A14" s="1" t="s">
        <v>0</v>
      </c>
      <c r="B14" t="str">
        <f t="shared" si="0"/>
        <v>2019</v>
      </c>
      <c r="C14" t="str">
        <f t="shared" si="1"/>
        <v>05</v>
      </c>
      <c r="D14" t="str">
        <f t="shared" si="2"/>
        <v>30</v>
      </c>
      <c r="E14" t="str">
        <f t="shared" si="3"/>
        <v>2019-05-30</v>
      </c>
      <c r="F14" t="str">
        <f t="shared" si="4"/>
        <v>2019-05-30T23:59:59</v>
      </c>
      <c r="G14" t="str">
        <f t="shared" si="5"/>
        <v>./scripts/run_as_nomadr ./scripts/run_pipeline.py --log INFO make --from hdf5_l10a --to hdf5_l10b --beg 2019-05-30 --end 2019-05-30T23:59:59 --n_proc=8 --all</v>
      </c>
    </row>
    <row r="15" spans="1:10">
      <c r="A15" s="1" t="s">
        <v>31</v>
      </c>
      <c r="B15" t="str">
        <f t="shared" si="0"/>
        <v>2019</v>
      </c>
      <c r="C15" t="str">
        <f t="shared" si="1"/>
        <v>05</v>
      </c>
      <c r="D15" t="str">
        <f t="shared" si="2"/>
        <v>30</v>
      </c>
      <c r="E15" t="str">
        <f t="shared" si="3"/>
        <v>2019-05-30</v>
      </c>
      <c r="F15" t="str">
        <f t="shared" si="4"/>
        <v>2019-05-30T23:59:59</v>
      </c>
      <c r="G15" t="str">
        <f t="shared" si="5"/>
        <v>./scripts/run_as_nomadr ./scripts/run_pipeline.py --log INFO make --from hdf5_l10a --to hdf5_l10b --beg 2019-05-30 --end 2019-05-30T23:59:59 --n_proc=8 --all</v>
      </c>
    </row>
    <row r="16" spans="1:10">
      <c r="A16" s="1" t="s">
        <v>23</v>
      </c>
      <c r="B16" t="str">
        <f t="shared" si="0"/>
        <v>2019</v>
      </c>
      <c r="C16" t="str">
        <f t="shared" si="1"/>
        <v>06</v>
      </c>
      <c r="D16" t="str">
        <f t="shared" si="2"/>
        <v>09</v>
      </c>
      <c r="E16" t="str">
        <f t="shared" si="3"/>
        <v>2019-06-09</v>
      </c>
      <c r="F16" t="str">
        <f t="shared" si="4"/>
        <v>2019-06-09T23:59:59</v>
      </c>
      <c r="G16" t="str">
        <f t="shared" si="5"/>
        <v>./scripts/run_as_nomadr ./scripts/run_pipeline.py --log INFO make --from hdf5_l10a --to hdf5_l10b --beg 2019-06-09 --end 2019-06-09T23:59:59 --n_proc=8 --all</v>
      </c>
    </row>
    <row r="17" spans="1:7">
      <c r="A17" s="1" t="s">
        <v>2</v>
      </c>
      <c r="B17" t="str">
        <f t="shared" si="0"/>
        <v>2019</v>
      </c>
      <c r="C17" t="str">
        <f t="shared" si="1"/>
        <v>06</v>
      </c>
      <c r="D17" t="str">
        <f t="shared" si="2"/>
        <v>09</v>
      </c>
      <c r="E17" t="str">
        <f t="shared" si="3"/>
        <v>2019-06-09</v>
      </c>
      <c r="F17" t="str">
        <f t="shared" si="4"/>
        <v>2019-06-09T23:59:59</v>
      </c>
      <c r="G17" t="str">
        <f t="shared" si="5"/>
        <v>./scripts/run_as_nomadr ./scripts/run_pipeline.py --log INFO make --from hdf5_l10a --to hdf5_l10b --beg 2019-06-09 --end 2019-06-09T23:59:59 --n_proc=8 --all</v>
      </c>
    </row>
    <row r="18" spans="1:7">
      <c r="A18" s="1" t="s">
        <v>19</v>
      </c>
      <c r="B18" t="str">
        <f t="shared" si="0"/>
        <v>2019</v>
      </c>
      <c r="C18" t="str">
        <f t="shared" si="1"/>
        <v>06</v>
      </c>
      <c r="D18" t="str">
        <f t="shared" si="2"/>
        <v>09</v>
      </c>
      <c r="E18" t="str">
        <f t="shared" si="3"/>
        <v>2019-06-09</v>
      </c>
      <c r="F18" t="str">
        <f t="shared" si="4"/>
        <v>2019-06-09T23:59:59</v>
      </c>
      <c r="G18" t="str">
        <f t="shared" si="5"/>
        <v>./scripts/run_as_nomadr ./scripts/run_pipeline.py --log INFO make --from hdf5_l10a --to hdf5_l10b --beg 2019-06-09 --end 2019-06-09T23:59:59 --n_proc=8 --all</v>
      </c>
    </row>
    <row r="19" spans="1:7">
      <c r="A19" s="1" t="s">
        <v>18</v>
      </c>
      <c r="B19" t="str">
        <f t="shared" si="0"/>
        <v>2019</v>
      </c>
      <c r="C19" t="str">
        <f t="shared" si="1"/>
        <v>06</v>
      </c>
      <c r="D19" t="str">
        <f t="shared" si="2"/>
        <v>09</v>
      </c>
      <c r="E19" t="str">
        <f t="shared" si="3"/>
        <v>2019-06-09</v>
      </c>
      <c r="F19" t="str">
        <f t="shared" si="4"/>
        <v>2019-06-09T23:59:59</v>
      </c>
      <c r="G19" t="str">
        <f t="shared" si="5"/>
        <v>./scripts/run_as_nomadr ./scripts/run_pipeline.py --log INFO make --from hdf5_l10a --to hdf5_l10b --beg 2019-06-09 --end 2019-06-09T23:59:59 --n_proc=8 --all</v>
      </c>
    </row>
    <row r="20" spans="1:7">
      <c r="A20" s="1" t="s">
        <v>28</v>
      </c>
      <c r="B20" t="str">
        <f t="shared" si="0"/>
        <v>2019</v>
      </c>
      <c r="C20" t="str">
        <f t="shared" si="1"/>
        <v>06</v>
      </c>
      <c r="D20" t="str">
        <f t="shared" si="2"/>
        <v>09</v>
      </c>
      <c r="E20" t="str">
        <f t="shared" si="3"/>
        <v>2019-06-09</v>
      </c>
      <c r="F20" t="str">
        <f t="shared" si="4"/>
        <v>2019-06-09T23:59:59</v>
      </c>
      <c r="G20" t="str">
        <f t="shared" si="5"/>
        <v>./scripts/run_as_nomadr ./scripts/run_pipeline.py --log INFO make --from hdf5_l10a --to hdf5_l10b --beg 2019-06-09 --end 2019-06-09T23:59:59 --n_proc=8 --all</v>
      </c>
    </row>
    <row r="21" spans="1:7">
      <c r="A21" s="1" t="s">
        <v>13</v>
      </c>
      <c r="B21" t="str">
        <f t="shared" si="0"/>
        <v>2019</v>
      </c>
      <c r="C21" t="str">
        <f t="shared" si="1"/>
        <v>06</v>
      </c>
      <c r="D21" t="str">
        <f t="shared" si="2"/>
        <v>09</v>
      </c>
      <c r="E21" t="str">
        <f t="shared" si="3"/>
        <v>2019-06-09</v>
      </c>
      <c r="F21" t="str">
        <f t="shared" si="4"/>
        <v>2019-06-09T23:59:59</v>
      </c>
      <c r="G21" t="str">
        <f t="shared" si="5"/>
        <v>./scripts/run_as_nomadr ./scripts/run_pipeline.py --log INFO make --from hdf5_l10a --to hdf5_l10b --beg 2019-06-09 --end 2019-06-09T23:59:59 --n_proc=8 --all</v>
      </c>
    </row>
    <row r="22" spans="1:7">
      <c r="A22" s="1" t="s">
        <v>17</v>
      </c>
      <c r="B22" t="str">
        <f t="shared" si="0"/>
        <v>2019</v>
      </c>
      <c r="C22" t="str">
        <f t="shared" si="1"/>
        <v>06</v>
      </c>
      <c r="D22" t="str">
        <f t="shared" si="2"/>
        <v>09</v>
      </c>
      <c r="E22" t="str">
        <f t="shared" si="3"/>
        <v>2019-06-09</v>
      </c>
      <c r="F22" t="str">
        <f t="shared" si="4"/>
        <v>2019-06-09T23:59:59</v>
      </c>
      <c r="G22" t="str">
        <f t="shared" si="5"/>
        <v>./scripts/run_as_nomadr ./scripts/run_pipeline.py --log INFO make --from hdf5_l10a --to hdf5_l10b --beg 2019-06-09 --end 2019-06-09T23:59:59 --n_proc=8 --all</v>
      </c>
    </row>
    <row r="23" spans="1:7">
      <c r="A23" s="1" t="s">
        <v>9</v>
      </c>
      <c r="B23" t="str">
        <f t="shared" si="0"/>
        <v>2019</v>
      </c>
      <c r="C23" t="str">
        <f t="shared" si="1"/>
        <v>06</v>
      </c>
      <c r="D23" t="str">
        <f t="shared" si="2"/>
        <v>09</v>
      </c>
      <c r="E23" t="str">
        <f t="shared" si="3"/>
        <v>2019-06-09</v>
      </c>
      <c r="F23" t="str">
        <f t="shared" si="4"/>
        <v>2019-06-09T23:59:59</v>
      </c>
      <c r="G23" t="str">
        <f t="shared" si="5"/>
        <v>./scripts/run_as_nomadr ./scripts/run_pipeline.py --log INFO make --from hdf5_l10a --to hdf5_l10b --beg 2019-06-09 --end 2019-06-09T23:59:59 --n_proc=8 --all</v>
      </c>
    </row>
    <row r="24" spans="1:7">
      <c r="A24" s="1" t="s">
        <v>20</v>
      </c>
      <c r="B24" t="str">
        <f t="shared" si="0"/>
        <v>2019</v>
      </c>
      <c r="C24" t="str">
        <f t="shared" si="1"/>
        <v>06</v>
      </c>
      <c r="D24" t="str">
        <f t="shared" si="2"/>
        <v>20</v>
      </c>
      <c r="E24" t="str">
        <f t="shared" si="3"/>
        <v>2019-06-20</v>
      </c>
      <c r="F24" t="str">
        <f t="shared" si="4"/>
        <v>2019-06-20T23:59:59</v>
      </c>
      <c r="G24" t="str">
        <f t="shared" si="5"/>
        <v>./scripts/run_as_nomadr ./scripts/run_pipeline.py --log INFO make --from hdf5_l10a --to hdf5_l10b --beg 2019-06-20 --end 2019-06-20T23:59:59 --n_proc=8 --all</v>
      </c>
    </row>
    <row r="25" spans="1:7">
      <c r="A25" s="1" t="s">
        <v>29</v>
      </c>
      <c r="B25" t="str">
        <f t="shared" si="0"/>
        <v>2019</v>
      </c>
      <c r="C25" t="str">
        <f t="shared" si="1"/>
        <v>06</v>
      </c>
      <c r="D25" t="str">
        <f t="shared" si="2"/>
        <v>20</v>
      </c>
      <c r="E25" t="str">
        <f t="shared" si="3"/>
        <v>2019-06-20</v>
      </c>
      <c r="F25" t="str">
        <f t="shared" si="4"/>
        <v>2019-06-20T23:59:59</v>
      </c>
      <c r="G25" t="str">
        <f t="shared" si="5"/>
        <v>./scripts/run_as_nomadr ./scripts/run_pipeline.py --log INFO make --from hdf5_l10a --to hdf5_l10b --beg 2019-06-20 --end 2019-06-20T23:59:59 --n_proc=8 --all</v>
      </c>
    </row>
    <row r="26" spans="1:7">
      <c r="A26" s="1" t="s">
        <v>6</v>
      </c>
      <c r="B26" t="str">
        <f t="shared" si="0"/>
        <v>2019</v>
      </c>
      <c r="C26" t="str">
        <f t="shared" si="1"/>
        <v>06</v>
      </c>
      <c r="D26" t="str">
        <f t="shared" si="2"/>
        <v>20</v>
      </c>
      <c r="E26" t="str">
        <f t="shared" si="3"/>
        <v>2019-06-20</v>
      </c>
      <c r="F26" t="str">
        <f t="shared" si="4"/>
        <v>2019-06-20T23:59:59</v>
      </c>
      <c r="G26" t="str">
        <f t="shared" si="5"/>
        <v>./scripts/run_as_nomadr ./scripts/run_pipeline.py --log INFO make --from hdf5_l10a --to hdf5_l10b --beg 2019-06-20 --end 2019-06-20T23:59:59 --n_proc=8 --all</v>
      </c>
    </row>
    <row r="27" spans="1:7">
      <c r="A27" s="1" t="s">
        <v>3</v>
      </c>
      <c r="B27" t="str">
        <f t="shared" si="0"/>
        <v>2019</v>
      </c>
      <c r="C27" t="str">
        <f t="shared" si="1"/>
        <v>06</v>
      </c>
      <c r="D27" t="str">
        <f t="shared" si="2"/>
        <v>20</v>
      </c>
      <c r="E27" t="str">
        <f t="shared" si="3"/>
        <v>2019-06-20</v>
      </c>
      <c r="F27" t="str">
        <f t="shared" si="4"/>
        <v>2019-06-20T23:59:59</v>
      </c>
      <c r="G27" t="str">
        <f t="shared" si="5"/>
        <v>./scripts/run_as_nomadr ./scripts/run_pipeline.py --log INFO make --from hdf5_l10a --to hdf5_l10b --beg 2019-06-20 --end 2019-06-20T23:59:59 --n_proc=8 --all</v>
      </c>
    </row>
    <row r="28" spans="1:7">
      <c r="A28" s="1" t="s">
        <v>4</v>
      </c>
      <c r="B28" t="str">
        <f t="shared" si="0"/>
        <v>2019</v>
      </c>
      <c r="C28" t="str">
        <f t="shared" si="1"/>
        <v>06</v>
      </c>
      <c r="D28" t="str">
        <f t="shared" si="2"/>
        <v>20</v>
      </c>
      <c r="E28" t="str">
        <f t="shared" si="3"/>
        <v>2019-06-20</v>
      </c>
      <c r="F28" t="str">
        <f t="shared" si="4"/>
        <v>2019-06-20T23:59:59</v>
      </c>
      <c r="G28" t="str">
        <f t="shared" si="5"/>
        <v>./scripts/run_as_nomadr ./scripts/run_pipeline.py --log INFO make --from hdf5_l10a --to hdf5_l10b --beg 2019-06-20 --end 2019-06-20T23:59:59 --n_proc=8 --all</v>
      </c>
    </row>
    <row r="29" spans="1:7">
      <c r="A29" s="1" t="s">
        <v>14</v>
      </c>
      <c r="B29" t="str">
        <f t="shared" si="0"/>
        <v>2019</v>
      </c>
      <c r="C29" t="str">
        <f t="shared" si="1"/>
        <v>06</v>
      </c>
      <c r="D29" t="str">
        <f t="shared" si="2"/>
        <v>20</v>
      </c>
      <c r="E29" t="str">
        <f t="shared" si="3"/>
        <v>2019-06-20</v>
      </c>
      <c r="F29" t="str">
        <f t="shared" si="4"/>
        <v>2019-06-20T23:59:59</v>
      </c>
      <c r="G29" t="str">
        <f t="shared" si="5"/>
        <v>./scripts/run_as_nomadr ./scripts/run_pipeline.py --log INFO make --from hdf5_l10a --to hdf5_l10b --beg 2019-06-20 --end 2019-06-20T23:59:59 --n_proc=8 --all</v>
      </c>
    </row>
    <row r="30" spans="1:7">
      <c r="A30" s="1" t="s">
        <v>12</v>
      </c>
      <c r="B30" t="str">
        <f t="shared" si="0"/>
        <v>2019</v>
      </c>
      <c r="C30" t="str">
        <f t="shared" si="1"/>
        <v>06</v>
      </c>
      <c r="D30" t="str">
        <f t="shared" si="2"/>
        <v>20</v>
      </c>
      <c r="E30" t="str">
        <f t="shared" si="3"/>
        <v>2019-06-20</v>
      </c>
      <c r="F30" t="str">
        <f t="shared" si="4"/>
        <v>2019-06-20T23:59:59</v>
      </c>
      <c r="G30" t="str">
        <f t="shared" si="5"/>
        <v>./scripts/run_as_nomadr ./scripts/run_pipeline.py --log INFO make --from hdf5_l10a --to hdf5_l10b --beg 2019-06-20 --end 2019-06-20T23:59:59 --n_proc=8 --all</v>
      </c>
    </row>
    <row r="31" spans="1:7">
      <c r="A31" s="1" t="s">
        <v>16</v>
      </c>
      <c r="B31" t="str">
        <f t="shared" si="0"/>
        <v>2019</v>
      </c>
      <c r="C31" t="str">
        <f t="shared" si="1"/>
        <v>06</v>
      </c>
      <c r="D31" t="str">
        <f t="shared" si="2"/>
        <v>20</v>
      </c>
      <c r="E31" t="str">
        <f t="shared" si="3"/>
        <v>2019-06-20</v>
      </c>
      <c r="F31" t="str">
        <f t="shared" si="4"/>
        <v>2019-06-20T23:59:59</v>
      </c>
      <c r="G31" t="str">
        <f t="shared" si="5"/>
        <v>./scripts/run_as_nomadr ./scripts/run_pipeline.py --log INFO make --from hdf5_l10a --to hdf5_l10b --beg 2019-06-20 --end 2019-06-20T23:59:59 --n_proc=8 --all</v>
      </c>
    </row>
    <row r="32" spans="1:7">
      <c r="A32" s="1" t="s">
        <v>15</v>
      </c>
      <c r="B32" t="str">
        <f t="shared" si="0"/>
        <v>2019</v>
      </c>
      <c r="C32" t="str">
        <f t="shared" si="1"/>
        <v>06</v>
      </c>
      <c r="D32" t="str">
        <f t="shared" si="2"/>
        <v>25</v>
      </c>
      <c r="E32" t="str">
        <f t="shared" si="3"/>
        <v>2019-06-25</v>
      </c>
      <c r="F32" t="str">
        <f t="shared" si="4"/>
        <v>2019-06-25T23:59:59</v>
      </c>
      <c r="G32" t="str">
        <f t="shared" si="5"/>
        <v>./scripts/run_as_nomadr ./scripts/run_pipeline.py --log INFO make --from hdf5_l10a --to hdf5_l10b --beg 2019-06-25 --end 2019-06-25T23:59:59 --n_proc=8 --all</v>
      </c>
    </row>
    <row r="33" spans="1:7">
      <c r="A33" s="1" t="s">
        <v>25</v>
      </c>
      <c r="B33" t="str">
        <f t="shared" si="0"/>
        <v>2019</v>
      </c>
      <c r="C33" t="str">
        <f t="shared" si="1"/>
        <v>06</v>
      </c>
      <c r="D33" t="str">
        <f t="shared" si="2"/>
        <v>25</v>
      </c>
      <c r="E33" t="str">
        <f t="shared" si="3"/>
        <v>2019-06-25</v>
      </c>
      <c r="F33" t="str">
        <f t="shared" si="4"/>
        <v>2019-06-25T23:59:59</v>
      </c>
      <c r="G33" t="str">
        <f t="shared" si="5"/>
        <v>./scripts/run_as_nomadr ./scripts/run_pipeline.py --log INFO make --from hdf5_l10a --to hdf5_l10b --beg 2019-06-25 --end 2019-06-25T23:59:59 --n_proc=8 --all</v>
      </c>
    </row>
    <row r="34" spans="1:7">
      <c r="A34" s="1" t="s">
        <v>45</v>
      </c>
      <c r="B34" t="str">
        <f t="shared" si="0"/>
        <v>2019</v>
      </c>
      <c r="C34" t="str">
        <f t="shared" si="1"/>
        <v>07</v>
      </c>
      <c r="D34" t="str">
        <f t="shared" si="2"/>
        <v>19</v>
      </c>
      <c r="E34" t="str">
        <f t="shared" si="3"/>
        <v>2019-07-19</v>
      </c>
      <c r="F34" t="str">
        <f t="shared" si="4"/>
        <v>2019-07-19T23:59:59</v>
      </c>
      <c r="G34" t="str">
        <f t="shared" si="5"/>
        <v>./scripts/run_as_nomadr ./scripts/run_pipeline.py --log INFO make --from hdf5_l10a --to hdf5_l10b --beg 2019-07-19 --end 2019-07-19T23:59:59 --n_proc=8 --all</v>
      </c>
    </row>
    <row r="35" spans="1:7">
      <c r="A35" s="1" t="s">
        <v>35</v>
      </c>
      <c r="B35" t="str">
        <f t="shared" si="0"/>
        <v>2019</v>
      </c>
      <c r="C35" t="str">
        <f t="shared" si="1"/>
        <v>07</v>
      </c>
      <c r="D35" t="str">
        <f t="shared" si="2"/>
        <v>19</v>
      </c>
      <c r="E35" t="str">
        <f t="shared" si="3"/>
        <v>2019-07-19</v>
      </c>
      <c r="F35" t="str">
        <f t="shared" si="4"/>
        <v>2019-07-19T23:59:59</v>
      </c>
      <c r="G35" t="str">
        <f t="shared" si="5"/>
        <v>./scripts/run_as_nomadr ./scripts/run_pipeline.py --log INFO make --from hdf5_l10a --to hdf5_l10b --beg 2019-07-19 --end 2019-07-19T23:59:59 --n_proc=8 --all</v>
      </c>
    </row>
    <row r="36" spans="1:7">
      <c r="A36" s="1" t="s">
        <v>44</v>
      </c>
      <c r="B36" t="str">
        <f t="shared" si="0"/>
        <v>2019</v>
      </c>
      <c r="C36" t="str">
        <f t="shared" si="1"/>
        <v>07</v>
      </c>
      <c r="D36" t="str">
        <f t="shared" si="2"/>
        <v>24</v>
      </c>
      <c r="E36" t="str">
        <f t="shared" si="3"/>
        <v>2019-07-24</v>
      </c>
      <c r="F36" t="str">
        <f t="shared" si="4"/>
        <v>2019-07-24T23:59:59</v>
      </c>
      <c r="G36" t="str">
        <f t="shared" si="5"/>
        <v>./scripts/run_as_nomadr ./scripts/run_pipeline.py --log INFO make --from hdf5_l10a --to hdf5_l10b --beg 2019-07-24 --end 2019-07-24T23:59:59 --n_proc=8 --all</v>
      </c>
    </row>
    <row r="37" spans="1:7">
      <c r="A37" s="1" t="s">
        <v>33</v>
      </c>
      <c r="B37" t="str">
        <f t="shared" si="0"/>
        <v>2019</v>
      </c>
      <c r="C37" t="str">
        <f t="shared" si="1"/>
        <v>07</v>
      </c>
      <c r="D37" t="str">
        <f t="shared" si="2"/>
        <v>24</v>
      </c>
      <c r="E37" t="str">
        <f t="shared" si="3"/>
        <v>2019-07-24</v>
      </c>
      <c r="F37" t="str">
        <f t="shared" si="4"/>
        <v>2019-07-24T23:59:59</v>
      </c>
      <c r="G37" t="str">
        <f t="shared" si="5"/>
        <v>./scripts/run_as_nomadr ./scripts/run_pipeline.py --log INFO make --from hdf5_l10a --to hdf5_l10b --beg 2019-07-24 --end 2019-07-24T23:59:59 --n_proc=8 --all</v>
      </c>
    </row>
    <row r="38" spans="1:7">
      <c r="A38" s="1" t="s">
        <v>40</v>
      </c>
      <c r="B38" t="str">
        <f t="shared" si="0"/>
        <v>2019</v>
      </c>
      <c r="C38" t="str">
        <f t="shared" si="1"/>
        <v>08</v>
      </c>
      <c r="D38" t="str">
        <f t="shared" si="2"/>
        <v>01</v>
      </c>
      <c r="E38" t="str">
        <f t="shared" si="3"/>
        <v>2019-08-01</v>
      </c>
      <c r="F38" t="str">
        <f t="shared" si="4"/>
        <v>2019-08-01T23:59:59</v>
      </c>
      <c r="G38" t="str">
        <f t="shared" si="5"/>
        <v>./scripts/run_as_nomadr ./scripts/run_pipeline.py --log INFO make --from hdf5_l10a --to hdf5_l10b --beg 2019-08-01 --end 2019-08-01T23:59:59 --n_proc=8 --all</v>
      </c>
    </row>
    <row r="39" spans="1:7">
      <c r="A39" s="1" t="s">
        <v>36</v>
      </c>
      <c r="B39" t="str">
        <f t="shared" si="0"/>
        <v>2019</v>
      </c>
      <c r="C39" t="str">
        <f t="shared" si="1"/>
        <v>08</v>
      </c>
      <c r="D39" t="str">
        <f t="shared" si="2"/>
        <v>01</v>
      </c>
      <c r="E39" t="str">
        <f t="shared" si="3"/>
        <v>2019-08-01</v>
      </c>
      <c r="F39" t="str">
        <f t="shared" si="4"/>
        <v>2019-08-01T23:59:59</v>
      </c>
      <c r="G39" t="str">
        <f t="shared" si="5"/>
        <v>./scripts/run_as_nomadr ./scripts/run_pipeline.py --log INFO make --from hdf5_l10a --to hdf5_l10b --beg 2019-08-01 --end 2019-08-01T23:59:59 --n_proc=8 --all</v>
      </c>
    </row>
    <row r="40" spans="1:7">
      <c r="A40" s="1" t="s">
        <v>42</v>
      </c>
      <c r="B40" t="str">
        <f t="shared" si="0"/>
        <v>2019</v>
      </c>
      <c r="C40" t="str">
        <f t="shared" si="1"/>
        <v>08</v>
      </c>
      <c r="D40" t="str">
        <f t="shared" si="2"/>
        <v>07</v>
      </c>
      <c r="E40" t="str">
        <f t="shared" si="3"/>
        <v>2019-08-07</v>
      </c>
      <c r="F40" t="str">
        <f t="shared" si="4"/>
        <v>2019-08-07T23:59:59</v>
      </c>
      <c r="G40" t="str">
        <f t="shared" si="5"/>
        <v>./scripts/run_as_nomadr ./scripts/run_pipeline.py --log INFO make --from hdf5_l10a --to hdf5_l10b --beg 2019-08-07 --end 2019-08-07T23:59:59 --n_proc=8 --all</v>
      </c>
    </row>
    <row r="41" spans="1:7">
      <c r="A41" s="1" t="s">
        <v>41</v>
      </c>
      <c r="B41" t="str">
        <f t="shared" si="0"/>
        <v>2019</v>
      </c>
      <c r="C41" t="str">
        <f t="shared" si="1"/>
        <v>08</v>
      </c>
      <c r="D41" t="str">
        <f t="shared" si="2"/>
        <v>07</v>
      </c>
      <c r="E41" t="str">
        <f t="shared" si="3"/>
        <v>2019-08-07</v>
      </c>
      <c r="F41" t="str">
        <f t="shared" si="4"/>
        <v>2019-08-07T23:59:59</v>
      </c>
      <c r="G41" t="str">
        <f t="shared" si="5"/>
        <v>./scripts/run_as_nomadr ./scripts/run_pipeline.py --log INFO make --from hdf5_l10a --to hdf5_l10b --beg 2019-08-07 --end 2019-08-07T23:59:59 --n_proc=8 --all</v>
      </c>
    </row>
    <row r="42" spans="1:7">
      <c r="A42" s="1" t="s">
        <v>37</v>
      </c>
      <c r="B42" t="str">
        <f t="shared" si="0"/>
        <v>2019</v>
      </c>
      <c r="C42" t="str">
        <f t="shared" si="1"/>
        <v>08</v>
      </c>
      <c r="D42" t="str">
        <f t="shared" si="2"/>
        <v>07</v>
      </c>
      <c r="E42" t="str">
        <f t="shared" si="3"/>
        <v>2019-08-07</v>
      </c>
      <c r="F42" t="str">
        <f t="shared" si="4"/>
        <v>2019-08-07T23:59:59</v>
      </c>
      <c r="G42" t="str">
        <f t="shared" si="5"/>
        <v>./scripts/run_as_nomadr ./scripts/run_pipeline.py --log INFO make --from hdf5_l10a --to hdf5_l10b --beg 2019-08-07 --end 2019-08-07T23:59:59 --n_proc=8 --all</v>
      </c>
    </row>
    <row r="43" spans="1:7">
      <c r="A43" s="1" t="s">
        <v>39</v>
      </c>
      <c r="B43" t="str">
        <f t="shared" si="0"/>
        <v>2019</v>
      </c>
      <c r="C43" t="str">
        <f t="shared" si="1"/>
        <v>08</v>
      </c>
      <c r="D43" t="str">
        <f t="shared" si="2"/>
        <v>07</v>
      </c>
      <c r="E43" t="str">
        <f t="shared" si="3"/>
        <v>2019-08-07</v>
      </c>
      <c r="F43" t="str">
        <f t="shared" si="4"/>
        <v>2019-08-07T23:59:59</v>
      </c>
      <c r="G43" t="str">
        <f t="shared" si="5"/>
        <v>./scripts/run_as_nomadr ./scripts/run_pipeline.py --log INFO make --from hdf5_l10a --to hdf5_l10b --beg 2019-08-07 --end 2019-08-07T23:59:59 --n_proc=8 --all</v>
      </c>
    </row>
    <row r="44" spans="1:7">
      <c r="A44" s="1" t="s">
        <v>38</v>
      </c>
      <c r="B44" t="str">
        <f t="shared" si="0"/>
        <v>2019</v>
      </c>
      <c r="C44" t="str">
        <f t="shared" si="1"/>
        <v>08</v>
      </c>
      <c r="D44" t="str">
        <f t="shared" si="2"/>
        <v>18</v>
      </c>
      <c r="E44" t="str">
        <f t="shared" si="3"/>
        <v>2019-08-18</v>
      </c>
      <c r="F44" t="str">
        <f t="shared" si="4"/>
        <v>2019-08-18T23:59:59</v>
      </c>
      <c r="G44" t="str">
        <f t="shared" si="5"/>
        <v>./scripts/run_as_nomadr ./scripts/run_pipeline.py --log INFO make --from hdf5_l10a --to hdf5_l10b --beg 2019-08-18 --end 2019-08-18T23:59:59 --n_proc=8 --all</v>
      </c>
    </row>
    <row r="45" spans="1:7">
      <c r="A45" s="1" t="s">
        <v>43</v>
      </c>
      <c r="B45" t="str">
        <f t="shared" si="0"/>
        <v>2019</v>
      </c>
      <c r="C45" t="str">
        <f t="shared" si="1"/>
        <v>09</v>
      </c>
      <c r="D45" t="str">
        <f t="shared" si="2"/>
        <v>23</v>
      </c>
      <c r="E45" t="str">
        <f t="shared" si="3"/>
        <v>2019-09-23</v>
      </c>
      <c r="F45" t="str">
        <f t="shared" si="4"/>
        <v>2019-09-23T23:59:59</v>
      </c>
      <c r="G45" t="str">
        <f t="shared" si="5"/>
        <v>./scripts/run_as_nomadr ./scripts/run_pipeline.py --log INFO make --from hdf5_l10a --to hdf5_l10b --beg 2019-09-23 --end 2019-09-23T23:59:59 --n_proc=8 --all</v>
      </c>
    </row>
    <row r="46" spans="1:7">
      <c r="A46" s="1" t="s">
        <v>34</v>
      </c>
      <c r="B46" t="str">
        <f t="shared" si="0"/>
        <v>2019</v>
      </c>
      <c r="C46" t="str">
        <f t="shared" si="1"/>
        <v>09</v>
      </c>
      <c r="D46" t="str">
        <f t="shared" si="2"/>
        <v>24</v>
      </c>
      <c r="E46" t="str">
        <f t="shared" si="3"/>
        <v>2019-09-24</v>
      </c>
      <c r="F46" t="str">
        <f t="shared" si="4"/>
        <v>2019-09-24T23:59:59</v>
      </c>
      <c r="G46" t="str">
        <f t="shared" si="5"/>
        <v>./scripts/run_as_nomadr ./scripts/run_pipeline.py --log INFO make --from hdf5_l10a --to hdf5_l10b --beg 2019-09-24 --end 2019-09-24T23:59:59 --n_proc=8 --all</v>
      </c>
    </row>
    <row r="47" spans="1:7">
      <c r="A47" s="1" t="s">
        <v>49</v>
      </c>
      <c r="B47" t="str">
        <f t="shared" si="0"/>
        <v>2019</v>
      </c>
      <c r="C47" t="str">
        <f t="shared" si="1"/>
        <v>10</v>
      </c>
      <c r="D47" t="str">
        <f t="shared" si="2"/>
        <v>03</v>
      </c>
      <c r="E47" t="str">
        <f t="shared" si="3"/>
        <v>2019-10-03</v>
      </c>
      <c r="F47" t="str">
        <f t="shared" si="4"/>
        <v>2019-10-03T23:59:59</v>
      </c>
      <c r="G47" t="str">
        <f t="shared" si="5"/>
        <v>./scripts/run_as_nomadr ./scripts/run_pipeline.py --log INFO make --from hdf5_l10a --to hdf5_l10b --beg 2019-10-03 --end 2019-10-03T23:59:59 --n_proc=8 --all</v>
      </c>
    </row>
    <row r="48" spans="1:7">
      <c r="A48" s="1" t="s">
        <v>50</v>
      </c>
      <c r="B48" t="str">
        <f t="shared" si="0"/>
        <v>2019</v>
      </c>
      <c r="C48" t="str">
        <f t="shared" si="1"/>
        <v>10</v>
      </c>
      <c r="D48" t="str">
        <f t="shared" si="2"/>
        <v>03</v>
      </c>
      <c r="E48" t="str">
        <f t="shared" si="3"/>
        <v>2019-10-03</v>
      </c>
      <c r="F48" t="str">
        <f t="shared" si="4"/>
        <v>2019-10-03T23:59:59</v>
      </c>
      <c r="G48" t="str">
        <f t="shared" si="5"/>
        <v>./scripts/run_as_nomadr ./scripts/run_pipeline.py --log INFO make --from hdf5_l10a --to hdf5_l10b --beg 2019-10-03 --end 2019-10-03T23:59:59 --n_proc=8 --all</v>
      </c>
    </row>
    <row r="49" spans="1:7">
      <c r="A49" s="1" t="s">
        <v>48</v>
      </c>
      <c r="B49" t="str">
        <f t="shared" si="0"/>
        <v>2019</v>
      </c>
      <c r="C49" t="str">
        <f t="shared" si="1"/>
        <v>10</v>
      </c>
      <c r="D49" t="str">
        <f t="shared" si="2"/>
        <v>11</v>
      </c>
      <c r="E49" t="str">
        <f t="shared" si="3"/>
        <v>2019-10-11</v>
      </c>
      <c r="F49" t="str">
        <f t="shared" si="4"/>
        <v>2019-10-11T23:59:59</v>
      </c>
      <c r="G49" t="str">
        <f t="shared" si="5"/>
        <v>./scripts/run_as_nomadr ./scripts/run_pipeline.py --log INFO make --from hdf5_l10a --to hdf5_l10b --beg 2019-10-11 --end 2019-10-11T23:59:59 --n_proc=8 --all</v>
      </c>
    </row>
    <row r="50" spans="1:7">
      <c r="A50" s="1" t="s">
        <v>46</v>
      </c>
      <c r="B50" t="str">
        <f t="shared" si="0"/>
        <v>2019</v>
      </c>
      <c r="C50" t="str">
        <f t="shared" si="1"/>
        <v>10</v>
      </c>
      <c r="D50" t="str">
        <f t="shared" si="2"/>
        <v>11</v>
      </c>
      <c r="E50" t="str">
        <f t="shared" si="3"/>
        <v>2019-10-11</v>
      </c>
      <c r="F50" t="str">
        <f t="shared" si="4"/>
        <v>2019-10-11T23:59:59</v>
      </c>
      <c r="G50" t="str">
        <f t="shared" si="5"/>
        <v>./scripts/run_as_nomadr ./scripts/run_pipeline.py --log INFO make --from hdf5_l10a --to hdf5_l10b --beg 2019-10-11 --end 2019-10-11T23:59:59 --n_proc=8 --all</v>
      </c>
    </row>
    <row r="51" spans="1:7">
      <c r="A51" s="1" t="s">
        <v>47</v>
      </c>
      <c r="B51" t="str">
        <f t="shared" si="0"/>
        <v>2019</v>
      </c>
      <c r="C51" t="str">
        <f t="shared" si="1"/>
        <v>10</v>
      </c>
      <c r="D51" t="str">
        <f t="shared" si="2"/>
        <v>16</v>
      </c>
      <c r="E51" t="str">
        <f t="shared" si="3"/>
        <v>2019-10-16</v>
      </c>
      <c r="F51" t="str">
        <f t="shared" si="4"/>
        <v>2019-10-16T23:59:59</v>
      </c>
      <c r="G51" t="str">
        <f t="shared" si="5"/>
        <v>./scripts/run_as_nomadr ./scripts/run_pipeline.py --log INFO make --from hdf5_l10a --to hdf5_l10b --beg 2019-10-16 --end 2019-10-16T23:59:59 --n_proc=8 --all</v>
      </c>
    </row>
    <row r="52" spans="1:7">
      <c r="A52" s="1" t="s">
        <v>51</v>
      </c>
      <c r="B52" t="str">
        <f t="shared" si="0"/>
        <v>2020</v>
      </c>
      <c r="C52" t="str">
        <f t="shared" si="1"/>
        <v>06</v>
      </c>
      <c r="D52" t="str">
        <f t="shared" si="2"/>
        <v>24</v>
      </c>
      <c r="E52" t="str">
        <f t="shared" si="3"/>
        <v>2020-06-24</v>
      </c>
      <c r="F52" t="str">
        <f t="shared" si="4"/>
        <v>2020-06-24T23:59:59</v>
      </c>
      <c r="G52" t="str">
        <f t="shared" si="5"/>
        <v>./scripts/run_as_nomadr ./scripts/run_pipeline.py --log INFO make --from hdf5_l10a --to hdf5_l10b --beg 2020-06-24 --end 2020-06-24T23:59:59 --n_proc=8 --all</v>
      </c>
    </row>
    <row r="53" spans="1:7">
      <c r="A53" s="1" t="s">
        <v>64</v>
      </c>
      <c r="B53" t="str">
        <f t="shared" si="0"/>
        <v>2020</v>
      </c>
      <c r="C53" t="str">
        <f t="shared" si="1"/>
        <v>08</v>
      </c>
      <c r="D53" t="str">
        <f t="shared" si="2"/>
        <v>25</v>
      </c>
      <c r="E53" t="str">
        <f t="shared" si="3"/>
        <v>2020-08-25</v>
      </c>
      <c r="F53" t="str">
        <f t="shared" si="4"/>
        <v>2020-08-25T23:59:59</v>
      </c>
      <c r="G53" t="str">
        <f t="shared" si="5"/>
        <v>./scripts/run_as_nomadr ./scripts/run_pipeline.py --log INFO make --from hdf5_l10a --to hdf5_l10b --beg 2020-08-25 --end 2020-08-25T23:59:59 --n_proc=8 --all</v>
      </c>
    </row>
    <row r="54" spans="1:7">
      <c r="A54" s="1" t="s">
        <v>83</v>
      </c>
      <c r="B54" t="str">
        <f t="shared" si="0"/>
        <v>2020</v>
      </c>
      <c r="C54" t="str">
        <f t="shared" si="1"/>
        <v>08</v>
      </c>
      <c r="D54" t="str">
        <f t="shared" si="2"/>
        <v>25</v>
      </c>
      <c r="E54" t="str">
        <f t="shared" si="3"/>
        <v>2020-08-25</v>
      </c>
      <c r="F54" t="str">
        <f t="shared" si="4"/>
        <v>2020-08-25T23:59:59</v>
      </c>
      <c r="G54" t="str">
        <f t="shared" si="5"/>
        <v>./scripts/run_as_nomadr ./scripts/run_pipeline.py --log INFO make --from hdf5_l10a --to hdf5_l10b --beg 2020-08-25 --end 2020-08-25T23:59:59 --n_proc=8 --all</v>
      </c>
    </row>
    <row r="55" spans="1:7">
      <c r="A55" s="1" t="s">
        <v>85</v>
      </c>
      <c r="B55" t="str">
        <f t="shared" si="0"/>
        <v>2020</v>
      </c>
      <c r="C55" t="str">
        <f t="shared" si="1"/>
        <v>08</v>
      </c>
      <c r="D55" t="str">
        <f t="shared" si="2"/>
        <v>25</v>
      </c>
      <c r="E55" t="str">
        <f t="shared" si="3"/>
        <v>2020-08-25</v>
      </c>
      <c r="F55" t="str">
        <f t="shared" si="4"/>
        <v>2020-08-25T23:59:59</v>
      </c>
      <c r="G55" t="str">
        <f t="shared" si="5"/>
        <v>./scripts/run_as_nomadr ./scripts/run_pipeline.py --log INFO make --from hdf5_l10a --to hdf5_l10b --beg 2020-08-25 --end 2020-08-25T23:59:59 --n_proc=8 --all</v>
      </c>
    </row>
    <row r="56" spans="1:7">
      <c r="A56" s="1" t="s">
        <v>56</v>
      </c>
      <c r="B56" t="str">
        <f t="shared" si="0"/>
        <v>2020</v>
      </c>
      <c r="C56" t="str">
        <f t="shared" si="1"/>
        <v>08</v>
      </c>
      <c r="D56" t="str">
        <f t="shared" si="2"/>
        <v>25</v>
      </c>
      <c r="E56" t="str">
        <f t="shared" si="3"/>
        <v>2020-08-25</v>
      </c>
      <c r="F56" t="str">
        <f t="shared" si="4"/>
        <v>2020-08-25T23:59:59</v>
      </c>
      <c r="G56" t="str">
        <f t="shared" si="5"/>
        <v>./scripts/run_as_nomadr ./scripts/run_pipeline.py --log INFO make --from hdf5_l10a --to hdf5_l10b --beg 2020-08-25 --end 2020-08-25T23:59:59 --n_proc=8 --all</v>
      </c>
    </row>
    <row r="57" spans="1:7">
      <c r="A57" s="1" t="s">
        <v>100</v>
      </c>
      <c r="B57" t="str">
        <f t="shared" si="0"/>
        <v>2020</v>
      </c>
      <c r="C57" t="str">
        <f t="shared" si="1"/>
        <v>08</v>
      </c>
      <c r="D57" t="str">
        <f t="shared" si="2"/>
        <v>25</v>
      </c>
      <c r="E57" t="str">
        <f t="shared" si="3"/>
        <v>2020-08-25</v>
      </c>
      <c r="F57" t="str">
        <f t="shared" si="4"/>
        <v>2020-08-25T23:59:59</v>
      </c>
      <c r="G57" t="str">
        <f t="shared" si="5"/>
        <v>./scripts/run_as_nomadr ./scripts/run_pipeline.py --log INFO make --from hdf5_l10a --to hdf5_l10b --beg 2020-08-25 --end 2020-08-25T23:59:59 --n_proc=8 --all</v>
      </c>
    </row>
    <row r="58" spans="1:7">
      <c r="A58" s="1" t="s">
        <v>59</v>
      </c>
      <c r="B58" t="str">
        <f t="shared" si="0"/>
        <v>2020</v>
      </c>
      <c r="C58" t="str">
        <f t="shared" si="1"/>
        <v>08</v>
      </c>
      <c r="D58" t="str">
        <f t="shared" si="2"/>
        <v>25</v>
      </c>
      <c r="E58" t="str">
        <f t="shared" si="3"/>
        <v>2020-08-25</v>
      </c>
      <c r="F58" t="str">
        <f t="shared" si="4"/>
        <v>2020-08-25T23:59:59</v>
      </c>
      <c r="G58" t="str">
        <f t="shared" si="5"/>
        <v>./scripts/run_as_nomadr ./scripts/run_pipeline.py --log INFO make --from hdf5_l10a --to hdf5_l10b --beg 2020-08-25 --end 2020-08-25T23:59:59 --n_proc=8 --all</v>
      </c>
    </row>
    <row r="59" spans="1:7">
      <c r="A59" s="1" t="s">
        <v>52</v>
      </c>
      <c r="B59" t="str">
        <f t="shared" si="0"/>
        <v>2020</v>
      </c>
      <c r="C59" t="str">
        <f t="shared" si="1"/>
        <v>08</v>
      </c>
      <c r="D59" t="str">
        <f t="shared" si="2"/>
        <v>25</v>
      </c>
      <c r="E59" t="str">
        <f t="shared" si="3"/>
        <v>2020-08-25</v>
      </c>
      <c r="F59" t="str">
        <f t="shared" si="4"/>
        <v>2020-08-25T23:59:59</v>
      </c>
      <c r="G59" t="str">
        <f t="shared" si="5"/>
        <v>./scripts/run_as_nomadr ./scripts/run_pipeline.py --log INFO make --from hdf5_l10a --to hdf5_l10b --beg 2020-08-25 --end 2020-08-25T23:59:59 --n_proc=8 --all</v>
      </c>
    </row>
    <row r="60" spans="1:7">
      <c r="A60" s="1" t="s">
        <v>73</v>
      </c>
      <c r="B60" t="str">
        <f t="shared" si="0"/>
        <v>2020</v>
      </c>
      <c r="C60" t="str">
        <f t="shared" si="1"/>
        <v>08</v>
      </c>
      <c r="D60" t="str">
        <f t="shared" si="2"/>
        <v>25</v>
      </c>
      <c r="E60" t="str">
        <f t="shared" si="3"/>
        <v>2020-08-25</v>
      </c>
      <c r="F60" t="str">
        <f t="shared" si="4"/>
        <v>2020-08-25T23:59:59</v>
      </c>
      <c r="G60" t="str">
        <f t="shared" si="5"/>
        <v>./scripts/run_as_nomadr ./scripts/run_pipeline.py --log INFO make --from hdf5_l10a --to hdf5_l10b --beg 2020-08-25 --end 2020-08-25T23:59:59 --n_proc=8 --all</v>
      </c>
    </row>
    <row r="61" spans="1:7">
      <c r="A61" s="1" t="s">
        <v>53</v>
      </c>
      <c r="B61" t="str">
        <f t="shared" si="0"/>
        <v>2020</v>
      </c>
      <c r="C61" t="str">
        <f t="shared" si="1"/>
        <v>08</v>
      </c>
      <c r="D61" t="str">
        <f t="shared" si="2"/>
        <v>25</v>
      </c>
      <c r="E61" t="str">
        <f t="shared" si="3"/>
        <v>2020-08-25</v>
      </c>
      <c r="F61" t="str">
        <f t="shared" si="4"/>
        <v>2020-08-25T23:59:59</v>
      </c>
      <c r="G61" t="str">
        <f t="shared" si="5"/>
        <v>./scripts/run_as_nomadr ./scripts/run_pipeline.py --log INFO make --from hdf5_l10a --to hdf5_l10b --beg 2020-08-25 --end 2020-08-25T23:59:59 --n_proc=8 --all</v>
      </c>
    </row>
    <row r="62" spans="1:7">
      <c r="A62" s="1" t="s">
        <v>112</v>
      </c>
      <c r="B62" t="str">
        <f t="shared" si="0"/>
        <v>2020</v>
      </c>
      <c r="C62" t="str">
        <f t="shared" si="1"/>
        <v>08</v>
      </c>
      <c r="D62" t="str">
        <f t="shared" si="2"/>
        <v>25</v>
      </c>
      <c r="E62" t="str">
        <f t="shared" si="3"/>
        <v>2020-08-25</v>
      </c>
      <c r="F62" t="str">
        <f t="shared" si="4"/>
        <v>2020-08-25T23:59:59</v>
      </c>
      <c r="G62" t="str">
        <f t="shared" si="5"/>
        <v>./scripts/run_as_nomadr ./scripts/run_pipeline.py --log INFO make --from hdf5_l10a --to hdf5_l10b --beg 2020-08-25 --end 2020-08-25T23:59:59 --n_proc=8 --all</v>
      </c>
    </row>
    <row r="63" spans="1:7">
      <c r="A63" s="1" t="s">
        <v>68</v>
      </c>
      <c r="B63" t="str">
        <f t="shared" si="0"/>
        <v>2020</v>
      </c>
      <c r="C63" t="str">
        <f t="shared" si="1"/>
        <v>08</v>
      </c>
      <c r="D63" t="str">
        <f t="shared" si="2"/>
        <v>25</v>
      </c>
      <c r="E63" t="str">
        <f t="shared" si="3"/>
        <v>2020-08-25</v>
      </c>
      <c r="F63" t="str">
        <f t="shared" si="4"/>
        <v>2020-08-25T23:59:59</v>
      </c>
      <c r="G63" t="str">
        <f t="shared" si="5"/>
        <v>./scripts/run_as_nomadr ./scripts/run_pipeline.py --log INFO make --from hdf5_l10a --to hdf5_l10b --beg 2020-08-25 --end 2020-08-25T23:59:59 --n_proc=8 --all</v>
      </c>
    </row>
    <row r="64" spans="1:7">
      <c r="A64" s="1" t="s">
        <v>105</v>
      </c>
      <c r="B64" t="str">
        <f t="shared" si="0"/>
        <v>2020</v>
      </c>
      <c r="C64" t="str">
        <f t="shared" si="1"/>
        <v>08</v>
      </c>
      <c r="D64" t="str">
        <f t="shared" si="2"/>
        <v>25</v>
      </c>
      <c r="E64" t="str">
        <f t="shared" si="3"/>
        <v>2020-08-25</v>
      </c>
      <c r="F64" t="str">
        <f t="shared" si="4"/>
        <v>2020-08-25T23:59:59</v>
      </c>
      <c r="G64" t="str">
        <f t="shared" si="5"/>
        <v>./scripts/run_as_nomadr ./scripts/run_pipeline.py --log INFO make --from hdf5_l10a --to hdf5_l10b --beg 2020-08-25 --end 2020-08-25T23:59:59 --n_proc=8 --all</v>
      </c>
    </row>
    <row r="65" spans="1:7">
      <c r="A65" s="1" t="s">
        <v>90</v>
      </c>
      <c r="B65" t="str">
        <f t="shared" si="0"/>
        <v>2020</v>
      </c>
      <c r="C65" t="str">
        <f t="shared" si="1"/>
        <v>08</v>
      </c>
      <c r="D65" t="str">
        <f t="shared" si="2"/>
        <v>25</v>
      </c>
      <c r="E65" t="str">
        <f t="shared" si="3"/>
        <v>2020-08-25</v>
      </c>
      <c r="F65" t="str">
        <f t="shared" si="4"/>
        <v>2020-08-25T23:59:59</v>
      </c>
      <c r="G65" t="str">
        <f t="shared" si="5"/>
        <v>./scripts/run_as_nomadr ./scripts/run_pipeline.py --log INFO make --from hdf5_l10a --to hdf5_l10b --beg 2020-08-25 --end 2020-08-25T23:59:59 --n_proc=8 --all</v>
      </c>
    </row>
    <row r="66" spans="1:7">
      <c r="A66" s="1" t="s">
        <v>99</v>
      </c>
      <c r="B66" t="str">
        <f t="shared" ref="B66:B116" si="6">LEFT(A66,4)</f>
        <v>2020</v>
      </c>
      <c r="C66" t="str">
        <f t="shared" ref="C66:C116" si="7">MID(A66,5,2)</f>
        <v>08</v>
      </c>
      <c r="D66" t="str">
        <f t="shared" ref="D66:D116" si="8">MID(A66,7,2)</f>
        <v>25</v>
      </c>
      <c r="E66" t="str">
        <f t="shared" ref="E66:E116" si="9">B66&amp;"-"&amp;C66&amp;"-"&amp;D66</f>
        <v>2020-08-25</v>
      </c>
      <c r="F66" t="str">
        <f t="shared" ref="F66:F116" si="10">B66&amp;"-"&amp;C66&amp;"-"&amp;D66&amp;"T23:59:59"</f>
        <v>2020-08-25T23:59:59</v>
      </c>
      <c r="G66" t="str">
        <f t="shared" ref="G66:G116" si="11">"./scripts/run_as_nomadr ./scripts/run_pipeline.py --log INFO make --from hdf5_l10a --to hdf5_l10b --beg "&amp;E66&amp;" --end "&amp;F66&amp;" --n_proc=8 --all"</f>
        <v>./scripts/run_as_nomadr ./scripts/run_pipeline.py --log INFO make --from hdf5_l10a --to hdf5_l10b --beg 2020-08-25 --end 2020-08-25T23:59:59 --n_proc=8 --all</v>
      </c>
    </row>
    <row r="67" spans="1:7">
      <c r="A67" s="1" t="s">
        <v>74</v>
      </c>
      <c r="B67" t="str">
        <f t="shared" si="6"/>
        <v>2020</v>
      </c>
      <c r="C67" t="str">
        <f t="shared" si="7"/>
        <v>08</v>
      </c>
      <c r="D67" t="str">
        <f t="shared" si="8"/>
        <v>25</v>
      </c>
      <c r="E67" t="str">
        <f t="shared" si="9"/>
        <v>2020-08-25</v>
      </c>
      <c r="F67" t="str">
        <f t="shared" si="10"/>
        <v>2020-08-25T23:59:59</v>
      </c>
      <c r="G67" t="str">
        <f t="shared" si="11"/>
        <v>./scripts/run_as_nomadr ./scripts/run_pipeline.py --log INFO make --from hdf5_l10a --to hdf5_l10b --beg 2020-08-25 --end 2020-08-25T23:59:59 --n_proc=8 --all</v>
      </c>
    </row>
    <row r="68" spans="1:7">
      <c r="A68" s="1" t="s">
        <v>107</v>
      </c>
      <c r="B68" t="str">
        <f t="shared" si="6"/>
        <v>2020</v>
      </c>
      <c r="C68" t="str">
        <f t="shared" si="7"/>
        <v>08</v>
      </c>
      <c r="D68" t="str">
        <f t="shared" si="8"/>
        <v>25</v>
      </c>
      <c r="E68" t="str">
        <f t="shared" si="9"/>
        <v>2020-08-25</v>
      </c>
      <c r="F68" t="str">
        <f t="shared" si="10"/>
        <v>2020-08-25T23:59:59</v>
      </c>
      <c r="G68" t="str">
        <f t="shared" si="11"/>
        <v>./scripts/run_as_nomadr ./scripts/run_pipeline.py --log INFO make --from hdf5_l10a --to hdf5_l10b --beg 2020-08-25 --end 2020-08-25T23:59:59 --n_proc=8 --all</v>
      </c>
    </row>
    <row r="69" spans="1:7">
      <c r="A69" s="1" t="s">
        <v>55</v>
      </c>
      <c r="B69" t="str">
        <f t="shared" si="6"/>
        <v>2020</v>
      </c>
      <c r="C69" t="str">
        <f t="shared" si="7"/>
        <v>08</v>
      </c>
      <c r="D69" t="str">
        <f t="shared" si="8"/>
        <v>25</v>
      </c>
      <c r="E69" t="str">
        <f t="shared" si="9"/>
        <v>2020-08-25</v>
      </c>
      <c r="F69" t="str">
        <f t="shared" si="10"/>
        <v>2020-08-25T23:59:59</v>
      </c>
      <c r="G69" t="str">
        <f t="shared" si="11"/>
        <v>./scripts/run_as_nomadr ./scripts/run_pipeline.py --log INFO make --from hdf5_l10a --to hdf5_l10b --beg 2020-08-25 --end 2020-08-25T23:59:59 --n_proc=8 --all</v>
      </c>
    </row>
    <row r="70" spans="1:7">
      <c r="A70" s="1" t="s">
        <v>80</v>
      </c>
      <c r="B70" t="str">
        <f t="shared" si="6"/>
        <v>2020</v>
      </c>
      <c r="C70" t="str">
        <f t="shared" si="7"/>
        <v>08</v>
      </c>
      <c r="D70" t="str">
        <f t="shared" si="8"/>
        <v>25</v>
      </c>
      <c r="E70" t="str">
        <f t="shared" si="9"/>
        <v>2020-08-25</v>
      </c>
      <c r="F70" t="str">
        <f t="shared" si="10"/>
        <v>2020-08-25T23:59:59</v>
      </c>
      <c r="G70" t="str">
        <f t="shared" si="11"/>
        <v>./scripts/run_as_nomadr ./scripts/run_pipeline.py --log INFO make --from hdf5_l10a --to hdf5_l10b --beg 2020-08-25 --end 2020-08-25T23:59:59 --n_proc=8 --all</v>
      </c>
    </row>
    <row r="71" spans="1:7">
      <c r="A71" s="1" t="s">
        <v>69</v>
      </c>
      <c r="B71" t="str">
        <f t="shared" si="6"/>
        <v>2020</v>
      </c>
      <c r="C71" t="str">
        <f t="shared" si="7"/>
        <v>08</v>
      </c>
      <c r="D71" t="str">
        <f t="shared" si="8"/>
        <v>25</v>
      </c>
      <c r="E71" t="str">
        <f t="shared" si="9"/>
        <v>2020-08-25</v>
      </c>
      <c r="F71" t="str">
        <f t="shared" si="10"/>
        <v>2020-08-25T23:59:59</v>
      </c>
      <c r="G71" t="str">
        <f t="shared" si="11"/>
        <v>./scripts/run_as_nomadr ./scripts/run_pipeline.py --log INFO make --from hdf5_l10a --to hdf5_l10b --beg 2020-08-25 --end 2020-08-25T23:59:59 --n_proc=8 --all</v>
      </c>
    </row>
    <row r="72" spans="1:7">
      <c r="A72" s="1" t="s">
        <v>65</v>
      </c>
      <c r="B72" t="str">
        <f t="shared" si="6"/>
        <v>2020</v>
      </c>
      <c r="C72" t="str">
        <f t="shared" si="7"/>
        <v>08</v>
      </c>
      <c r="D72" t="str">
        <f t="shared" si="8"/>
        <v>25</v>
      </c>
      <c r="E72" t="str">
        <f t="shared" si="9"/>
        <v>2020-08-25</v>
      </c>
      <c r="F72" t="str">
        <f t="shared" si="10"/>
        <v>2020-08-25T23:59:59</v>
      </c>
      <c r="G72" t="str">
        <f t="shared" si="11"/>
        <v>./scripts/run_as_nomadr ./scripts/run_pipeline.py --log INFO make --from hdf5_l10a --to hdf5_l10b --beg 2020-08-25 --end 2020-08-25T23:59:59 --n_proc=8 --all</v>
      </c>
    </row>
    <row r="73" spans="1:7">
      <c r="A73" s="1" t="s">
        <v>66</v>
      </c>
      <c r="B73" t="str">
        <f t="shared" si="6"/>
        <v>2020</v>
      </c>
      <c r="C73" t="str">
        <f t="shared" si="7"/>
        <v>08</v>
      </c>
      <c r="D73" t="str">
        <f t="shared" si="8"/>
        <v>25</v>
      </c>
      <c r="E73" t="str">
        <f t="shared" si="9"/>
        <v>2020-08-25</v>
      </c>
      <c r="F73" t="str">
        <f t="shared" si="10"/>
        <v>2020-08-25T23:59:59</v>
      </c>
      <c r="G73" t="str">
        <f t="shared" si="11"/>
        <v>./scripts/run_as_nomadr ./scripts/run_pipeline.py --log INFO make --from hdf5_l10a --to hdf5_l10b --beg 2020-08-25 --end 2020-08-25T23:59:59 --n_proc=8 --all</v>
      </c>
    </row>
    <row r="74" spans="1:7">
      <c r="A74" s="1" t="s">
        <v>84</v>
      </c>
      <c r="B74" t="str">
        <f t="shared" si="6"/>
        <v>2020</v>
      </c>
      <c r="C74" t="str">
        <f t="shared" si="7"/>
        <v>08</v>
      </c>
      <c r="D74" t="str">
        <f t="shared" si="8"/>
        <v>25</v>
      </c>
      <c r="E74" t="str">
        <f t="shared" si="9"/>
        <v>2020-08-25</v>
      </c>
      <c r="F74" t="str">
        <f t="shared" si="10"/>
        <v>2020-08-25T23:59:59</v>
      </c>
      <c r="G74" t="str">
        <f t="shared" si="11"/>
        <v>./scripts/run_as_nomadr ./scripts/run_pipeline.py --log INFO make --from hdf5_l10a --to hdf5_l10b --beg 2020-08-25 --end 2020-08-25T23:59:59 --n_proc=8 --all</v>
      </c>
    </row>
    <row r="75" spans="1:7">
      <c r="A75" s="1" t="s">
        <v>67</v>
      </c>
      <c r="B75" t="str">
        <f t="shared" si="6"/>
        <v>2020</v>
      </c>
      <c r="C75" t="str">
        <f t="shared" si="7"/>
        <v>08</v>
      </c>
      <c r="D75" t="str">
        <f t="shared" si="8"/>
        <v>25</v>
      </c>
      <c r="E75" t="str">
        <f t="shared" si="9"/>
        <v>2020-08-25</v>
      </c>
      <c r="F75" t="str">
        <f t="shared" si="10"/>
        <v>2020-08-25T23:59:59</v>
      </c>
      <c r="G75" t="str">
        <f t="shared" si="11"/>
        <v>./scripts/run_as_nomadr ./scripts/run_pipeline.py --log INFO make --from hdf5_l10a --to hdf5_l10b --beg 2020-08-25 --end 2020-08-25T23:59:59 --n_proc=8 --all</v>
      </c>
    </row>
    <row r="76" spans="1:7">
      <c r="A76" s="1" t="s">
        <v>91</v>
      </c>
      <c r="B76" t="str">
        <f t="shared" si="6"/>
        <v>2020</v>
      </c>
      <c r="C76" t="str">
        <f t="shared" si="7"/>
        <v>08</v>
      </c>
      <c r="D76" t="str">
        <f t="shared" si="8"/>
        <v>25</v>
      </c>
      <c r="E76" t="str">
        <f t="shared" si="9"/>
        <v>2020-08-25</v>
      </c>
      <c r="F76" t="str">
        <f t="shared" si="10"/>
        <v>2020-08-25T23:59:59</v>
      </c>
      <c r="G76" t="str">
        <f t="shared" si="11"/>
        <v>./scripts/run_as_nomadr ./scripts/run_pipeline.py --log INFO make --from hdf5_l10a --to hdf5_l10b --beg 2020-08-25 --end 2020-08-25T23:59:59 --n_proc=8 --all</v>
      </c>
    </row>
    <row r="77" spans="1:7">
      <c r="A77" s="1" t="s">
        <v>77</v>
      </c>
      <c r="B77" t="str">
        <f t="shared" si="6"/>
        <v>2020</v>
      </c>
      <c r="C77" t="str">
        <f t="shared" si="7"/>
        <v>08</v>
      </c>
      <c r="D77" t="str">
        <f t="shared" si="8"/>
        <v>25</v>
      </c>
      <c r="E77" t="str">
        <f t="shared" si="9"/>
        <v>2020-08-25</v>
      </c>
      <c r="F77" t="str">
        <f t="shared" si="10"/>
        <v>2020-08-25T23:59:59</v>
      </c>
      <c r="G77" t="str">
        <f t="shared" si="11"/>
        <v>./scripts/run_as_nomadr ./scripts/run_pipeline.py --log INFO make --from hdf5_l10a --to hdf5_l10b --beg 2020-08-25 --end 2020-08-25T23:59:59 --n_proc=8 --all</v>
      </c>
    </row>
    <row r="78" spans="1:7">
      <c r="A78" s="1" t="s">
        <v>109</v>
      </c>
      <c r="B78" t="str">
        <f t="shared" si="6"/>
        <v>2020</v>
      </c>
      <c r="C78" t="str">
        <f t="shared" si="7"/>
        <v>08</v>
      </c>
      <c r="D78" t="str">
        <f t="shared" si="8"/>
        <v>25</v>
      </c>
      <c r="E78" t="str">
        <f t="shared" si="9"/>
        <v>2020-08-25</v>
      </c>
      <c r="F78" t="str">
        <f t="shared" si="10"/>
        <v>2020-08-25T23:59:59</v>
      </c>
      <c r="G78" t="str">
        <f t="shared" si="11"/>
        <v>./scripts/run_as_nomadr ./scripts/run_pipeline.py --log INFO make --from hdf5_l10a --to hdf5_l10b --beg 2020-08-25 --end 2020-08-25T23:59:59 --n_proc=8 --all</v>
      </c>
    </row>
    <row r="79" spans="1:7">
      <c r="A79" s="1" t="s">
        <v>110</v>
      </c>
      <c r="B79" t="str">
        <f t="shared" si="6"/>
        <v>2020</v>
      </c>
      <c r="C79" t="str">
        <f t="shared" si="7"/>
        <v>08</v>
      </c>
      <c r="D79" t="str">
        <f t="shared" si="8"/>
        <v>25</v>
      </c>
      <c r="E79" t="str">
        <f t="shared" si="9"/>
        <v>2020-08-25</v>
      </c>
      <c r="F79" t="str">
        <f t="shared" si="10"/>
        <v>2020-08-25T23:59:59</v>
      </c>
      <c r="G79" t="str">
        <f t="shared" si="11"/>
        <v>./scripts/run_as_nomadr ./scripts/run_pipeline.py --log INFO make --from hdf5_l10a --to hdf5_l10b --beg 2020-08-25 --end 2020-08-25T23:59:59 --n_proc=8 --all</v>
      </c>
    </row>
    <row r="80" spans="1:7">
      <c r="A80" s="1" t="s">
        <v>82</v>
      </c>
      <c r="B80" t="str">
        <f t="shared" si="6"/>
        <v>2020</v>
      </c>
      <c r="C80" t="str">
        <f t="shared" si="7"/>
        <v>08</v>
      </c>
      <c r="D80" t="str">
        <f t="shared" si="8"/>
        <v>25</v>
      </c>
      <c r="E80" t="str">
        <f t="shared" si="9"/>
        <v>2020-08-25</v>
      </c>
      <c r="F80" t="str">
        <f t="shared" si="10"/>
        <v>2020-08-25T23:59:59</v>
      </c>
      <c r="G80" t="str">
        <f t="shared" si="11"/>
        <v>./scripts/run_as_nomadr ./scripts/run_pipeline.py --log INFO make --from hdf5_l10a --to hdf5_l10b --beg 2020-08-25 --end 2020-08-25T23:59:59 --n_proc=8 --all</v>
      </c>
    </row>
    <row r="81" spans="1:7">
      <c r="A81" s="1" t="s">
        <v>76</v>
      </c>
      <c r="B81" t="str">
        <f t="shared" si="6"/>
        <v>2020</v>
      </c>
      <c r="C81" t="str">
        <f t="shared" si="7"/>
        <v>08</v>
      </c>
      <c r="D81" t="str">
        <f t="shared" si="8"/>
        <v>25</v>
      </c>
      <c r="E81" t="str">
        <f t="shared" si="9"/>
        <v>2020-08-25</v>
      </c>
      <c r="F81" t="str">
        <f t="shared" si="10"/>
        <v>2020-08-25T23:59:59</v>
      </c>
      <c r="G81" t="str">
        <f t="shared" si="11"/>
        <v>./scripts/run_as_nomadr ./scripts/run_pipeline.py --log INFO make --from hdf5_l10a --to hdf5_l10b --beg 2020-08-25 --end 2020-08-25T23:59:59 --n_proc=8 --all</v>
      </c>
    </row>
    <row r="82" spans="1:7">
      <c r="A82" s="1" t="s">
        <v>72</v>
      </c>
      <c r="B82" t="str">
        <f t="shared" si="6"/>
        <v>2020</v>
      </c>
      <c r="C82" t="str">
        <f t="shared" si="7"/>
        <v>08</v>
      </c>
      <c r="D82" t="str">
        <f t="shared" si="8"/>
        <v>25</v>
      </c>
      <c r="E82" t="str">
        <f t="shared" si="9"/>
        <v>2020-08-25</v>
      </c>
      <c r="F82" t="str">
        <f t="shared" si="10"/>
        <v>2020-08-25T23:59:59</v>
      </c>
      <c r="G82" t="str">
        <f t="shared" si="11"/>
        <v>./scripts/run_as_nomadr ./scripts/run_pipeline.py --log INFO make --from hdf5_l10a --to hdf5_l10b --beg 2020-08-25 --end 2020-08-25T23:59:59 --n_proc=8 --all</v>
      </c>
    </row>
    <row r="83" spans="1:7">
      <c r="A83" s="1" t="s">
        <v>103</v>
      </c>
      <c r="B83" t="str">
        <f t="shared" si="6"/>
        <v>2020</v>
      </c>
      <c r="C83" t="str">
        <f t="shared" si="7"/>
        <v>08</v>
      </c>
      <c r="D83" t="str">
        <f t="shared" si="8"/>
        <v>26</v>
      </c>
      <c r="E83" t="str">
        <f t="shared" si="9"/>
        <v>2020-08-26</v>
      </c>
      <c r="F83" t="str">
        <f t="shared" si="10"/>
        <v>2020-08-26T23:59:59</v>
      </c>
      <c r="G83" t="str">
        <f t="shared" si="11"/>
        <v>./scripts/run_as_nomadr ./scripts/run_pipeline.py --log INFO make --from hdf5_l10a --to hdf5_l10b --beg 2020-08-26 --end 2020-08-26T23:59:59 --n_proc=8 --all</v>
      </c>
    </row>
    <row r="84" spans="1:7">
      <c r="A84" s="1" t="s">
        <v>96</v>
      </c>
      <c r="B84" t="str">
        <f t="shared" si="6"/>
        <v>2020</v>
      </c>
      <c r="C84" t="str">
        <f t="shared" si="7"/>
        <v>08</v>
      </c>
      <c r="D84" t="str">
        <f t="shared" si="8"/>
        <v>26</v>
      </c>
      <c r="E84" t="str">
        <f t="shared" si="9"/>
        <v>2020-08-26</v>
      </c>
      <c r="F84" t="str">
        <f t="shared" si="10"/>
        <v>2020-08-26T23:59:59</v>
      </c>
      <c r="G84" t="str">
        <f t="shared" si="11"/>
        <v>./scripts/run_as_nomadr ./scripts/run_pipeline.py --log INFO make --from hdf5_l10a --to hdf5_l10b --beg 2020-08-26 --end 2020-08-26T23:59:59 --n_proc=8 --all</v>
      </c>
    </row>
    <row r="85" spans="1:7">
      <c r="A85" s="1" t="s">
        <v>97</v>
      </c>
      <c r="B85" t="str">
        <f t="shared" si="6"/>
        <v>2020</v>
      </c>
      <c r="C85" t="str">
        <f t="shared" si="7"/>
        <v>08</v>
      </c>
      <c r="D85" t="str">
        <f t="shared" si="8"/>
        <v>26</v>
      </c>
      <c r="E85" t="str">
        <f t="shared" si="9"/>
        <v>2020-08-26</v>
      </c>
      <c r="F85" t="str">
        <f t="shared" si="10"/>
        <v>2020-08-26T23:59:59</v>
      </c>
      <c r="G85" t="str">
        <f t="shared" si="11"/>
        <v>./scripts/run_as_nomadr ./scripts/run_pipeline.py --log INFO make --from hdf5_l10a --to hdf5_l10b --beg 2020-08-26 --end 2020-08-26T23:59:59 --n_proc=8 --all</v>
      </c>
    </row>
    <row r="86" spans="1:7">
      <c r="A86" s="1" t="s">
        <v>57</v>
      </c>
      <c r="B86" t="str">
        <f t="shared" si="6"/>
        <v>2020</v>
      </c>
      <c r="C86" t="str">
        <f t="shared" si="7"/>
        <v>08</v>
      </c>
      <c r="D86" t="str">
        <f t="shared" si="8"/>
        <v>26</v>
      </c>
      <c r="E86" t="str">
        <f t="shared" si="9"/>
        <v>2020-08-26</v>
      </c>
      <c r="F86" t="str">
        <f t="shared" si="10"/>
        <v>2020-08-26T23:59:59</v>
      </c>
      <c r="G86" t="str">
        <f t="shared" si="11"/>
        <v>./scripts/run_as_nomadr ./scripts/run_pipeline.py --log INFO make --from hdf5_l10a --to hdf5_l10b --beg 2020-08-26 --end 2020-08-26T23:59:59 --n_proc=8 --all</v>
      </c>
    </row>
    <row r="87" spans="1:7">
      <c r="A87" s="1" t="s">
        <v>115</v>
      </c>
      <c r="B87" t="str">
        <f t="shared" si="6"/>
        <v>2020</v>
      </c>
      <c r="C87" t="str">
        <f t="shared" si="7"/>
        <v>08</v>
      </c>
      <c r="D87" t="str">
        <f t="shared" si="8"/>
        <v>26</v>
      </c>
      <c r="E87" t="str">
        <f t="shared" si="9"/>
        <v>2020-08-26</v>
      </c>
      <c r="F87" t="str">
        <f t="shared" si="10"/>
        <v>2020-08-26T23:59:59</v>
      </c>
      <c r="G87" t="str">
        <f t="shared" si="11"/>
        <v>./scripts/run_as_nomadr ./scripts/run_pipeline.py --log INFO make --from hdf5_l10a --to hdf5_l10b --beg 2020-08-26 --end 2020-08-26T23:59:59 --n_proc=8 --all</v>
      </c>
    </row>
    <row r="88" spans="1:7">
      <c r="A88" s="1" t="s">
        <v>75</v>
      </c>
      <c r="B88" t="str">
        <f t="shared" si="6"/>
        <v>2020</v>
      </c>
      <c r="C88" t="str">
        <f t="shared" si="7"/>
        <v>08</v>
      </c>
      <c r="D88" t="str">
        <f t="shared" si="8"/>
        <v>26</v>
      </c>
      <c r="E88" t="str">
        <f t="shared" si="9"/>
        <v>2020-08-26</v>
      </c>
      <c r="F88" t="str">
        <f t="shared" si="10"/>
        <v>2020-08-26T23:59:59</v>
      </c>
      <c r="G88" t="str">
        <f t="shared" si="11"/>
        <v>./scripts/run_as_nomadr ./scripts/run_pipeline.py --log INFO make --from hdf5_l10a --to hdf5_l10b --beg 2020-08-26 --end 2020-08-26T23:59:59 --n_proc=8 --all</v>
      </c>
    </row>
    <row r="89" spans="1:7">
      <c r="A89" s="1" t="s">
        <v>81</v>
      </c>
      <c r="B89" t="str">
        <f t="shared" si="6"/>
        <v>2020</v>
      </c>
      <c r="C89" t="str">
        <f t="shared" si="7"/>
        <v>08</v>
      </c>
      <c r="D89" t="str">
        <f t="shared" si="8"/>
        <v>26</v>
      </c>
      <c r="E89" t="str">
        <f t="shared" si="9"/>
        <v>2020-08-26</v>
      </c>
      <c r="F89" t="str">
        <f t="shared" si="10"/>
        <v>2020-08-26T23:59:59</v>
      </c>
      <c r="G89" t="str">
        <f t="shared" si="11"/>
        <v>./scripts/run_as_nomadr ./scripts/run_pipeline.py --log INFO make --from hdf5_l10a --to hdf5_l10b --beg 2020-08-26 --end 2020-08-26T23:59:59 --n_proc=8 --all</v>
      </c>
    </row>
    <row r="90" spans="1:7">
      <c r="A90" s="1" t="s">
        <v>54</v>
      </c>
      <c r="B90" t="str">
        <f t="shared" si="6"/>
        <v>2020</v>
      </c>
      <c r="C90" t="str">
        <f t="shared" si="7"/>
        <v>08</v>
      </c>
      <c r="D90" t="str">
        <f t="shared" si="8"/>
        <v>26</v>
      </c>
      <c r="E90" t="str">
        <f t="shared" si="9"/>
        <v>2020-08-26</v>
      </c>
      <c r="F90" t="str">
        <f t="shared" si="10"/>
        <v>2020-08-26T23:59:59</v>
      </c>
      <c r="G90" t="str">
        <f t="shared" si="11"/>
        <v>./scripts/run_as_nomadr ./scripts/run_pipeline.py --log INFO make --from hdf5_l10a --to hdf5_l10b --beg 2020-08-26 --end 2020-08-26T23:59:59 --n_proc=8 --all</v>
      </c>
    </row>
    <row r="91" spans="1:7">
      <c r="A91" s="1" t="s">
        <v>89</v>
      </c>
      <c r="B91" t="str">
        <f t="shared" si="6"/>
        <v>2020</v>
      </c>
      <c r="C91" t="str">
        <f t="shared" si="7"/>
        <v>08</v>
      </c>
      <c r="D91" t="str">
        <f t="shared" si="8"/>
        <v>26</v>
      </c>
      <c r="E91" t="str">
        <f t="shared" si="9"/>
        <v>2020-08-26</v>
      </c>
      <c r="F91" t="str">
        <f t="shared" si="10"/>
        <v>2020-08-26T23:59:59</v>
      </c>
      <c r="G91" t="str">
        <f t="shared" si="11"/>
        <v>./scripts/run_as_nomadr ./scripts/run_pipeline.py --log INFO make --from hdf5_l10a --to hdf5_l10b --beg 2020-08-26 --end 2020-08-26T23:59:59 --n_proc=8 --all</v>
      </c>
    </row>
    <row r="92" spans="1:7">
      <c r="A92" s="1" t="s">
        <v>114</v>
      </c>
      <c r="B92" t="str">
        <f t="shared" si="6"/>
        <v>2020</v>
      </c>
      <c r="C92" t="str">
        <f t="shared" si="7"/>
        <v>08</v>
      </c>
      <c r="D92" t="str">
        <f t="shared" si="8"/>
        <v>26</v>
      </c>
      <c r="E92" t="str">
        <f t="shared" si="9"/>
        <v>2020-08-26</v>
      </c>
      <c r="F92" t="str">
        <f t="shared" si="10"/>
        <v>2020-08-26T23:59:59</v>
      </c>
      <c r="G92" t="str">
        <f t="shared" si="11"/>
        <v>./scripts/run_as_nomadr ./scripts/run_pipeline.py --log INFO make --from hdf5_l10a --to hdf5_l10b --beg 2020-08-26 --end 2020-08-26T23:59:59 --n_proc=8 --all</v>
      </c>
    </row>
    <row r="93" spans="1:7">
      <c r="A93" s="1" t="s">
        <v>101</v>
      </c>
      <c r="B93" t="str">
        <f t="shared" si="6"/>
        <v>2020</v>
      </c>
      <c r="C93" t="str">
        <f t="shared" si="7"/>
        <v>08</v>
      </c>
      <c r="D93" t="str">
        <f t="shared" si="8"/>
        <v>26</v>
      </c>
      <c r="E93" t="str">
        <f t="shared" si="9"/>
        <v>2020-08-26</v>
      </c>
      <c r="F93" t="str">
        <f t="shared" si="10"/>
        <v>2020-08-26T23:59:59</v>
      </c>
      <c r="G93" t="str">
        <f t="shared" si="11"/>
        <v>./scripts/run_as_nomadr ./scripts/run_pipeline.py --log INFO make --from hdf5_l10a --to hdf5_l10b --beg 2020-08-26 --end 2020-08-26T23:59:59 --n_proc=8 --all</v>
      </c>
    </row>
    <row r="94" spans="1:7">
      <c r="A94" s="1" t="s">
        <v>60</v>
      </c>
      <c r="B94" t="str">
        <f t="shared" si="6"/>
        <v>2020</v>
      </c>
      <c r="C94" t="str">
        <f t="shared" si="7"/>
        <v>08</v>
      </c>
      <c r="D94" t="str">
        <f t="shared" si="8"/>
        <v>26</v>
      </c>
      <c r="E94" t="str">
        <f t="shared" si="9"/>
        <v>2020-08-26</v>
      </c>
      <c r="F94" t="str">
        <f t="shared" si="10"/>
        <v>2020-08-26T23:59:59</v>
      </c>
      <c r="G94" t="str">
        <f t="shared" si="11"/>
        <v>./scripts/run_as_nomadr ./scripts/run_pipeline.py --log INFO make --from hdf5_l10a --to hdf5_l10b --beg 2020-08-26 --end 2020-08-26T23:59:59 --n_proc=8 --all</v>
      </c>
    </row>
    <row r="95" spans="1:7">
      <c r="A95" s="1" t="s">
        <v>79</v>
      </c>
      <c r="B95" t="str">
        <f t="shared" si="6"/>
        <v>2020</v>
      </c>
      <c r="C95" t="str">
        <f t="shared" si="7"/>
        <v>08</v>
      </c>
      <c r="D95" t="str">
        <f t="shared" si="8"/>
        <v>26</v>
      </c>
      <c r="E95" t="str">
        <f t="shared" si="9"/>
        <v>2020-08-26</v>
      </c>
      <c r="F95" t="str">
        <f t="shared" si="10"/>
        <v>2020-08-26T23:59:59</v>
      </c>
      <c r="G95" t="str">
        <f t="shared" si="11"/>
        <v>./scripts/run_as_nomadr ./scripts/run_pipeline.py --log INFO make --from hdf5_l10a --to hdf5_l10b --beg 2020-08-26 --end 2020-08-26T23:59:59 --n_proc=8 --all</v>
      </c>
    </row>
    <row r="96" spans="1:7">
      <c r="A96" s="1" t="s">
        <v>88</v>
      </c>
      <c r="B96" t="str">
        <f t="shared" si="6"/>
        <v>2020</v>
      </c>
      <c r="C96" t="str">
        <f t="shared" si="7"/>
        <v>08</v>
      </c>
      <c r="D96" t="str">
        <f t="shared" si="8"/>
        <v>26</v>
      </c>
      <c r="E96" t="str">
        <f t="shared" si="9"/>
        <v>2020-08-26</v>
      </c>
      <c r="F96" t="str">
        <f t="shared" si="10"/>
        <v>2020-08-26T23:59:59</v>
      </c>
      <c r="G96" t="str">
        <f t="shared" si="11"/>
        <v>./scripts/run_as_nomadr ./scripts/run_pipeline.py --log INFO make --from hdf5_l10a --to hdf5_l10b --beg 2020-08-26 --end 2020-08-26T23:59:59 --n_proc=8 --all</v>
      </c>
    </row>
    <row r="97" spans="1:7">
      <c r="A97" s="1" t="s">
        <v>86</v>
      </c>
      <c r="B97" t="str">
        <f t="shared" si="6"/>
        <v>2020</v>
      </c>
      <c r="C97" t="str">
        <f t="shared" si="7"/>
        <v>08</v>
      </c>
      <c r="D97" t="str">
        <f t="shared" si="8"/>
        <v>26</v>
      </c>
      <c r="E97" t="str">
        <f t="shared" si="9"/>
        <v>2020-08-26</v>
      </c>
      <c r="F97" t="str">
        <f t="shared" si="10"/>
        <v>2020-08-26T23:59:59</v>
      </c>
      <c r="G97" t="str">
        <f t="shared" si="11"/>
        <v>./scripts/run_as_nomadr ./scripts/run_pipeline.py --log INFO make --from hdf5_l10a --to hdf5_l10b --beg 2020-08-26 --end 2020-08-26T23:59:59 --n_proc=8 --all</v>
      </c>
    </row>
    <row r="98" spans="1:7">
      <c r="A98" s="1" t="s">
        <v>70</v>
      </c>
      <c r="B98" t="str">
        <f t="shared" si="6"/>
        <v>2020</v>
      </c>
      <c r="C98" t="str">
        <f t="shared" si="7"/>
        <v>08</v>
      </c>
      <c r="D98" t="str">
        <f t="shared" si="8"/>
        <v>26</v>
      </c>
      <c r="E98" t="str">
        <f t="shared" si="9"/>
        <v>2020-08-26</v>
      </c>
      <c r="F98" t="str">
        <f t="shared" si="10"/>
        <v>2020-08-26T23:59:59</v>
      </c>
      <c r="G98" t="str">
        <f t="shared" si="11"/>
        <v>./scripts/run_as_nomadr ./scripts/run_pipeline.py --log INFO make --from hdf5_l10a --to hdf5_l10b --beg 2020-08-26 --end 2020-08-26T23:59:59 --n_proc=8 --all</v>
      </c>
    </row>
    <row r="99" spans="1:7">
      <c r="A99" s="1" t="s">
        <v>111</v>
      </c>
      <c r="B99" t="str">
        <f t="shared" si="6"/>
        <v>2020</v>
      </c>
      <c r="C99" t="str">
        <f t="shared" si="7"/>
        <v>08</v>
      </c>
      <c r="D99" t="str">
        <f t="shared" si="8"/>
        <v>26</v>
      </c>
      <c r="E99" t="str">
        <f t="shared" si="9"/>
        <v>2020-08-26</v>
      </c>
      <c r="F99" t="str">
        <f t="shared" si="10"/>
        <v>2020-08-26T23:59:59</v>
      </c>
      <c r="G99" t="str">
        <f t="shared" si="11"/>
        <v>./scripts/run_as_nomadr ./scripts/run_pipeline.py --log INFO make --from hdf5_l10a --to hdf5_l10b --beg 2020-08-26 --end 2020-08-26T23:59:59 --n_proc=8 --all</v>
      </c>
    </row>
    <row r="100" spans="1:7">
      <c r="A100" s="1" t="s">
        <v>92</v>
      </c>
      <c r="B100" t="str">
        <f t="shared" si="6"/>
        <v>2020</v>
      </c>
      <c r="C100" t="str">
        <f t="shared" si="7"/>
        <v>08</v>
      </c>
      <c r="D100" t="str">
        <f t="shared" si="8"/>
        <v>26</v>
      </c>
      <c r="E100" t="str">
        <f t="shared" si="9"/>
        <v>2020-08-26</v>
      </c>
      <c r="F100" t="str">
        <f t="shared" si="10"/>
        <v>2020-08-26T23:59:59</v>
      </c>
      <c r="G100" t="str">
        <f t="shared" si="11"/>
        <v>./scripts/run_as_nomadr ./scripts/run_pipeline.py --log INFO make --from hdf5_l10a --to hdf5_l10b --beg 2020-08-26 --end 2020-08-26T23:59:59 --n_proc=8 --all</v>
      </c>
    </row>
    <row r="101" spans="1:7">
      <c r="A101" s="1" t="s">
        <v>63</v>
      </c>
      <c r="B101" t="str">
        <f t="shared" si="6"/>
        <v>2020</v>
      </c>
      <c r="C101" t="str">
        <f t="shared" si="7"/>
        <v>08</v>
      </c>
      <c r="D101" t="str">
        <f t="shared" si="8"/>
        <v>26</v>
      </c>
      <c r="E101" t="str">
        <f t="shared" si="9"/>
        <v>2020-08-26</v>
      </c>
      <c r="F101" t="str">
        <f t="shared" si="10"/>
        <v>2020-08-26T23:59:59</v>
      </c>
      <c r="G101" t="str">
        <f t="shared" si="11"/>
        <v>./scripts/run_as_nomadr ./scripts/run_pipeline.py --log INFO make --from hdf5_l10a --to hdf5_l10b --beg 2020-08-26 --end 2020-08-26T23:59:59 --n_proc=8 --all</v>
      </c>
    </row>
    <row r="102" spans="1:7">
      <c r="A102" s="1" t="s">
        <v>71</v>
      </c>
      <c r="B102" t="str">
        <f t="shared" si="6"/>
        <v>2020</v>
      </c>
      <c r="C102" t="str">
        <f t="shared" si="7"/>
        <v>08</v>
      </c>
      <c r="D102" t="str">
        <f t="shared" si="8"/>
        <v>27</v>
      </c>
      <c r="E102" t="str">
        <f t="shared" si="9"/>
        <v>2020-08-27</v>
      </c>
      <c r="F102" t="str">
        <f t="shared" si="10"/>
        <v>2020-08-27T23:59:59</v>
      </c>
      <c r="G102" t="str">
        <f t="shared" si="11"/>
        <v>./scripts/run_as_nomadr ./scripts/run_pipeline.py --log INFO make --from hdf5_l10a --to hdf5_l10b --beg 2020-08-27 --end 2020-08-27T23:59:59 --n_proc=8 --all</v>
      </c>
    </row>
    <row r="103" spans="1:7">
      <c r="A103" s="1" t="s">
        <v>108</v>
      </c>
      <c r="B103" t="str">
        <f t="shared" si="6"/>
        <v>2020</v>
      </c>
      <c r="C103" t="str">
        <f t="shared" si="7"/>
        <v>08</v>
      </c>
      <c r="D103" t="str">
        <f t="shared" si="8"/>
        <v>27</v>
      </c>
      <c r="E103" t="str">
        <f t="shared" si="9"/>
        <v>2020-08-27</v>
      </c>
      <c r="F103" t="str">
        <f t="shared" si="10"/>
        <v>2020-08-27T23:59:59</v>
      </c>
      <c r="G103" t="str">
        <f t="shared" si="11"/>
        <v>./scripts/run_as_nomadr ./scripts/run_pipeline.py --log INFO make --from hdf5_l10a --to hdf5_l10b --beg 2020-08-27 --end 2020-08-27T23:59:59 --n_proc=8 --all</v>
      </c>
    </row>
    <row r="104" spans="1:7">
      <c r="A104" s="1" t="s">
        <v>94</v>
      </c>
      <c r="B104" t="str">
        <f t="shared" si="6"/>
        <v>2020</v>
      </c>
      <c r="C104" t="str">
        <f t="shared" si="7"/>
        <v>08</v>
      </c>
      <c r="D104" t="str">
        <f t="shared" si="8"/>
        <v>27</v>
      </c>
      <c r="E104" t="str">
        <f t="shared" si="9"/>
        <v>2020-08-27</v>
      </c>
      <c r="F104" t="str">
        <f t="shared" si="10"/>
        <v>2020-08-27T23:59:59</v>
      </c>
      <c r="G104" t="str">
        <f t="shared" si="11"/>
        <v>./scripts/run_as_nomadr ./scripts/run_pipeline.py --log INFO make --from hdf5_l10a --to hdf5_l10b --beg 2020-08-27 --end 2020-08-27T23:59:59 --n_proc=8 --all</v>
      </c>
    </row>
    <row r="105" spans="1:7">
      <c r="A105" s="1" t="s">
        <v>87</v>
      </c>
      <c r="B105" t="str">
        <f t="shared" si="6"/>
        <v>2020</v>
      </c>
      <c r="C105" t="str">
        <f t="shared" si="7"/>
        <v>08</v>
      </c>
      <c r="D105" t="str">
        <f t="shared" si="8"/>
        <v>27</v>
      </c>
      <c r="E105" t="str">
        <f t="shared" si="9"/>
        <v>2020-08-27</v>
      </c>
      <c r="F105" t="str">
        <f t="shared" si="10"/>
        <v>2020-08-27T23:59:59</v>
      </c>
      <c r="G105" t="str">
        <f t="shared" si="11"/>
        <v>./scripts/run_as_nomadr ./scripts/run_pipeline.py --log INFO make --from hdf5_l10a --to hdf5_l10b --beg 2020-08-27 --end 2020-08-27T23:59:59 --n_proc=8 --all</v>
      </c>
    </row>
    <row r="106" spans="1:7">
      <c r="A106" s="1" t="s">
        <v>95</v>
      </c>
      <c r="B106" t="str">
        <f t="shared" si="6"/>
        <v>2020</v>
      </c>
      <c r="C106" t="str">
        <f t="shared" si="7"/>
        <v>08</v>
      </c>
      <c r="D106" t="str">
        <f t="shared" si="8"/>
        <v>27</v>
      </c>
      <c r="E106" t="str">
        <f t="shared" si="9"/>
        <v>2020-08-27</v>
      </c>
      <c r="F106" t="str">
        <f t="shared" si="10"/>
        <v>2020-08-27T23:59:59</v>
      </c>
      <c r="G106" t="str">
        <f t="shared" si="11"/>
        <v>./scripts/run_as_nomadr ./scripts/run_pipeline.py --log INFO make --from hdf5_l10a --to hdf5_l10b --beg 2020-08-27 --end 2020-08-27T23:59:59 --n_proc=8 --all</v>
      </c>
    </row>
    <row r="107" spans="1:7">
      <c r="A107" s="1" t="s">
        <v>61</v>
      </c>
      <c r="B107" t="str">
        <f t="shared" si="6"/>
        <v>2020</v>
      </c>
      <c r="C107" t="str">
        <f t="shared" si="7"/>
        <v>08</v>
      </c>
      <c r="D107" t="str">
        <f t="shared" si="8"/>
        <v>27</v>
      </c>
      <c r="E107" t="str">
        <f t="shared" si="9"/>
        <v>2020-08-27</v>
      </c>
      <c r="F107" t="str">
        <f t="shared" si="10"/>
        <v>2020-08-27T23:59:59</v>
      </c>
      <c r="G107" t="str">
        <f t="shared" si="11"/>
        <v>./scripts/run_as_nomadr ./scripts/run_pipeline.py --log INFO make --from hdf5_l10a --to hdf5_l10b --beg 2020-08-27 --end 2020-08-27T23:59:59 --n_proc=8 --all</v>
      </c>
    </row>
    <row r="108" spans="1:7">
      <c r="A108" s="1" t="s">
        <v>113</v>
      </c>
      <c r="B108" t="str">
        <f t="shared" si="6"/>
        <v>2020</v>
      </c>
      <c r="C108" t="str">
        <f t="shared" si="7"/>
        <v>08</v>
      </c>
      <c r="D108" t="str">
        <f t="shared" si="8"/>
        <v>27</v>
      </c>
      <c r="E108" t="str">
        <f t="shared" si="9"/>
        <v>2020-08-27</v>
      </c>
      <c r="F108" t="str">
        <f t="shared" si="10"/>
        <v>2020-08-27T23:59:59</v>
      </c>
      <c r="G108" t="str">
        <f t="shared" si="11"/>
        <v>./scripts/run_as_nomadr ./scripts/run_pipeline.py --log INFO make --from hdf5_l10a --to hdf5_l10b --beg 2020-08-27 --end 2020-08-27T23:59:59 --n_proc=8 --all</v>
      </c>
    </row>
    <row r="109" spans="1:7">
      <c r="A109" s="1" t="s">
        <v>58</v>
      </c>
      <c r="B109" t="str">
        <f t="shared" si="6"/>
        <v>2020</v>
      </c>
      <c r="C109" t="str">
        <f t="shared" si="7"/>
        <v>08</v>
      </c>
      <c r="D109" t="str">
        <f t="shared" si="8"/>
        <v>27</v>
      </c>
      <c r="E109" t="str">
        <f t="shared" si="9"/>
        <v>2020-08-27</v>
      </c>
      <c r="F109" t="str">
        <f t="shared" si="10"/>
        <v>2020-08-27T23:59:59</v>
      </c>
      <c r="G109" t="str">
        <f t="shared" si="11"/>
        <v>./scripts/run_as_nomadr ./scripts/run_pipeline.py --log INFO make --from hdf5_l10a --to hdf5_l10b --beg 2020-08-27 --end 2020-08-27T23:59:59 --n_proc=8 --all</v>
      </c>
    </row>
    <row r="110" spans="1:7">
      <c r="A110" s="1" t="s">
        <v>78</v>
      </c>
      <c r="B110" t="str">
        <f t="shared" si="6"/>
        <v>2020</v>
      </c>
      <c r="C110" t="str">
        <f t="shared" si="7"/>
        <v>08</v>
      </c>
      <c r="D110" t="str">
        <f t="shared" si="8"/>
        <v>27</v>
      </c>
      <c r="E110" t="str">
        <f t="shared" si="9"/>
        <v>2020-08-27</v>
      </c>
      <c r="F110" t="str">
        <f t="shared" si="10"/>
        <v>2020-08-27T23:59:59</v>
      </c>
      <c r="G110" t="str">
        <f t="shared" si="11"/>
        <v>./scripts/run_as_nomadr ./scripts/run_pipeline.py --log INFO make --from hdf5_l10a --to hdf5_l10b --beg 2020-08-27 --end 2020-08-27T23:59:59 --n_proc=8 --all</v>
      </c>
    </row>
    <row r="111" spans="1:7">
      <c r="A111" s="1" t="s">
        <v>98</v>
      </c>
      <c r="B111" t="str">
        <f t="shared" si="6"/>
        <v>2020</v>
      </c>
      <c r="C111" t="str">
        <f t="shared" si="7"/>
        <v>08</v>
      </c>
      <c r="D111" t="str">
        <f t="shared" si="8"/>
        <v>27</v>
      </c>
      <c r="E111" t="str">
        <f t="shared" si="9"/>
        <v>2020-08-27</v>
      </c>
      <c r="F111" t="str">
        <f t="shared" si="10"/>
        <v>2020-08-27T23:59:59</v>
      </c>
      <c r="G111" t="str">
        <f t="shared" si="11"/>
        <v>./scripts/run_as_nomadr ./scripts/run_pipeline.py --log INFO make --from hdf5_l10a --to hdf5_l10b --beg 2020-08-27 --end 2020-08-27T23:59:59 --n_proc=8 --all</v>
      </c>
    </row>
    <row r="112" spans="1:7">
      <c r="A112" s="1" t="s">
        <v>106</v>
      </c>
      <c r="B112" t="str">
        <f t="shared" si="6"/>
        <v>2020</v>
      </c>
      <c r="C112" t="str">
        <f t="shared" si="7"/>
        <v>08</v>
      </c>
      <c r="D112" t="str">
        <f t="shared" si="8"/>
        <v>27</v>
      </c>
      <c r="E112" t="str">
        <f t="shared" si="9"/>
        <v>2020-08-27</v>
      </c>
      <c r="F112" t="str">
        <f t="shared" si="10"/>
        <v>2020-08-27T23:59:59</v>
      </c>
      <c r="G112" t="str">
        <f t="shared" si="11"/>
        <v>./scripts/run_as_nomadr ./scripts/run_pipeline.py --log INFO make --from hdf5_l10a --to hdf5_l10b --beg 2020-08-27 --end 2020-08-27T23:59:59 --n_proc=8 --all</v>
      </c>
    </row>
    <row r="113" spans="1:7">
      <c r="A113" s="1" t="s">
        <v>102</v>
      </c>
      <c r="B113" t="str">
        <f t="shared" si="6"/>
        <v>2020</v>
      </c>
      <c r="C113" t="str">
        <f t="shared" si="7"/>
        <v>08</v>
      </c>
      <c r="D113" t="str">
        <f t="shared" si="8"/>
        <v>27</v>
      </c>
      <c r="E113" t="str">
        <f t="shared" si="9"/>
        <v>2020-08-27</v>
      </c>
      <c r="F113" t="str">
        <f t="shared" si="10"/>
        <v>2020-08-27T23:59:59</v>
      </c>
      <c r="G113" t="str">
        <f t="shared" si="11"/>
        <v>./scripts/run_as_nomadr ./scripts/run_pipeline.py --log INFO make --from hdf5_l10a --to hdf5_l10b --beg 2020-08-27 --end 2020-08-27T23:59:59 --n_proc=8 --all</v>
      </c>
    </row>
    <row r="114" spans="1:7">
      <c r="A114" s="1" t="s">
        <v>104</v>
      </c>
      <c r="B114" t="str">
        <f t="shared" si="6"/>
        <v>2020</v>
      </c>
      <c r="C114" t="str">
        <f t="shared" si="7"/>
        <v>08</v>
      </c>
      <c r="D114" t="str">
        <f t="shared" si="8"/>
        <v>27</v>
      </c>
      <c r="E114" t="str">
        <f t="shared" si="9"/>
        <v>2020-08-27</v>
      </c>
      <c r="F114" t="str">
        <f t="shared" si="10"/>
        <v>2020-08-27T23:59:59</v>
      </c>
      <c r="G114" t="str">
        <f t="shared" si="11"/>
        <v>./scripts/run_as_nomadr ./scripts/run_pipeline.py --log INFO make --from hdf5_l10a --to hdf5_l10b --beg 2020-08-27 --end 2020-08-27T23:59:59 --n_proc=8 --all</v>
      </c>
    </row>
    <row r="115" spans="1:7">
      <c r="A115" s="1" t="s">
        <v>93</v>
      </c>
      <c r="B115" t="str">
        <f t="shared" si="6"/>
        <v>2020</v>
      </c>
      <c r="C115" t="str">
        <f t="shared" si="7"/>
        <v>08</v>
      </c>
      <c r="D115" t="str">
        <f t="shared" si="8"/>
        <v>27</v>
      </c>
      <c r="E115" t="str">
        <f t="shared" si="9"/>
        <v>2020-08-27</v>
      </c>
      <c r="F115" t="str">
        <f t="shared" si="10"/>
        <v>2020-08-27T23:59:59</v>
      </c>
      <c r="G115" t="str">
        <f t="shared" si="11"/>
        <v>./scripts/run_as_nomadr ./scripts/run_pipeline.py --log INFO make --from hdf5_l10a --to hdf5_l10b --beg 2020-08-27 --end 2020-08-27T23:59:59 --n_proc=8 --all</v>
      </c>
    </row>
    <row r="116" spans="1:7">
      <c r="A116" s="1" t="s">
        <v>62</v>
      </c>
      <c r="B116" t="str">
        <f t="shared" si="6"/>
        <v>2020</v>
      </c>
      <c r="C116" t="str">
        <f t="shared" si="7"/>
        <v>08</v>
      </c>
      <c r="D116" t="str">
        <f t="shared" si="8"/>
        <v>27</v>
      </c>
      <c r="E116" t="str">
        <f t="shared" si="9"/>
        <v>2020-08-27</v>
      </c>
      <c r="F116" t="str">
        <f t="shared" si="10"/>
        <v>2020-08-27T23:59:59</v>
      </c>
      <c r="G116" t="str">
        <f t="shared" si="11"/>
        <v>./scripts/run_as_nomadr ./scripts/run_pipeline.py --log INFO make --from hdf5_l10a --to hdf5_l10b --beg 2020-08-27 --end 2020-08-27T23:59:59 --n_proc=8 --all</v>
      </c>
    </row>
    <row r="117" spans="1:7">
      <c r="A117" s="1"/>
    </row>
    <row r="118" spans="1:7">
      <c r="A118" s="1"/>
    </row>
    <row r="119" spans="1:7">
      <c r="A119" s="1"/>
    </row>
    <row r="120" spans="1:7">
      <c r="A120" s="1"/>
    </row>
    <row r="121" spans="1:7">
      <c r="A121" s="1"/>
    </row>
    <row r="122" spans="1:7">
      <c r="A122" s="1"/>
    </row>
    <row r="123" spans="1:7">
      <c r="A123" s="1"/>
    </row>
    <row r="124" spans="1:7">
      <c r="A124" s="1"/>
    </row>
    <row r="125" spans="1:7">
      <c r="A125" s="1"/>
    </row>
    <row r="126" spans="1:7">
      <c r="A126" s="1"/>
    </row>
    <row r="127" spans="1:7">
      <c r="A127" s="1"/>
    </row>
    <row r="128" spans="1:7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</sheetData>
  <sortState xmlns:xlrd2="http://schemas.microsoft.com/office/spreadsheetml/2017/richdata2" ref="A1:A13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409A-C8C0-40ED-AF22-35BDD6672B85}">
  <dimension ref="A1:U23"/>
  <sheetViews>
    <sheetView tabSelected="1" workbookViewId="0">
      <selection activeCell="U2" sqref="U2"/>
    </sheetView>
  </sheetViews>
  <sheetFormatPr defaultRowHeight="15"/>
  <cols>
    <col min="1" max="1" width="26.28515625" customWidth="1"/>
    <col min="2" max="2" width="5.5703125" customWidth="1"/>
    <col min="3" max="3" width="3.85546875" customWidth="1"/>
    <col min="4" max="5" width="3.5703125" customWidth="1"/>
    <col min="6" max="6" width="3.85546875" customWidth="1"/>
    <col min="7" max="7" width="4.28515625" customWidth="1"/>
    <col min="8" max="8" width="19.7109375" customWidth="1"/>
    <col min="9" max="10" width="18.5703125" bestFit="1" customWidth="1"/>
    <col min="11" max="12" width="18.5703125" customWidth="1"/>
  </cols>
  <sheetData>
    <row r="1" spans="1:21">
      <c r="A1" t="s">
        <v>148</v>
      </c>
      <c r="B1" t="s">
        <v>150</v>
      </c>
      <c r="H1" t="s">
        <v>149</v>
      </c>
      <c r="I1" t="s">
        <v>151</v>
      </c>
      <c r="M1" t="str">
        <f>"./scripts/run_as_nomadr ./scripts/run_pipeline.py --log INFO make --from "</f>
        <v xml:space="preserve">./scripts/run_as_nomadr ./scripts/run_pipeline.py --log INFO make --from </v>
      </c>
      <c r="U1" t="s">
        <v>152</v>
      </c>
    </row>
    <row r="2" spans="1:21">
      <c r="B2">
        <v>1</v>
      </c>
      <c r="C2">
        <v>5</v>
      </c>
      <c r="D2">
        <v>7</v>
      </c>
      <c r="E2">
        <v>10</v>
      </c>
      <c r="F2">
        <v>12</v>
      </c>
      <c r="G2">
        <v>14</v>
      </c>
      <c r="J2" t="s">
        <v>147</v>
      </c>
      <c r="M2" t="str">
        <f>" --filter='.*_LNO_.*' --n_proc=8 --all"</f>
        <v xml:space="preserve"> --filter='.*_LNO_.*' --n_proc=8 --all</v>
      </c>
    </row>
    <row r="3" spans="1:21" ht="15.75" thickBot="1">
      <c r="B3">
        <v>4</v>
      </c>
      <c r="C3">
        <v>2</v>
      </c>
      <c r="D3">
        <v>2</v>
      </c>
      <c r="E3">
        <v>2</v>
      </c>
      <c r="F3">
        <v>2</v>
      </c>
      <c r="G3">
        <v>2</v>
      </c>
      <c r="H3" t="s">
        <v>146</v>
      </c>
      <c r="I3" t="s">
        <v>144</v>
      </c>
      <c r="J3" t="s">
        <v>145</v>
      </c>
    </row>
    <row r="4" spans="1:21" ht="15.75" thickBot="1">
      <c r="A4" s="6" t="s">
        <v>143</v>
      </c>
      <c r="B4" t="str">
        <f>MID($A4,B$2,B$3)</f>
        <v>2022</v>
      </c>
      <c r="C4" t="str">
        <f t="shared" ref="C4:G19" si="0">MID($A4,C$2,C$3)</f>
        <v>11</v>
      </c>
      <c r="D4" t="str">
        <f t="shared" si="0"/>
        <v>16</v>
      </c>
      <c r="E4" t="str">
        <f t="shared" si="0"/>
        <v>04</v>
      </c>
      <c r="F4" t="str">
        <f t="shared" si="0"/>
        <v>23</v>
      </c>
      <c r="G4" t="str">
        <f t="shared" si="0"/>
        <v>34</v>
      </c>
      <c r="H4" s="7">
        <f>DATE(B4,C4,D4)+TIME(E4,F4,G4)</f>
        <v>44881.183032407411</v>
      </c>
      <c r="I4" s="7">
        <f>H4-TIME(0, 1, 0)</f>
        <v>44881.182337962964</v>
      </c>
      <c r="J4" s="7">
        <f>H4+TIME(0, 1, 0)</f>
        <v>44881.183726851858</v>
      </c>
      <c r="K4" s="8" t="str">
        <f>TEXT(YEAR(I4), "0000")&amp;"-"&amp;TEXT(MONTH(I4), "00")&amp;"-"&amp;TEXT(DAY(I4), "00")&amp;"T"&amp;TEXT(HOUR(I4), "00")&amp;":"&amp;TEXT(MINUTE(I4), "00")&amp;":"&amp;TEXT(SECOND(I4), "00")</f>
        <v>2022-11-16T04:22:34</v>
      </c>
      <c r="L4" s="8" t="str">
        <f>TEXT(YEAR(J4), "0000")&amp;"-"&amp;TEXT(MONTH(J4), "00")&amp;"-"&amp;TEXT(DAY(J4), "00")&amp;"T"&amp;TEXT(HOUR(J4), "00")&amp;":"&amp;TEXT(MINUTE(J4), "00")&amp;":"&amp;TEXT(SECOND(J4), "00")</f>
        <v>2022-11-16T04:24:34</v>
      </c>
      <c r="M4" t="str">
        <f>$U$1&amp;$B$1&amp;" --to "&amp;$I$1&amp;" --beg "&amp;K4&amp;" --end "&amp;L4&amp;$M$2</f>
        <v>scripts/run_pipeline.py --profile ian_l01e --log WARNING make --from hdf5_l01d --to hdf5_l10a --beg 2022-11-16T04:22:34 --end 2022-11-16T04:24:34 --filter='.*_LNO_.*' --n_proc=8 --all</v>
      </c>
    </row>
    <row r="5" spans="1:21" ht="15.75" thickBot="1">
      <c r="A5" s="6" t="s">
        <v>142</v>
      </c>
      <c r="B5" t="str">
        <f t="shared" ref="B5:G23" si="1">MID($A5,B$2,B$3)</f>
        <v>2022</v>
      </c>
      <c r="C5" t="str">
        <f t="shared" si="0"/>
        <v>11</v>
      </c>
      <c r="D5" t="str">
        <f t="shared" si="0"/>
        <v>21</v>
      </c>
      <c r="E5" t="str">
        <f t="shared" si="0"/>
        <v>06</v>
      </c>
      <c r="F5" t="str">
        <f t="shared" si="0"/>
        <v>06</v>
      </c>
      <c r="G5" t="str">
        <f t="shared" si="0"/>
        <v>28</v>
      </c>
      <c r="H5" s="7">
        <f t="shared" ref="H5:H23" si="2">DATE(B5,C5,D5)+TIME(E5,F5,G5)</f>
        <v>44886.254490740743</v>
      </c>
      <c r="I5" s="7">
        <f t="shared" ref="I5:I23" si="3">H5-TIME(0, 1, 0)</f>
        <v>44886.253796296296</v>
      </c>
      <c r="J5" s="7">
        <f t="shared" ref="J5:J23" si="4">H5+TIME(0, 1, 0)</f>
        <v>44886.255185185189</v>
      </c>
      <c r="K5" s="8" t="str">
        <f t="shared" ref="K5:K23" si="5">TEXT(YEAR(I5), "0000")&amp;"-"&amp;TEXT(MONTH(I5), "00")&amp;"-"&amp;TEXT(DAY(I5), "00")&amp;"T"&amp;TEXT(HOUR(I5), "00")&amp;":"&amp;TEXT(MINUTE(I5), "00")&amp;":"&amp;TEXT(SECOND(I5), "00")</f>
        <v>2022-11-21T06:05:28</v>
      </c>
      <c r="L5" s="8" t="str">
        <f t="shared" ref="L5:L23" si="6">TEXT(YEAR(J5), "0000")&amp;"-"&amp;TEXT(MONTH(J5), "00")&amp;"-"&amp;TEXT(DAY(J5), "00")&amp;"T"&amp;TEXT(HOUR(J5), "00")&amp;":"&amp;TEXT(MINUTE(J5), "00")&amp;":"&amp;TEXT(SECOND(J5), "00")</f>
        <v>2022-11-21T06:07:28</v>
      </c>
      <c r="M5" t="str">
        <f>$U$1&amp;$B$1&amp;" --to "&amp;$I$1&amp;" --beg "&amp;K5&amp;" --end "&amp;L5&amp;$M$2</f>
        <v>scripts/run_pipeline.py --profile ian_l01e --log WARNING make --from hdf5_l01d --to hdf5_l10a --beg 2022-11-21T06:05:28 --end 2022-11-21T06:07:28 --filter='.*_LNO_.*' --n_proc=8 --all</v>
      </c>
    </row>
    <row r="6" spans="1:21" ht="15.75" thickBot="1">
      <c r="A6" s="4" t="s">
        <v>141</v>
      </c>
      <c r="B6" t="str">
        <f t="shared" si="1"/>
        <v>2022</v>
      </c>
      <c r="C6" t="str">
        <f t="shared" si="0"/>
        <v>11</v>
      </c>
      <c r="D6" t="str">
        <f t="shared" si="0"/>
        <v>25</v>
      </c>
      <c r="E6" t="str">
        <f t="shared" si="0"/>
        <v>08</v>
      </c>
      <c r="F6" t="str">
        <f t="shared" si="0"/>
        <v>25</v>
      </c>
      <c r="G6" t="str">
        <f t="shared" si="0"/>
        <v>24</v>
      </c>
      <c r="H6" s="7">
        <f t="shared" si="2"/>
        <v>44890.350972222222</v>
      </c>
      <c r="I6" s="7">
        <f t="shared" si="3"/>
        <v>44890.350277777776</v>
      </c>
      <c r="J6" s="7">
        <f t="shared" si="4"/>
        <v>44890.351666666669</v>
      </c>
      <c r="K6" s="8" t="str">
        <f t="shared" si="5"/>
        <v>2022-11-25T08:24:24</v>
      </c>
      <c r="L6" s="8" t="str">
        <f t="shared" si="6"/>
        <v>2022-11-25T08:26:24</v>
      </c>
      <c r="M6" t="str">
        <f>$U$1&amp;$B$1&amp;" --to "&amp;$I$1&amp;" --beg "&amp;K6&amp;" --end "&amp;L6&amp;$M$2</f>
        <v>scripts/run_pipeline.py --profile ian_l01e --log WARNING make --from hdf5_l01d --to hdf5_l10a --beg 2022-11-25T08:24:24 --end 2022-11-25T08:26:24 --filter='.*_LNO_.*' --n_proc=8 --all</v>
      </c>
    </row>
    <row r="7" spans="1:21" ht="15.75" thickBot="1">
      <c r="A7" s="5" t="s">
        <v>140</v>
      </c>
      <c r="B7" t="str">
        <f t="shared" si="1"/>
        <v>2023</v>
      </c>
      <c r="C7" t="str">
        <f t="shared" si="0"/>
        <v>01</v>
      </c>
      <c r="D7" t="str">
        <f t="shared" si="0"/>
        <v>23</v>
      </c>
      <c r="E7" t="str">
        <f t="shared" si="0"/>
        <v>22</v>
      </c>
      <c r="F7" t="str">
        <f t="shared" si="0"/>
        <v>00</v>
      </c>
      <c r="G7" t="str">
        <f t="shared" si="0"/>
        <v>45</v>
      </c>
      <c r="H7" s="7">
        <f t="shared" si="2"/>
        <v>44949.917187500003</v>
      </c>
      <c r="I7" s="7">
        <f t="shared" si="3"/>
        <v>44949.916493055556</v>
      </c>
      <c r="J7" s="7">
        <f t="shared" si="4"/>
        <v>44949.91788194445</v>
      </c>
      <c r="K7" s="8" t="str">
        <f t="shared" si="5"/>
        <v>2023-01-23T21:59:45</v>
      </c>
      <c r="L7" s="8" t="str">
        <f t="shared" si="6"/>
        <v>2023-01-23T22:01:45</v>
      </c>
      <c r="M7" t="str">
        <f>$U$1&amp;$B$1&amp;" --to "&amp;$I$1&amp;" --beg "&amp;K7&amp;" --end "&amp;L7&amp;$M$2</f>
        <v>scripts/run_pipeline.py --profile ian_l01e --log WARNING make --from hdf5_l01d --to hdf5_l10a --beg 2023-01-23T21:59:45 --end 2023-01-23T22:01:45 --filter='.*_LNO_.*' --n_proc=8 --all</v>
      </c>
    </row>
    <row r="8" spans="1:21" ht="15.75" thickBot="1">
      <c r="A8" s="4" t="s">
        <v>139</v>
      </c>
      <c r="B8" t="str">
        <f t="shared" si="1"/>
        <v>2023</v>
      </c>
      <c r="C8" t="str">
        <f t="shared" si="0"/>
        <v>01</v>
      </c>
      <c r="D8" t="str">
        <f t="shared" si="0"/>
        <v>24</v>
      </c>
      <c r="E8" t="str">
        <f t="shared" si="0"/>
        <v>21</v>
      </c>
      <c r="F8" t="str">
        <f t="shared" si="0"/>
        <v>36</v>
      </c>
      <c r="G8" t="str">
        <f t="shared" si="0"/>
        <v>50</v>
      </c>
      <c r="H8" s="7">
        <f t="shared" si="2"/>
        <v>44950.900578703702</v>
      </c>
      <c r="I8" s="7">
        <f t="shared" si="3"/>
        <v>44950.899884259255</v>
      </c>
      <c r="J8" s="7">
        <f t="shared" si="4"/>
        <v>44950.901273148149</v>
      </c>
      <c r="K8" s="8" t="str">
        <f t="shared" si="5"/>
        <v>2023-01-24T21:35:50</v>
      </c>
      <c r="L8" s="8" t="str">
        <f t="shared" si="6"/>
        <v>2023-01-24T21:37:50</v>
      </c>
      <c r="M8" t="str">
        <f>$U$1&amp;$B$1&amp;" --to "&amp;$I$1&amp;" --beg "&amp;K8&amp;" --end "&amp;L8&amp;$M$2</f>
        <v>scripts/run_pipeline.py --profile ian_l01e --log WARNING make --from hdf5_l01d --to hdf5_l10a --beg 2023-01-24T21:35:50 --end 2023-01-24T21:37:50 --filter='.*_LNO_.*' --n_proc=8 --all</v>
      </c>
    </row>
    <row r="9" spans="1:21" ht="15.75" thickBot="1">
      <c r="A9" s="4" t="s">
        <v>138</v>
      </c>
      <c r="B9" t="str">
        <f t="shared" si="1"/>
        <v>2023</v>
      </c>
      <c r="C9" t="str">
        <f t="shared" si="0"/>
        <v>01</v>
      </c>
      <c r="D9" t="str">
        <f t="shared" si="0"/>
        <v>24</v>
      </c>
      <c r="E9" t="str">
        <f t="shared" si="0"/>
        <v>23</v>
      </c>
      <c r="F9" t="str">
        <f t="shared" si="0"/>
        <v>44</v>
      </c>
      <c r="G9" t="str">
        <f t="shared" si="0"/>
        <v>45</v>
      </c>
      <c r="H9" s="7">
        <f t="shared" si="2"/>
        <v>44950.98940972222</v>
      </c>
      <c r="I9" s="7">
        <f t="shared" si="3"/>
        <v>44950.988715277774</v>
      </c>
      <c r="J9" s="7">
        <f t="shared" si="4"/>
        <v>44950.990104166667</v>
      </c>
      <c r="K9" s="8" t="str">
        <f t="shared" si="5"/>
        <v>2023-01-24T23:43:45</v>
      </c>
      <c r="L9" s="8" t="str">
        <f t="shared" si="6"/>
        <v>2023-01-24T23:45:45</v>
      </c>
      <c r="M9" t="str">
        <f>$U$1&amp;$B$1&amp;" --to "&amp;$I$1&amp;" --beg "&amp;K9&amp;" --end "&amp;L9&amp;$M$2</f>
        <v>scripts/run_pipeline.py --profile ian_l01e --log WARNING make --from hdf5_l01d --to hdf5_l10a --beg 2023-01-24T23:43:45 --end 2023-01-24T23:45:45 --filter='.*_LNO_.*' --n_proc=8 --all</v>
      </c>
    </row>
    <row r="10" spans="1:21" ht="15.75" thickBot="1">
      <c r="A10" s="4" t="s">
        <v>137</v>
      </c>
      <c r="B10" t="str">
        <f t="shared" si="1"/>
        <v>2023</v>
      </c>
      <c r="C10" t="str">
        <f t="shared" si="0"/>
        <v>01</v>
      </c>
      <c r="D10" t="str">
        <f t="shared" si="0"/>
        <v>28</v>
      </c>
      <c r="E10" t="str">
        <f t="shared" si="0"/>
        <v>23</v>
      </c>
      <c r="F10" t="str">
        <f t="shared" si="0"/>
        <v>58</v>
      </c>
      <c r="G10" t="str">
        <f t="shared" si="0"/>
        <v>52</v>
      </c>
      <c r="H10" s="7">
        <f t="shared" si="2"/>
        <v>44954.999212962961</v>
      </c>
      <c r="I10" s="7">
        <f t="shared" si="3"/>
        <v>44954.998518518514</v>
      </c>
      <c r="J10" s="7">
        <f t="shared" si="4"/>
        <v>44954.999907407408</v>
      </c>
      <c r="K10" s="8" t="str">
        <f t="shared" si="5"/>
        <v>2023-01-28T23:57:52</v>
      </c>
      <c r="L10" s="8" t="str">
        <f t="shared" si="6"/>
        <v>2023-01-28T23:59:52</v>
      </c>
      <c r="M10" t="str">
        <f>$U$1&amp;$B$1&amp;" --to "&amp;$I$1&amp;" --beg "&amp;K10&amp;" --end "&amp;L10&amp;$M$2</f>
        <v>scripts/run_pipeline.py --profile ian_l01e --log WARNING make --from hdf5_l01d --to hdf5_l10a --beg 2023-01-28T23:57:52 --end 2023-01-28T23:59:52 --filter='.*_LNO_.*' --n_proc=8 --all</v>
      </c>
    </row>
    <row r="11" spans="1:21" ht="15.75" thickBot="1">
      <c r="A11" s="2" t="s">
        <v>136</v>
      </c>
      <c r="B11" t="str">
        <f t="shared" si="1"/>
        <v>2023</v>
      </c>
      <c r="C11" t="str">
        <f t="shared" si="0"/>
        <v>02</v>
      </c>
      <c r="D11" t="str">
        <f t="shared" si="0"/>
        <v>01</v>
      </c>
      <c r="E11" t="str">
        <f t="shared" si="0"/>
        <v>00</v>
      </c>
      <c r="F11" t="str">
        <f t="shared" si="0"/>
        <v>48</v>
      </c>
      <c r="G11" t="str">
        <f t="shared" si="0"/>
        <v>35</v>
      </c>
      <c r="H11" s="7">
        <f t="shared" si="2"/>
        <v>44958.033738425926</v>
      </c>
      <c r="I11" s="7">
        <f t="shared" si="3"/>
        <v>44958.033043981479</v>
      </c>
      <c r="J11" s="7">
        <f t="shared" si="4"/>
        <v>44958.034432870372</v>
      </c>
      <c r="K11" s="8" t="str">
        <f t="shared" si="5"/>
        <v>2023-02-01T00:47:35</v>
      </c>
      <c r="L11" s="8" t="str">
        <f t="shared" si="6"/>
        <v>2023-02-01T00:49:35</v>
      </c>
      <c r="M11" t="str">
        <f>$U$1&amp;$B$1&amp;" --to "&amp;$I$1&amp;" --beg "&amp;K11&amp;" --end "&amp;L11&amp;$M$2</f>
        <v>scripts/run_pipeline.py --profile ian_l01e --log WARNING make --from hdf5_l01d --to hdf5_l10a --beg 2023-02-01T00:47:35 --end 2023-02-01T00:49:35 --filter='.*_LNO_.*' --n_proc=8 --all</v>
      </c>
    </row>
    <row r="12" spans="1:21" ht="15.75" thickBot="1">
      <c r="A12" s="4" t="s">
        <v>135</v>
      </c>
      <c r="B12" t="str">
        <f t="shared" si="1"/>
        <v>2023</v>
      </c>
      <c r="C12" t="str">
        <f t="shared" si="0"/>
        <v>02</v>
      </c>
      <c r="D12" t="str">
        <f t="shared" si="0"/>
        <v>03</v>
      </c>
      <c r="E12" t="str">
        <f t="shared" si="0"/>
        <v>03</v>
      </c>
      <c r="F12" t="str">
        <f t="shared" si="0"/>
        <v>59</v>
      </c>
      <c r="G12" t="str">
        <f t="shared" si="0"/>
        <v>32</v>
      </c>
      <c r="H12" s="7">
        <f t="shared" si="2"/>
        <v>44960.166342592594</v>
      </c>
      <c r="I12" s="7">
        <f t="shared" si="3"/>
        <v>44960.165648148148</v>
      </c>
      <c r="J12" s="7">
        <f t="shared" si="4"/>
        <v>44960.167037037041</v>
      </c>
      <c r="K12" s="8" t="str">
        <f t="shared" si="5"/>
        <v>2023-02-03T03:58:32</v>
      </c>
      <c r="L12" s="8" t="str">
        <f t="shared" si="6"/>
        <v>2023-02-03T04:00:32</v>
      </c>
      <c r="M12" t="str">
        <f>$U$1&amp;$B$1&amp;" --to "&amp;$I$1&amp;" --beg "&amp;K12&amp;" --end "&amp;L12&amp;$M$2</f>
        <v>scripts/run_pipeline.py --profile ian_l01e --log WARNING make --from hdf5_l01d --to hdf5_l10a --beg 2023-02-03T03:58:32 --end 2023-02-03T04:00:32 --filter='.*_LNO_.*' --n_proc=8 --all</v>
      </c>
    </row>
    <row r="13" spans="1:21" ht="15.75" thickBot="1">
      <c r="A13" s="4" t="s">
        <v>134</v>
      </c>
      <c r="B13" t="str">
        <f t="shared" si="1"/>
        <v>2023</v>
      </c>
      <c r="C13" t="str">
        <f t="shared" si="0"/>
        <v>03</v>
      </c>
      <c r="D13" t="str">
        <f t="shared" si="0"/>
        <v>27</v>
      </c>
      <c r="E13" t="str">
        <f t="shared" si="0"/>
        <v>12</v>
      </c>
      <c r="F13" t="str">
        <f t="shared" si="0"/>
        <v>24</v>
      </c>
      <c r="G13" t="str">
        <f t="shared" si="0"/>
        <v>35</v>
      </c>
      <c r="H13" s="7">
        <f t="shared" si="2"/>
        <v>45012.517071759263</v>
      </c>
      <c r="I13" s="7">
        <f t="shared" si="3"/>
        <v>45012.516377314816</v>
      </c>
      <c r="J13" s="7">
        <f t="shared" si="4"/>
        <v>45012.517766203709</v>
      </c>
      <c r="K13" s="8" t="str">
        <f t="shared" si="5"/>
        <v>2023-03-27T12:23:35</v>
      </c>
      <c r="L13" s="8" t="str">
        <f t="shared" si="6"/>
        <v>2023-03-27T12:25:35</v>
      </c>
      <c r="M13" t="str">
        <f>$U$1&amp;$B$1&amp;" --to "&amp;$I$1&amp;" --beg "&amp;K13&amp;" --end "&amp;L13&amp;$M$2</f>
        <v>scripts/run_pipeline.py --profile ian_l01e --log WARNING make --from hdf5_l01d --to hdf5_l10a --beg 2023-03-27T12:23:35 --end 2023-03-27T12:25:35 --filter='.*_LNO_.*' --n_proc=8 --all</v>
      </c>
    </row>
    <row r="14" spans="1:21" ht="15.75" thickBot="1">
      <c r="A14" s="5" t="s">
        <v>133</v>
      </c>
      <c r="B14" t="str">
        <f t="shared" si="1"/>
        <v>2023</v>
      </c>
      <c r="C14" t="str">
        <f t="shared" si="0"/>
        <v>03</v>
      </c>
      <c r="D14" t="str">
        <f t="shared" si="0"/>
        <v>27</v>
      </c>
      <c r="E14" t="str">
        <f t="shared" si="0"/>
        <v>14</v>
      </c>
      <c r="F14" t="str">
        <f t="shared" si="0"/>
        <v>04</v>
      </c>
      <c r="G14" t="str">
        <f t="shared" si="0"/>
        <v>08</v>
      </c>
      <c r="H14" s="7">
        <f t="shared" si="2"/>
        <v>45012.5862037037</v>
      </c>
      <c r="I14" s="7">
        <f t="shared" si="3"/>
        <v>45012.585509259254</v>
      </c>
      <c r="J14" s="7">
        <f t="shared" si="4"/>
        <v>45012.586898148147</v>
      </c>
      <c r="K14" s="8" t="str">
        <f t="shared" si="5"/>
        <v>2023-03-27T14:03:08</v>
      </c>
      <c r="L14" s="8" t="str">
        <f t="shared" si="6"/>
        <v>2023-03-27T14:05:08</v>
      </c>
      <c r="M14" t="str">
        <f>$U$1&amp;$B$1&amp;" --to "&amp;$I$1&amp;" --beg "&amp;K14&amp;" --end "&amp;L14&amp;$M$2</f>
        <v>scripts/run_pipeline.py --profile ian_l01e --log WARNING make --from hdf5_l01d --to hdf5_l10a --beg 2023-03-27T14:03:08 --end 2023-03-27T14:05:08 --filter='.*_LNO_.*' --n_proc=8 --all</v>
      </c>
    </row>
    <row r="15" spans="1:21" ht="15.75" thickBot="1">
      <c r="A15" s="4" t="s">
        <v>132</v>
      </c>
      <c r="B15" t="str">
        <f t="shared" si="1"/>
        <v>2023</v>
      </c>
      <c r="C15" t="str">
        <f t="shared" si="0"/>
        <v>03</v>
      </c>
      <c r="D15" t="str">
        <f t="shared" si="0"/>
        <v>30</v>
      </c>
      <c r="E15" t="str">
        <f t="shared" si="0"/>
        <v>12</v>
      </c>
      <c r="F15" t="str">
        <f t="shared" si="0"/>
        <v>47</v>
      </c>
      <c r="G15" t="str">
        <f t="shared" si="0"/>
        <v>23</v>
      </c>
      <c r="H15" s="7">
        <f t="shared" si="2"/>
        <v>45015.532905092594</v>
      </c>
      <c r="I15" s="7">
        <f t="shared" si="3"/>
        <v>45015.532210648147</v>
      </c>
      <c r="J15" s="7">
        <f t="shared" si="4"/>
        <v>45015.533599537041</v>
      </c>
      <c r="K15" s="8" t="str">
        <f t="shared" si="5"/>
        <v>2023-03-30T12:46:23</v>
      </c>
      <c r="L15" s="8" t="str">
        <f t="shared" si="6"/>
        <v>2023-03-30T12:48:23</v>
      </c>
      <c r="M15" t="str">
        <f>$U$1&amp;$B$1&amp;" --to "&amp;$I$1&amp;" --beg "&amp;K15&amp;" --end "&amp;L15&amp;$M$2</f>
        <v>scripts/run_pipeline.py --profile ian_l01e --log WARNING make --from hdf5_l01d --to hdf5_l10a --beg 2023-03-30T12:46:23 --end 2023-03-30T12:48:23 --filter='.*_LNO_.*' --n_proc=8 --all</v>
      </c>
    </row>
    <row r="16" spans="1:21" ht="15.75" thickBot="1">
      <c r="A16" s="4" t="s">
        <v>131</v>
      </c>
      <c r="B16" t="str">
        <f t="shared" si="1"/>
        <v>2023</v>
      </c>
      <c r="C16" t="str">
        <f t="shared" si="0"/>
        <v>03</v>
      </c>
      <c r="D16" t="str">
        <f t="shared" si="0"/>
        <v>30</v>
      </c>
      <c r="E16" t="str">
        <f t="shared" si="0"/>
        <v>14</v>
      </c>
      <c r="F16" t="str">
        <f t="shared" si="0"/>
        <v>45</v>
      </c>
      <c r="G16" t="str">
        <f t="shared" si="0"/>
        <v>08</v>
      </c>
      <c r="H16" s="7">
        <f t="shared" si="2"/>
        <v>45015.614675925928</v>
      </c>
      <c r="I16" s="7">
        <f t="shared" si="3"/>
        <v>45015.613981481481</v>
      </c>
      <c r="J16" s="7">
        <f t="shared" si="4"/>
        <v>45015.615370370375</v>
      </c>
      <c r="K16" s="8" t="str">
        <f t="shared" si="5"/>
        <v>2023-03-30T14:44:08</v>
      </c>
      <c r="L16" s="8" t="str">
        <f t="shared" si="6"/>
        <v>2023-03-30T14:46:08</v>
      </c>
      <c r="M16" t="str">
        <f>$U$1&amp;$B$1&amp;" --to "&amp;$I$1&amp;" --beg "&amp;K16&amp;" --end "&amp;L16&amp;$M$2</f>
        <v>scripts/run_pipeline.py --profile ian_l01e --log WARNING make --from hdf5_l01d --to hdf5_l10a --beg 2023-03-30T14:44:08 --end 2023-03-30T14:46:08 --filter='.*_LNO_.*' --n_proc=8 --all</v>
      </c>
    </row>
    <row r="17" spans="1:13" ht="15.75" thickBot="1">
      <c r="A17" s="4" t="s">
        <v>131</v>
      </c>
      <c r="B17" t="str">
        <f t="shared" si="1"/>
        <v>2023</v>
      </c>
      <c r="C17" t="str">
        <f t="shared" si="0"/>
        <v>03</v>
      </c>
      <c r="D17" t="str">
        <f t="shared" si="0"/>
        <v>30</v>
      </c>
      <c r="E17" t="str">
        <f t="shared" si="0"/>
        <v>14</v>
      </c>
      <c r="F17" t="str">
        <f t="shared" si="0"/>
        <v>45</v>
      </c>
      <c r="G17" t="str">
        <f t="shared" si="0"/>
        <v>08</v>
      </c>
      <c r="H17" s="7">
        <f t="shared" si="2"/>
        <v>45015.614675925928</v>
      </c>
      <c r="I17" s="7">
        <f t="shared" si="3"/>
        <v>45015.613981481481</v>
      </c>
      <c r="J17" s="7">
        <f t="shared" si="4"/>
        <v>45015.615370370375</v>
      </c>
      <c r="K17" s="8" t="str">
        <f t="shared" si="5"/>
        <v>2023-03-30T14:44:08</v>
      </c>
      <c r="L17" s="8" t="str">
        <f t="shared" si="6"/>
        <v>2023-03-30T14:46:08</v>
      </c>
      <c r="M17" t="str">
        <f>$U$1&amp;$B$1&amp;" --to "&amp;$I$1&amp;" --beg "&amp;K17&amp;" --end "&amp;L17&amp;$M$2</f>
        <v>scripts/run_pipeline.py --profile ian_l01e --log WARNING make --from hdf5_l01d --to hdf5_l10a --beg 2023-03-30T14:44:08 --end 2023-03-30T14:46:08 --filter='.*_LNO_.*' --n_proc=8 --all</v>
      </c>
    </row>
    <row r="18" spans="1:13" ht="15.75" thickBot="1">
      <c r="A18" s="4" t="s">
        <v>130</v>
      </c>
      <c r="B18" t="str">
        <f t="shared" si="1"/>
        <v>2023</v>
      </c>
      <c r="C18" t="str">
        <f t="shared" si="0"/>
        <v>03</v>
      </c>
      <c r="D18" t="str">
        <f t="shared" si="0"/>
        <v>30</v>
      </c>
      <c r="E18" t="str">
        <f t="shared" si="0"/>
        <v>20</v>
      </c>
      <c r="F18" t="str">
        <f t="shared" si="0"/>
        <v>38</v>
      </c>
      <c r="G18" t="str">
        <f t="shared" si="0"/>
        <v>47</v>
      </c>
      <c r="H18" s="7">
        <f t="shared" si="2"/>
        <v>45015.860266203701</v>
      </c>
      <c r="I18" s="7">
        <f t="shared" si="3"/>
        <v>45015.859571759254</v>
      </c>
      <c r="J18" s="7">
        <f t="shared" si="4"/>
        <v>45015.860960648148</v>
      </c>
      <c r="K18" s="8" t="str">
        <f t="shared" si="5"/>
        <v>2023-03-30T20:37:47</v>
      </c>
      <c r="L18" s="8" t="str">
        <f t="shared" si="6"/>
        <v>2023-03-30T20:39:47</v>
      </c>
      <c r="M18" t="str">
        <f>$U$1&amp;$B$1&amp;" --to "&amp;$I$1&amp;" --beg "&amp;K18&amp;" --end "&amp;L18&amp;$M$2</f>
        <v>scripts/run_pipeline.py --profile ian_l01e --log WARNING make --from hdf5_l01d --to hdf5_l10a --beg 2023-03-30T20:37:47 --end 2023-03-30T20:39:47 --filter='.*_LNO_.*' --n_proc=8 --all</v>
      </c>
    </row>
    <row r="19" spans="1:13" ht="15.75" thickBot="1">
      <c r="A19" s="4" t="s">
        <v>129</v>
      </c>
      <c r="B19" t="str">
        <f t="shared" si="1"/>
        <v>2023</v>
      </c>
      <c r="C19" t="str">
        <f t="shared" si="0"/>
        <v>04</v>
      </c>
      <c r="D19" t="str">
        <f t="shared" si="0"/>
        <v>02</v>
      </c>
      <c r="E19" t="str">
        <f t="shared" si="0"/>
        <v>15</v>
      </c>
      <c r="F19" t="str">
        <f t="shared" si="0"/>
        <v>20</v>
      </c>
      <c r="G19" t="str">
        <f t="shared" si="0"/>
        <v>58</v>
      </c>
      <c r="H19" s="7">
        <f t="shared" si="2"/>
        <v>45018.639560185184</v>
      </c>
      <c r="I19" s="7">
        <f t="shared" si="3"/>
        <v>45018.638865740737</v>
      </c>
      <c r="J19" s="7">
        <f t="shared" si="4"/>
        <v>45018.64025462963</v>
      </c>
      <c r="K19" s="8" t="str">
        <f t="shared" si="5"/>
        <v>2023-04-02T15:19:58</v>
      </c>
      <c r="L19" s="8" t="str">
        <f t="shared" si="6"/>
        <v>2023-04-02T15:21:58</v>
      </c>
      <c r="M19" t="str">
        <f>$U$1&amp;$B$1&amp;" --to "&amp;$I$1&amp;" --beg "&amp;K19&amp;" --end "&amp;L19&amp;$M$2</f>
        <v>scripts/run_pipeline.py --profile ian_l01e --log WARNING make --from hdf5_l01d --to hdf5_l10a --beg 2023-04-02T15:19:58 --end 2023-04-02T15:21:58 --filter='.*_LNO_.*' --n_proc=8 --all</v>
      </c>
    </row>
    <row r="20" spans="1:13" ht="15.75" thickBot="1">
      <c r="A20" s="3" t="s">
        <v>128</v>
      </c>
      <c r="B20" t="str">
        <f t="shared" si="1"/>
        <v>2023</v>
      </c>
      <c r="C20" t="str">
        <f t="shared" si="1"/>
        <v>05</v>
      </c>
      <c r="D20" t="str">
        <f t="shared" si="1"/>
        <v>16</v>
      </c>
      <c r="E20" t="str">
        <f t="shared" si="1"/>
        <v>23</v>
      </c>
      <c r="F20" t="str">
        <f t="shared" si="1"/>
        <v>50</v>
      </c>
      <c r="G20" t="str">
        <f t="shared" si="1"/>
        <v>15</v>
      </c>
      <c r="H20" s="7">
        <f t="shared" si="2"/>
        <v>45062.99322916667</v>
      </c>
      <c r="I20" s="7">
        <f t="shared" si="3"/>
        <v>45062.992534722223</v>
      </c>
      <c r="J20" s="7">
        <f t="shared" si="4"/>
        <v>45062.993923611117</v>
      </c>
      <c r="K20" s="8" t="str">
        <f t="shared" si="5"/>
        <v>2023-05-16T23:49:15</v>
      </c>
      <c r="L20" s="8" t="str">
        <f t="shared" si="6"/>
        <v>2023-05-16T23:51:15</v>
      </c>
      <c r="M20" t="str">
        <f>$U$1&amp;$B$1&amp;" --to "&amp;$I$1&amp;" --beg "&amp;K20&amp;" --end "&amp;L20&amp;$M$2</f>
        <v>scripts/run_pipeline.py --profile ian_l01e --log WARNING make --from hdf5_l01d --to hdf5_l10a --beg 2023-05-16T23:49:15 --end 2023-05-16T23:51:15 --filter='.*_LNO_.*' --n_proc=8 --all</v>
      </c>
    </row>
    <row r="21" spans="1:13" ht="15.75" thickBot="1">
      <c r="A21" s="2" t="s">
        <v>127</v>
      </c>
      <c r="B21" t="str">
        <f t="shared" si="1"/>
        <v>2023</v>
      </c>
      <c r="C21" t="str">
        <f t="shared" si="1"/>
        <v>05</v>
      </c>
      <c r="D21" t="str">
        <f t="shared" si="1"/>
        <v>22</v>
      </c>
      <c r="E21" t="str">
        <f t="shared" si="1"/>
        <v>01</v>
      </c>
      <c r="F21" t="str">
        <f t="shared" si="1"/>
        <v>53</v>
      </c>
      <c r="G21" t="str">
        <f t="shared" si="1"/>
        <v>36</v>
      </c>
      <c r="H21" s="7">
        <f t="shared" si="2"/>
        <v>45068.078888888886</v>
      </c>
      <c r="I21" s="7">
        <f t="shared" si="3"/>
        <v>45068.078194444439</v>
      </c>
      <c r="J21" s="7">
        <f t="shared" si="4"/>
        <v>45068.079583333332</v>
      </c>
      <c r="K21" s="8" t="str">
        <f t="shared" si="5"/>
        <v>2023-05-22T01:52:36</v>
      </c>
      <c r="L21" s="8" t="str">
        <f t="shared" si="6"/>
        <v>2023-05-22T01:54:36</v>
      </c>
      <c r="M21" t="str">
        <f>$U$1&amp;$B$1&amp;" --to "&amp;$I$1&amp;" --beg "&amp;K21&amp;" --end "&amp;L21&amp;$M$2</f>
        <v>scripts/run_pipeline.py --profile ian_l01e --log WARNING make --from hdf5_l01d --to hdf5_l10a --beg 2023-05-22T01:52:36 --end 2023-05-22T01:54:36 --filter='.*_LNO_.*' --n_proc=8 --all</v>
      </c>
    </row>
    <row r="22" spans="1:13" ht="15.75" thickBot="1">
      <c r="A22" s="2" t="s">
        <v>126</v>
      </c>
      <c r="B22" t="str">
        <f t="shared" si="1"/>
        <v>2023</v>
      </c>
      <c r="C22" t="str">
        <f t="shared" si="1"/>
        <v>05</v>
      </c>
      <c r="D22" t="str">
        <f t="shared" si="1"/>
        <v>24</v>
      </c>
      <c r="E22" t="str">
        <f t="shared" si="1"/>
        <v>02</v>
      </c>
      <c r="F22" t="str">
        <f t="shared" si="1"/>
        <v>52</v>
      </c>
      <c r="G22" t="str">
        <f t="shared" si="1"/>
        <v>54</v>
      </c>
      <c r="H22" s="7">
        <f t="shared" si="2"/>
        <v>45070.120069444441</v>
      </c>
      <c r="I22" s="7">
        <f t="shared" si="3"/>
        <v>45070.119374999995</v>
      </c>
      <c r="J22" s="7">
        <f t="shared" si="4"/>
        <v>45070.120763888888</v>
      </c>
      <c r="K22" s="8" t="str">
        <f t="shared" si="5"/>
        <v>2023-05-24T02:51:54</v>
      </c>
      <c r="L22" s="8" t="str">
        <f t="shared" si="6"/>
        <v>2023-05-24T02:53:54</v>
      </c>
      <c r="M22" t="str">
        <f>$U$1&amp;$B$1&amp;" --to "&amp;$I$1&amp;" --beg "&amp;K22&amp;" --end "&amp;L22&amp;$M$2</f>
        <v>scripts/run_pipeline.py --profile ian_l01e --log WARNING make --from hdf5_l01d --to hdf5_l10a --beg 2023-05-24T02:51:54 --end 2023-05-24T02:53:54 --filter='.*_LNO_.*' --n_proc=8 --all</v>
      </c>
    </row>
    <row r="23" spans="1:13" ht="15.75" thickBot="1">
      <c r="A23" s="2" t="s">
        <v>125</v>
      </c>
      <c r="B23" t="str">
        <f t="shared" si="1"/>
        <v>2023</v>
      </c>
      <c r="C23" t="str">
        <f t="shared" si="1"/>
        <v>05</v>
      </c>
      <c r="D23" t="str">
        <f t="shared" si="1"/>
        <v>26</v>
      </c>
      <c r="E23" t="str">
        <f t="shared" si="1"/>
        <v>04</v>
      </c>
      <c r="F23" t="str">
        <f t="shared" si="1"/>
        <v>12</v>
      </c>
      <c r="G23" t="str">
        <f t="shared" si="1"/>
        <v>27</v>
      </c>
      <c r="H23" s="7">
        <f t="shared" si="2"/>
        <v>45072.175312500003</v>
      </c>
      <c r="I23" s="7">
        <f t="shared" si="3"/>
        <v>45072.174618055556</v>
      </c>
      <c r="J23" s="7">
        <f t="shared" si="4"/>
        <v>45072.17600694445</v>
      </c>
      <c r="K23" s="8" t="str">
        <f t="shared" si="5"/>
        <v>2023-05-26T04:11:27</v>
      </c>
      <c r="L23" s="8" t="str">
        <f t="shared" si="6"/>
        <v>2023-05-26T04:13:27</v>
      </c>
      <c r="M23" t="str">
        <f>$U$1&amp;$B$1&amp;" --to "&amp;$I$1&amp;" --beg "&amp;K23&amp;" --end "&amp;L23&amp;$M$2</f>
        <v>scripts/run_pipeline.py --profile ian_l01e --log WARNING make --from hdf5_l01d --to hdf5_l10a --beg 2023-05-26T04:11:27 --end 2023-05-26T04:13:27 --filter='.*_LNO_.*' --n_proc=8 --all</v>
      </c>
    </row>
  </sheetData>
  <sortState xmlns:xlrd2="http://schemas.microsoft.com/office/spreadsheetml/2017/richdata2" ref="A4:A23">
    <sortCondition ref="A4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PSA reprocess</vt:lpstr>
      <vt:lpstr>Single obs reprocess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2021-01-11T12:13:31Z</dcterms:created>
  <dcterms:modified xsi:type="dcterms:W3CDTF">2023-06-14T10:47:10Z</dcterms:modified>
</cp:coreProperties>
</file>