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bookViews>
    <workbookView xWindow="-108" yWindow="-108" windowWidth="23256" windowHeight="12720" xr2:uid="{00000000-000D-0000-FFFF-FFFF00000000}"/>
  </bookViews>
  <sheets>
    <sheet name="EXPENSE REPORT" sheetId="1" r:id="rId1"/>
  </sheets>
  <definedNames>
    <definedName name="Advances">'EXPENSE REPORT'!$L$21</definedName>
    <definedName name="ColumnTitle1">ExpenseData[[#Headers],[Date]]</definedName>
    <definedName name="_xlnm.Print_Titles" localSheetId="0">'EXPENSE REPORT'!$9:$9</definedName>
    <definedName name="Subtotal">'EXPENSE REPORT'!$L$20</definedName>
    <definedName name="valHighlight">IFERROR(IF(#REF!="Yes", TRUE, FALSE),FALSE)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E19" i="1"/>
  <c r="F19" i="1"/>
  <c r="G19" i="1"/>
  <c r="H19" i="1"/>
  <c r="I19" i="1"/>
  <c r="J19" i="1"/>
  <c r="K19" i="1"/>
  <c r="L19" i="1" l="1"/>
  <c r="L20" i="1" s="1"/>
  <c r="L22" i="1" s="1"/>
</calcChain>
</file>

<file path=xl/sharedStrings.xml><?xml version="1.0" encoding="utf-8"?>
<sst xmlns="http://schemas.openxmlformats.org/spreadsheetml/2006/main" count="40" uniqueCount="38">
  <si>
    <t>EXPENSE REPORT</t>
  </si>
  <si>
    <t>For Office Use Only</t>
  </si>
  <si>
    <t>GENERAL INFORMATION</t>
  </si>
  <si>
    <t>Purpose</t>
  </si>
  <si>
    <t>Budget overview preparation</t>
  </si>
  <si>
    <t>Statement Number</t>
  </si>
  <si>
    <t>Pay Period</t>
  </si>
  <si>
    <t>from: 10/1/2023</t>
  </si>
  <si>
    <t>to: 11/1/2023</t>
  </si>
  <si>
    <t>EMPLOYEE INFORMATION</t>
  </si>
  <si>
    <t>Name</t>
  </si>
  <si>
    <t>Cora Thomas</t>
  </si>
  <si>
    <t>Position</t>
  </si>
  <si>
    <t>Sales rep</t>
  </si>
  <si>
    <t>SSN</t>
  </si>
  <si>
    <t>123-45-****</t>
  </si>
  <si>
    <t>Department</t>
  </si>
  <si>
    <t>Marketing &amp; sales</t>
  </si>
  <si>
    <t>Manager</t>
  </si>
  <si>
    <t>Liane Cormier</t>
  </si>
  <si>
    <t>Employee ID</t>
  </si>
  <si>
    <t>Date</t>
  </si>
  <si>
    <t>Account</t>
  </si>
  <si>
    <t>Description</t>
  </si>
  <si>
    <t>Hotel</t>
  </si>
  <si>
    <t>Transport</t>
  </si>
  <si>
    <t>Fuel</t>
  </si>
  <si>
    <t>Meals</t>
  </si>
  <si>
    <t>Phone</t>
  </si>
  <si>
    <t>Entertainment</t>
  </si>
  <si>
    <t>Misc.</t>
  </si>
  <si>
    <t>Total</t>
  </si>
  <si>
    <t xml:space="preserve">Wide World Importers </t>
  </si>
  <si>
    <t>Networking</t>
  </si>
  <si>
    <t>Subtotal</t>
  </si>
  <si>
    <t>APPROVED</t>
  </si>
  <si>
    <t>NOTES</t>
  </si>
  <si>
    <t>Advances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</si>
</sst>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</numFmts>
  <fonts count="24" x14ac:knownFonts="1">
    <font>
      <sz val="11"/>
      <color theme="1" tint="0.24994659260841701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24"/>
      <color theme="4" tint="-0.499984740745262"/>
      <name val="Franklin Gothic Medium"/>
      <family val="2"/>
      <scheme val="major"/>
    </font>
    <font>
      <b/>
      <sz val="11"/>
      <color theme="1"/>
      <name val="Franklin Gothic Medium"/>
      <family val="2"/>
      <scheme val="minor"/>
    </font>
    <font>
      <b/>
      <sz val="11"/>
      <color theme="4" tint="-0.499984740745262"/>
      <name val="Franklin Gothic Medium"/>
      <family val="2"/>
      <scheme val="major"/>
    </font>
    <font>
      <sz val="11"/>
      <color theme="1" tint="0.24994659260841701"/>
      <name val="Franklin Gothic Medium"/>
      <family val="2"/>
      <scheme val="major"/>
    </font>
    <font>
      <sz val="11"/>
      <color theme="1" tint="0.24994659260841701"/>
      <name val="Franklin Gothic Medium"/>
      <family val="2"/>
      <scheme val="minor"/>
    </font>
    <font>
      <i/>
      <u/>
      <sz val="9"/>
      <color theme="1" tint="4.9989318521683403E-2"/>
      <name val="Franklin Gothic Medium"/>
      <family val="2"/>
      <scheme val="major"/>
    </font>
    <font>
      <b/>
      <sz val="12"/>
      <color theme="4" tint="-0.499984740745262"/>
      <name val="Franklin Gothic Medium"/>
      <family val="2"/>
      <scheme val="major"/>
    </font>
    <font>
      <b/>
      <sz val="11"/>
      <color theme="3"/>
      <name val="Franklin Gothic Medium"/>
      <family val="2"/>
    </font>
    <font>
      <sz val="11"/>
      <name val="Franklin Gothic Medium"/>
      <family val="2"/>
    </font>
    <font>
      <sz val="11"/>
      <color theme="1" tint="0.24994659260841701"/>
      <name val="Franklin Gothic Medium"/>
      <family val="2"/>
    </font>
    <font>
      <sz val="11"/>
      <color theme="1"/>
      <name val="Franklin Gothic Medium"/>
      <family val="2"/>
    </font>
    <font>
      <sz val="9"/>
      <color theme="3"/>
      <name val="Franklin Gothic Medium"/>
      <family val="2"/>
    </font>
    <font>
      <sz val="10"/>
      <name val="Franklin Gothic Medium"/>
      <family val="2"/>
    </font>
    <font>
      <sz val="12"/>
      <color theme="1"/>
      <name val="Franklin Gothic Medium"/>
      <family val="2"/>
    </font>
    <font>
      <b/>
      <sz val="16"/>
      <color theme="5" tint="-0.749992370372631"/>
      <name val="Franklin Gothic Medium"/>
      <family val="2"/>
    </font>
    <font>
      <sz val="36"/>
      <color theme="5" tint="-0.749992370372631"/>
      <name val="Franklin Gothic Medium"/>
      <family val="2"/>
      <scheme val="major"/>
    </font>
    <font>
      <b/>
      <sz val="11"/>
      <color theme="1"/>
      <name val="Franklin Gothic Medium"/>
      <family val="2"/>
      <scheme val="major"/>
    </font>
    <font>
      <b/>
      <sz val="16"/>
      <color theme="4"/>
      <name val="Franklin Gothic Medium"/>
      <family val="2"/>
      <scheme val="major"/>
    </font>
    <font>
      <sz val="11"/>
      <color theme="1"/>
      <name val="Franklin Gothic Medium"/>
      <family val="2"/>
      <scheme val="major"/>
    </font>
    <font>
      <sz val="11"/>
      <color theme="5" tint="-0.249977111117893"/>
      <name val="Franklin Gothic Medium"/>
      <family val="2"/>
      <scheme val="minor"/>
    </font>
    <font>
      <sz val="11"/>
      <color theme="3"/>
      <name val="Franklin Gothic Medium"/>
      <family val="2"/>
      <scheme val="minor"/>
    </font>
    <font>
      <b/>
      <sz val="11"/>
      <color theme="3"/>
      <name val="Franklin Gothic Medium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4" tint="-0.749992370372631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medium">
        <color theme="4" tint="-0.749992370372631"/>
      </top>
      <bottom style="thin">
        <color theme="6" tint="0.59996337778862885"/>
      </bottom>
      <diagonal/>
    </border>
    <border>
      <left/>
      <right/>
      <top/>
      <bottom style="medium">
        <color theme="4" tint="0.79995117038483843"/>
      </bottom>
      <diagonal/>
    </border>
    <border>
      <left/>
      <right/>
      <top style="medium">
        <color theme="4" tint="0.79995117038483843"/>
      </top>
      <bottom style="medium">
        <color theme="4" tint="0.79995117038483843"/>
      </bottom>
      <diagonal/>
    </border>
    <border>
      <left/>
      <right/>
      <top/>
      <bottom style="medium">
        <color theme="5" tint="-0.749961851863155"/>
      </bottom>
      <diagonal/>
    </border>
  </borders>
  <cellStyleXfs count="18">
    <xf numFmtId="0" fontId="0" fillId="0" borderId="0"/>
    <xf numFmtId="0" fontId="8" fillId="0" borderId="0" applyFill="0" applyProtection="0"/>
    <xf numFmtId="0" fontId="4" fillId="0" borderId="0" applyFill="0" applyProtection="0">
      <alignment horizontal="right" vertical="center" wrapText="1"/>
    </xf>
    <xf numFmtId="0" fontId="5" fillId="0" borderId="0" applyFill="0" applyProtection="0">
      <alignment horizontal="right" vertical="center" indent="1"/>
    </xf>
    <xf numFmtId="0" fontId="7" fillId="0" borderId="0" applyProtection="0">
      <alignment vertical="top"/>
    </xf>
    <xf numFmtId="43" fontId="6" fillId="0" borderId="0" applyFill="0" applyBorder="0" applyAlignment="0" applyProtection="0"/>
    <xf numFmtId="41" fontId="6" fillId="0" borderId="0" applyFill="0" applyBorder="0" applyAlignment="0" applyProtection="0"/>
    <xf numFmtId="7" fontId="6" fillId="0" borderId="0" applyFont="0" applyFill="0" applyBorder="0" applyProtection="0">
      <alignment vertical="center"/>
    </xf>
    <xf numFmtId="42" fontId="6" fillId="0" borderId="0" applyFill="0" applyBorder="0" applyAlignment="0" applyProtection="0"/>
    <xf numFmtId="9" fontId="6" fillId="0" borderId="0" applyFill="0" applyBorder="0" applyAlignment="0" applyProtection="0"/>
    <xf numFmtId="164" fontId="3" fillId="2" borderId="3">
      <alignment horizontal="center"/>
    </xf>
    <xf numFmtId="0" fontId="6" fillId="0" borderId="1">
      <alignment horizontal="left" vertical="center" wrapText="1"/>
    </xf>
    <xf numFmtId="0" fontId="6" fillId="0" borderId="0">
      <alignment vertical="center"/>
    </xf>
    <xf numFmtId="14" fontId="6" fillId="0" borderId="0">
      <alignment horizontal="left" vertical="center"/>
    </xf>
    <xf numFmtId="0" fontId="6" fillId="0" borderId="0">
      <alignment vertical="center" wrapText="1"/>
    </xf>
    <xf numFmtId="7" fontId="3" fillId="2" borderId="4">
      <alignment horizontal="center"/>
    </xf>
    <xf numFmtId="7" fontId="3" fillId="0" borderId="2">
      <alignment horizontal="center"/>
    </xf>
    <xf numFmtId="0" fontId="2" fillId="0" borderId="0" applyProtection="0">
      <alignment vertical="top"/>
    </xf>
  </cellStyleXfs>
  <cellXfs count="44">
    <xf numFmtId="0" fontId="0" fillId="0" borderId="0" xfId="0"/>
    <xf numFmtId="0" fontId="12" fillId="3" borderId="0" xfId="0" applyFont="1" applyFill="1" applyAlignment="1">
      <alignment horizontal="left" indent="1"/>
    </xf>
    <xf numFmtId="0" fontId="11" fillId="3" borderId="0" xfId="0" applyFont="1" applyFill="1"/>
    <xf numFmtId="0" fontId="10" fillId="3" borderId="0" xfId="3" applyFont="1" applyFill="1" applyAlignment="1">
      <alignment horizontal="left"/>
    </xf>
    <xf numFmtId="0" fontId="13" fillId="3" borderId="0" xfId="4" applyFont="1" applyFill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5" fillId="3" borderId="0" xfId="4" applyFont="1" applyFill="1" applyAlignment="1">
      <alignment horizontal="right" vertical="center" indent="1"/>
    </xf>
    <xf numFmtId="0" fontId="11" fillId="3" borderId="0" xfId="11" applyFont="1" applyFill="1" applyBorder="1" applyAlignment="1">
      <alignment horizontal="left" wrapText="1"/>
    </xf>
    <xf numFmtId="0" fontId="16" fillId="3" borderId="0" xfId="12" applyFont="1" applyFill="1" applyAlignment="1">
      <alignment horizontal="center" vertical="center"/>
    </xf>
    <xf numFmtId="0" fontId="9" fillId="3" borderId="10" xfId="2" applyFont="1" applyFill="1" applyBorder="1" applyAlignment="1">
      <alignment horizontal="right" wrapText="1" indent="1"/>
    </xf>
    <xf numFmtId="0" fontId="11" fillId="3" borderId="10" xfId="11" applyFont="1" applyFill="1" applyBorder="1" applyAlignment="1">
      <alignment horizontal="left" wrapText="1"/>
    </xf>
    <xf numFmtId="0" fontId="9" fillId="3" borderId="10" xfId="2" applyFont="1" applyFill="1" applyBorder="1" applyAlignment="1">
      <alignment horizontal="right" indent="1"/>
    </xf>
    <xf numFmtId="14" fontId="11" fillId="3" borderId="10" xfId="13" applyFont="1" applyFill="1" applyBorder="1" applyAlignment="1">
      <alignment horizontal="left"/>
    </xf>
    <xf numFmtId="0" fontId="11" fillId="3" borderId="10" xfId="0" applyFont="1" applyFill="1" applyBorder="1"/>
    <xf numFmtId="0" fontId="17" fillId="3" borderId="0" xfId="17" applyFont="1" applyFill="1" applyAlignment="1">
      <alignment horizontal="left"/>
    </xf>
    <xf numFmtId="0" fontId="18" fillId="3" borderId="0" xfId="2" applyFont="1" applyFill="1" applyAlignment="1">
      <alignment horizontal="right" wrapText="1" indent="1"/>
    </xf>
    <xf numFmtId="0" fontId="19" fillId="3" borderId="0" xfId="17" applyFont="1" applyFill="1" applyAlignment="1">
      <alignment horizontal="left" vertical="center" indent="1"/>
    </xf>
    <xf numFmtId="0" fontId="18" fillId="3" borderId="0" xfId="2" applyFont="1" applyFill="1" applyAlignment="1">
      <alignment horizontal="right" indent="1"/>
    </xf>
    <xf numFmtId="0" fontId="19" fillId="3" borderId="0" xfId="1" applyFont="1" applyFill="1" applyAlignment="1">
      <alignment horizontal="left" indent="1"/>
    </xf>
    <xf numFmtId="0" fontId="20" fillId="3" borderId="0" xfId="3" applyFont="1" applyFill="1" applyAlignment="1">
      <alignment horizontal="right" indent="1"/>
    </xf>
    <xf numFmtId="0" fontId="6" fillId="3" borderId="0" xfId="11" applyFont="1" applyFill="1" applyBorder="1" applyAlignment="1">
      <alignment horizontal="left" wrapText="1"/>
    </xf>
    <xf numFmtId="14" fontId="6" fillId="3" borderId="0" xfId="13" applyFont="1" applyFill="1" applyAlignment="1">
      <alignment horizontal="left"/>
    </xf>
    <xf numFmtId="0" fontId="6" fillId="3" borderId="0" xfId="11" applyFont="1" applyFill="1" applyBorder="1" applyAlignment="1">
      <alignment horizontal="left" wrapText="1"/>
    </xf>
    <xf numFmtId="0" fontId="16" fillId="0" borderId="0" xfId="12" applyFont="1" applyFill="1" applyBorder="1" applyAlignment="1">
      <alignment horizontal="center" vertical="center"/>
    </xf>
    <xf numFmtId="0" fontId="16" fillId="3" borderId="0" xfId="12" applyFont="1" applyFill="1" applyBorder="1" applyAlignment="1">
      <alignment horizontal="center" vertical="center"/>
    </xf>
    <xf numFmtId="0" fontId="19" fillId="3" borderId="0" xfId="2" applyFont="1" applyFill="1" applyAlignment="1">
      <alignment horizontal="right" vertical="center" wrapText="1" indent="1"/>
    </xf>
    <xf numFmtId="0" fontId="19" fillId="3" borderId="0" xfId="2" applyFont="1" applyFill="1" applyAlignment="1">
      <alignment horizontal="right" indent="1"/>
    </xf>
    <xf numFmtId="0" fontId="21" fillId="3" borderId="8" xfId="11" applyFont="1" applyFill="1" applyBorder="1">
      <alignment horizontal="left" vertical="center" wrapText="1"/>
    </xf>
    <xf numFmtId="0" fontId="6" fillId="3" borderId="8" xfId="11" applyFont="1" applyFill="1" applyBorder="1">
      <alignment horizontal="left" vertical="center" wrapText="1"/>
    </xf>
    <xf numFmtId="0" fontId="6" fillId="3" borderId="9" xfId="11" applyFont="1" applyFill="1" applyBorder="1">
      <alignment horizontal="left" vertical="center" wrapText="1"/>
    </xf>
    <xf numFmtId="14" fontId="6" fillId="0" borderId="0" xfId="13" applyFont="1" applyFill="1" applyBorder="1" applyAlignment="1">
      <alignment horizontal="center" vertical="center"/>
    </xf>
    <xf numFmtId="0" fontId="6" fillId="0" borderId="0" xfId="14" applyFont="1" applyFill="1" applyBorder="1" applyAlignment="1">
      <alignment horizontal="center" vertical="center" wrapText="1"/>
    </xf>
    <xf numFmtId="8" fontId="6" fillId="0" borderId="0" xfId="14" applyNumberFormat="1" applyFont="1" applyFill="1" applyBorder="1" applyAlignment="1">
      <alignment horizontal="center" vertical="center" wrapText="1"/>
    </xf>
    <xf numFmtId="7" fontId="6" fillId="0" borderId="0" xfId="7" applyFont="1" applyFill="1" applyBorder="1" applyAlignment="1">
      <alignment horizontal="center" vertical="center"/>
    </xf>
    <xf numFmtId="7" fontId="6" fillId="0" borderId="0" xfId="7" applyFont="1" applyFill="1" applyAlignment="1">
      <alignment horizontal="center" vertical="center"/>
    </xf>
    <xf numFmtId="7" fontId="6" fillId="3" borderId="0" xfId="7" applyFont="1" applyFill="1" applyAlignment="1">
      <alignment horizontal="center" vertical="center"/>
    </xf>
    <xf numFmtId="14" fontId="6" fillId="0" borderId="0" xfId="13" applyFont="1" applyFill="1" applyAlignment="1">
      <alignment horizontal="center" vertical="center"/>
    </xf>
    <xf numFmtId="0" fontId="6" fillId="0" borderId="0" xfId="14" applyFont="1" applyFill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7" fontId="22" fillId="3" borderId="5" xfId="0" applyNumberFormat="1" applyFont="1" applyFill="1" applyBorder="1" applyAlignment="1">
      <alignment horizontal="center" vertical="center"/>
    </xf>
    <xf numFmtId="0" fontId="1" fillId="3" borderId="0" xfId="3" applyFont="1" applyFill="1">
      <alignment horizontal="right" vertical="center" indent="1"/>
    </xf>
    <xf numFmtId="7" fontId="23" fillId="3" borderId="7" xfId="15" applyFont="1" applyFill="1" applyBorder="1" applyAlignment="1">
      <alignment horizontal="center" vertical="center"/>
    </xf>
    <xf numFmtId="7" fontId="23" fillId="3" borderId="6" xfId="16" applyFont="1" applyFill="1" applyBorder="1" applyAlignment="1">
      <alignment horizontal="center" vertical="center"/>
    </xf>
    <xf numFmtId="164" fontId="23" fillId="3" borderId="6" xfId="10" applyFont="1" applyFill="1" applyBorder="1" applyAlignment="1">
      <alignment horizontal="center" vertical="center"/>
    </xf>
  </cellXfs>
  <cellStyles count="18">
    <cellStyle name="Advances" xfId="16" xr:uid="{00000000-0005-0000-0000-000000000000}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 xr:uid="{00000000-0005-0000-0000-000005000000}"/>
    <cellStyle name="Header Row" xfId="12" xr:uid="{00000000-0005-0000-0000-000006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Label Text" xfId="11" xr:uid="{00000000-0005-0000-0000-00000B000000}"/>
    <cellStyle name="Normal" xfId="0" builtinId="0" customBuiltin="1"/>
    <cellStyle name="Percent" xfId="9" builtinId="5" customBuiltin="1"/>
    <cellStyle name="Subtotal" xfId="15" xr:uid="{00000000-0005-0000-0000-00000E000000}"/>
    <cellStyle name="Table Text" xfId="14" xr:uid="{00000000-0005-0000-0000-00000F000000}"/>
    <cellStyle name="Title" xfId="17" builtinId="15" customBuiltin="1"/>
    <cellStyle name="Total" xfId="10" builtinId="25" customBuiltin="1"/>
  </cellStyles>
  <dxfs count="28">
    <dxf>
      <font>
        <b/>
        <i val="0"/>
      </font>
      <border>
        <bottom style="medium">
          <color theme="5" tint="-0.749961851863155"/>
        </bottom>
      </border>
    </dxf>
    <dxf>
      <font>
        <b/>
        <i val="0"/>
        <strike val="0"/>
        <color theme="5" tint="-0.749961851863155"/>
      </font>
      <fill>
        <patternFill patternType="solid">
          <fgColor auto="1"/>
          <bgColor theme="0" tint="-4.9989318521683403E-2"/>
        </patternFill>
      </fill>
      <border>
        <left/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color theme="4" tint="-0.24994659260841701"/>
      </font>
      <fill>
        <patternFill>
          <bgColor theme="0" tint="-4.9989318521683403E-2"/>
        </patternFill>
      </fill>
      <border>
        <left/>
        <right/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Data" displayName="ExpenseData" ref="B9:L19" totalsRowCount="1" headerRowDxfId="27" dataDxfId="25" totalsRowDxfId="26" headerRowCellStyle="Header Row">
  <autoFilter ref="B9:L1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Date" totalsRowLabel="Total" dataDxfId="24" totalsRowDxfId="23" dataCellStyle="Date"/>
    <tableColumn id="2" xr3:uid="{00000000-0010-0000-0000-000002000000}" name="Account" dataDxfId="22" totalsRowDxfId="21" dataCellStyle="Table Text"/>
    <tableColumn id="3" xr3:uid="{00000000-0010-0000-0000-000003000000}" name="Description" dataDxfId="20" totalsRowDxfId="19" dataCellStyle="Table Text"/>
    <tableColumn id="4" xr3:uid="{00000000-0010-0000-0000-000004000000}" name="Hotel" totalsRowFunction="sum" dataDxfId="18" totalsRowDxfId="17" dataCellStyle="Table Text"/>
    <tableColumn id="5" xr3:uid="{00000000-0010-0000-0000-000005000000}" name="Transport" totalsRowFunction="sum" dataDxfId="16" totalsRowDxfId="15" dataCellStyle="Currency"/>
    <tableColumn id="6" xr3:uid="{00000000-0010-0000-0000-000006000000}" name="Fuel" totalsRowFunction="sum" dataDxfId="14" totalsRowDxfId="13" dataCellStyle="Currency"/>
    <tableColumn id="7" xr3:uid="{00000000-0010-0000-0000-000007000000}" name="Meals" totalsRowFunction="sum" dataDxfId="12" totalsRowDxfId="11" dataCellStyle="Currency"/>
    <tableColumn id="8" xr3:uid="{00000000-0010-0000-0000-000008000000}" name="Phone" totalsRowFunction="sum" dataDxfId="10" totalsRowDxfId="9" dataCellStyle="Currency"/>
    <tableColumn id="10" xr3:uid="{00000000-0010-0000-0000-00000A000000}" name="Entertainment" totalsRowFunction="sum" dataDxfId="8" totalsRowDxfId="7" dataCellStyle="Currency"/>
    <tableColumn id="11" xr3:uid="{00000000-0010-0000-0000-00000B000000}" name="Misc." totalsRowFunction="sum" dataDxfId="6" totalsRowDxfId="5" dataCellStyle="Currency"/>
    <tableColumn id="12" xr3:uid="{00000000-0010-0000-0000-00000C000000}" name="Total" totalsRowFunction="sum" dataDxfId="4" totalsRowDxfId="3" dataCellStyle="Currency">
      <calculatedColumnFormula>SUM(ExpenseData[[#This Row],[Hotel]:[Misc.]])</calculatedColumnFormula>
    </tableColumn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heme/theme11.xml><?xml version="1.0" encoding="utf-8"?>
<a:theme xmlns:a="http://schemas.openxmlformats.org/drawingml/2006/main" name="Business">
  <a:themeElements>
    <a:clrScheme name="Expense Repor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F487C"/>
      </a:accent1>
      <a:accent2>
        <a:srgbClr val="F7F5E4"/>
      </a:accent2>
      <a:accent3>
        <a:srgbClr val="333956"/>
      </a:accent3>
      <a:accent4>
        <a:srgbClr val="51648F"/>
      </a:accent4>
      <a:accent5>
        <a:srgbClr val="558DD4"/>
      </a:accent5>
      <a:accent6>
        <a:srgbClr val="59531D"/>
      </a:accent6>
      <a:hlink>
        <a:srgbClr val="0563C1"/>
      </a:hlink>
      <a:folHlink>
        <a:srgbClr val="954F72"/>
      </a:folHlink>
    </a:clrScheme>
    <a:fontScheme name="Custom 56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L22"/>
  <sheetViews>
    <sheetView showGridLines="0" tabSelected="1" zoomScaleNormal="100" workbookViewId="0"/>
  </sheetViews>
  <sheetFormatPr defaultColWidth="8.81640625" defaultRowHeight="30" customHeight="1" x14ac:dyDescent="0.35"/>
  <cols>
    <col min="1" max="1" width="2.81640625" style="2" customWidth="1"/>
    <col min="2" max="12" width="20.81640625" style="2" customWidth="1"/>
    <col min="13" max="13" width="2.81640625" style="2" customWidth="1"/>
    <col min="14" max="16384" width="8.81640625" style="2"/>
  </cols>
  <sheetData>
    <row r="1" spans="2:12" s="1" customFormat="1" ht="60" customHeight="1" x14ac:dyDescent="0.95">
      <c r="B1" s="14" t="s">
        <v>0</v>
      </c>
      <c r="L1" s="6" t="s">
        <v>1</v>
      </c>
    </row>
    <row r="2" spans="2:12" ht="40.049999999999997" customHeight="1" x14ac:dyDescent="0.35">
      <c r="B2" s="16" t="s">
        <v>2</v>
      </c>
      <c r="I2" s="3"/>
      <c r="J2" s="3"/>
      <c r="L2" s="4"/>
    </row>
    <row r="3" spans="2:12" ht="25.05" customHeight="1" x14ac:dyDescent="0.35">
      <c r="B3" s="15" t="s">
        <v>3</v>
      </c>
      <c r="C3" s="20" t="s">
        <v>4</v>
      </c>
      <c r="D3" s="20"/>
      <c r="E3" s="17" t="s">
        <v>5</v>
      </c>
      <c r="F3" s="20">
        <v>1123</v>
      </c>
      <c r="G3" s="20"/>
      <c r="H3" s="15" t="s">
        <v>6</v>
      </c>
      <c r="I3" s="21" t="s">
        <v>7</v>
      </c>
      <c r="J3" s="21" t="s">
        <v>8</v>
      </c>
    </row>
    <row r="4" spans="2:12" ht="30" customHeight="1" thickBot="1" x14ac:dyDescent="0.4">
      <c r="B4" s="9"/>
      <c r="C4" s="10"/>
      <c r="D4" s="10"/>
      <c r="E4" s="11"/>
      <c r="F4" s="10"/>
      <c r="G4" s="10"/>
      <c r="H4" s="9"/>
      <c r="I4" s="12"/>
      <c r="J4" s="12"/>
      <c r="K4" s="13"/>
      <c r="L4" s="13"/>
    </row>
    <row r="5" spans="2:12" ht="40.049999999999997" customHeight="1" x14ac:dyDescent="0.45">
      <c r="B5" s="18" t="s">
        <v>9</v>
      </c>
    </row>
    <row r="6" spans="2:12" ht="25.05" customHeight="1" x14ac:dyDescent="0.35">
      <c r="B6" s="19" t="s">
        <v>10</v>
      </c>
      <c r="C6" s="20" t="s">
        <v>11</v>
      </c>
      <c r="D6" s="20"/>
      <c r="E6" s="19" t="s">
        <v>12</v>
      </c>
      <c r="F6" s="22" t="s">
        <v>13</v>
      </c>
      <c r="G6" s="7"/>
      <c r="H6" s="19" t="s">
        <v>14</v>
      </c>
      <c r="I6" s="22" t="s">
        <v>15</v>
      </c>
      <c r="J6" s="7"/>
    </row>
    <row r="7" spans="2:12" ht="25.05" customHeight="1" x14ac:dyDescent="0.35">
      <c r="B7" s="19" t="s">
        <v>16</v>
      </c>
      <c r="C7" s="20" t="s">
        <v>17</v>
      </c>
      <c r="D7" s="20"/>
      <c r="E7" s="19" t="s">
        <v>18</v>
      </c>
      <c r="F7" s="22" t="s">
        <v>19</v>
      </c>
      <c r="G7" s="7"/>
      <c r="H7" s="19" t="s">
        <v>20</v>
      </c>
      <c r="I7" s="22">
        <v>8675309</v>
      </c>
      <c r="J7" s="7"/>
    </row>
    <row r="9" spans="2:12" ht="49.95" customHeight="1" x14ac:dyDescent="0.35">
      <c r="B9" s="23" t="s">
        <v>21</v>
      </c>
      <c r="C9" s="23" t="s">
        <v>22</v>
      </c>
      <c r="D9" s="23" t="s">
        <v>23</v>
      </c>
      <c r="E9" s="23" t="s">
        <v>24</v>
      </c>
      <c r="F9" s="23" t="s">
        <v>25</v>
      </c>
      <c r="G9" s="24" t="s">
        <v>26</v>
      </c>
      <c r="H9" s="8" t="s">
        <v>27</v>
      </c>
      <c r="I9" s="8" t="s">
        <v>28</v>
      </c>
      <c r="J9" s="8" t="s">
        <v>29</v>
      </c>
      <c r="K9" s="8" t="s">
        <v>30</v>
      </c>
      <c r="L9" s="8" t="s">
        <v>31</v>
      </c>
    </row>
    <row r="10" spans="2:12" ht="30" customHeight="1" x14ac:dyDescent="0.35">
      <c r="B10" s="30">
        <v>45204</v>
      </c>
      <c r="C10" s="31" t="s">
        <v>32</v>
      </c>
      <c r="D10" s="31" t="s">
        <v>33</v>
      </c>
      <c r="E10" s="32">
        <v>111</v>
      </c>
      <c r="F10" s="33">
        <v>250</v>
      </c>
      <c r="G10" s="33">
        <v>60</v>
      </c>
      <c r="H10" s="34">
        <v>50</v>
      </c>
      <c r="I10" s="34">
        <v>0</v>
      </c>
      <c r="J10" s="34">
        <v>300</v>
      </c>
      <c r="K10" s="34">
        <v>25</v>
      </c>
      <c r="L10" s="35">
        <f>SUM(ExpenseData[[#This Row],[Hotel]:[Misc.]])</f>
        <v>796</v>
      </c>
    </row>
    <row r="11" spans="2:12" ht="30" customHeight="1" x14ac:dyDescent="0.35">
      <c r="B11" s="30"/>
      <c r="C11" s="31"/>
      <c r="D11" s="31"/>
      <c r="E11" s="31"/>
      <c r="F11" s="33"/>
      <c r="G11" s="33"/>
      <c r="H11" s="34"/>
      <c r="I11" s="34"/>
      <c r="J11" s="34"/>
      <c r="K11" s="34"/>
      <c r="L11" s="35">
        <f>SUM(ExpenseData[[#This Row],[Hotel]:[Misc.]])</f>
        <v>0</v>
      </c>
    </row>
    <row r="12" spans="2:12" ht="30" customHeight="1" x14ac:dyDescent="0.35">
      <c r="B12" s="30"/>
      <c r="C12" s="31"/>
      <c r="D12" s="31"/>
      <c r="E12" s="31"/>
      <c r="F12" s="33"/>
      <c r="G12" s="33"/>
      <c r="H12" s="34"/>
      <c r="I12" s="34"/>
      <c r="J12" s="34"/>
      <c r="K12" s="34"/>
      <c r="L12" s="35">
        <f>SUM(ExpenseData[[#This Row],[Hotel]:[Misc.]])</f>
        <v>0</v>
      </c>
    </row>
    <row r="13" spans="2:12" ht="30" customHeight="1" x14ac:dyDescent="0.35">
      <c r="B13" s="30"/>
      <c r="C13" s="31"/>
      <c r="D13" s="31"/>
      <c r="E13" s="31"/>
      <c r="F13" s="33"/>
      <c r="G13" s="33"/>
      <c r="H13" s="34"/>
      <c r="I13" s="34"/>
      <c r="J13" s="34"/>
      <c r="K13" s="34"/>
      <c r="L13" s="35">
        <f>SUM(ExpenseData[[#This Row],[Hotel]:[Misc.]])</f>
        <v>0</v>
      </c>
    </row>
    <row r="14" spans="2:12" ht="30" customHeight="1" x14ac:dyDescent="0.35">
      <c r="B14" s="30"/>
      <c r="C14" s="31"/>
      <c r="D14" s="31"/>
      <c r="E14" s="31"/>
      <c r="F14" s="33"/>
      <c r="G14" s="33"/>
      <c r="H14" s="34"/>
      <c r="I14" s="34"/>
      <c r="J14" s="34"/>
      <c r="K14" s="34"/>
      <c r="L14" s="35">
        <f>SUM(ExpenseData[[#This Row],[Hotel]:[Misc.]])</f>
        <v>0</v>
      </c>
    </row>
    <row r="15" spans="2:12" ht="30" customHeight="1" x14ac:dyDescent="0.35">
      <c r="B15" s="30"/>
      <c r="C15" s="31"/>
      <c r="D15" s="31"/>
      <c r="E15" s="31"/>
      <c r="F15" s="33"/>
      <c r="G15" s="33"/>
      <c r="H15" s="34"/>
      <c r="I15" s="34"/>
      <c r="J15" s="34"/>
      <c r="K15" s="34"/>
      <c r="L15" s="35">
        <f>SUM(ExpenseData[[#This Row],[Hotel]:[Misc.]])</f>
        <v>0</v>
      </c>
    </row>
    <row r="16" spans="2:12" ht="30" customHeight="1" x14ac:dyDescent="0.35">
      <c r="B16" s="30"/>
      <c r="C16" s="31"/>
      <c r="D16" s="31"/>
      <c r="E16" s="31"/>
      <c r="F16" s="33"/>
      <c r="G16" s="33"/>
      <c r="H16" s="34"/>
      <c r="I16" s="34"/>
      <c r="J16" s="34"/>
      <c r="K16" s="34"/>
      <c r="L16" s="35">
        <f>SUM(ExpenseData[[#This Row],[Hotel]:[Misc.]])</f>
        <v>0</v>
      </c>
    </row>
    <row r="17" spans="2:12" ht="30" customHeight="1" x14ac:dyDescent="0.35">
      <c r="B17" s="36"/>
      <c r="C17" s="37"/>
      <c r="D17" s="37"/>
      <c r="E17" s="37"/>
      <c r="F17" s="34"/>
      <c r="G17" s="34"/>
      <c r="H17" s="34"/>
      <c r="I17" s="34"/>
      <c r="J17" s="34"/>
      <c r="K17" s="34"/>
      <c r="L17" s="35">
        <f>SUM(ExpenseData[[#This Row],[Hotel]:[Misc.]])</f>
        <v>0</v>
      </c>
    </row>
    <row r="18" spans="2:12" ht="30" customHeight="1" x14ac:dyDescent="0.35">
      <c r="B18" s="36"/>
      <c r="C18" s="37"/>
      <c r="D18" s="37"/>
      <c r="E18" s="37"/>
      <c r="F18" s="34"/>
      <c r="G18" s="34"/>
      <c r="H18" s="34"/>
      <c r="I18" s="34"/>
      <c r="J18" s="34"/>
      <c r="K18" s="34"/>
      <c r="L18" s="35">
        <f>SUM(ExpenseData[[#This Row],[Hotel]:[Misc.]])</f>
        <v>0</v>
      </c>
    </row>
    <row r="19" spans="2:12" ht="30" customHeight="1" thickBot="1" x14ac:dyDescent="0.4">
      <c r="B19" s="38" t="s">
        <v>31</v>
      </c>
      <c r="C19" s="38"/>
      <c r="D19" s="38"/>
      <c r="E19" s="39">
        <f>SUBTOTAL(109,ExpenseData[Hotel])</f>
        <v>111</v>
      </c>
      <c r="F19" s="39">
        <f>SUBTOTAL(109,ExpenseData[Transport])</f>
        <v>250</v>
      </c>
      <c r="G19" s="39">
        <f>SUBTOTAL(109,ExpenseData[Fuel])</f>
        <v>60</v>
      </c>
      <c r="H19" s="39">
        <f>SUBTOTAL(109,ExpenseData[Meals])</f>
        <v>50</v>
      </c>
      <c r="I19" s="39">
        <f>SUBTOTAL(109,ExpenseData[Phone])</f>
        <v>0</v>
      </c>
      <c r="J19" s="39">
        <f>SUBTOTAL(109,ExpenseData[Entertainment])</f>
        <v>300</v>
      </c>
      <c r="K19" s="39">
        <f>SUBTOTAL(109,ExpenseData[Misc.])</f>
        <v>25</v>
      </c>
      <c r="L19" s="39">
        <f>SUBTOTAL(109,ExpenseData[Total])</f>
        <v>796</v>
      </c>
    </row>
    <row r="20" spans="2:12" ht="30" customHeight="1" x14ac:dyDescent="0.35">
      <c r="C20" s="5"/>
      <c r="D20" s="5"/>
      <c r="E20" s="5"/>
      <c r="F20" s="5"/>
      <c r="G20" s="5"/>
      <c r="H20" s="5"/>
      <c r="I20" s="5"/>
      <c r="K20" s="40" t="s">
        <v>34</v>
      </c>
      <c r="L20" s="41">
        <f>ExpenseData[[#Totals],[Total]]</f>
        <v>796</v>
      </c>
    </row>
    <row r="21" spans="2:12" ht="49.95" customHeight="1" thickBot="1" x14ac:dyDescent="0.5">
      <c r="B21" s="25" t="s">
        <v>35</v>
      </c>
      <c r="C21" s="27"/>
      <c r="D21" s="27"/>
      <c r="E21" s="27"/>
      <c r="F21" s="26" t="s">
        <v>36</v>
      </c>
      <c r="G21" s="28"/>
      <c r="H21" s="28"/>
      <c r="I21" s="28"/>
      <c r="K21" s="40" t="s">
        <v>37</v>
      </c>
      <c r="L21" s="42">
        <v>0</v>
      </c>
    </row>
    <row r="22" spans="2:12" ht="30" customHeight="1" thickBot="1" x14ac:dyDescent="0.4">
      <c r="C22" s="27"/>
      <c r="D22" s="27"/>
      <c r="E22" s="27"/>
      <c r="F22" s="5"/>
      <c r="G22" s="29"/>
      <c r="H22" s="29"/>
      <c r="I22" s="29"/>
      <c r="K22" s="40" t="s">
        <v>31</v>
      </c>
      <c r="L22" s="43">
        <f>Subtotal-Advances</f>
        <v>796</v>
      </c>
    </row>
  </sheetData>
  <mergeCells count="8">
    <mergeCell ref="C3:D3"/>
    <mergeCell ref="C6:D6"/>
    <mergeCell ref="F3:G3"/>
    <mergeCell ref="C21:E21"/>
    <mergeCell ref="C22:E22"/>
    <mergeCell ref="G21:I21"/>
    <mergeCell ref="G22:I22"/>
    <mergeCell ref="C7:D7"/>
  </mergeCells>
  <dataValidations count="42">
    <dataValidation allowBlank="1" showInputMessage="1" showErrorMessage="1" prompt="Track expenses in this Expense Report worksheet. Enter values in various expense categories in cells B9 to K18 and in Expense Data table." sqref="A1" xr:uid="{00000000-0002-0000-0000-000000000000}"/>
    <dataValidation allowBlank="1" showInputMessage="1" showErrorMessage="1" prompt="Expense Report title is in this cell" sqref="B1" xr:uid="{00000000-0002-0000-0000-000002000000}"/>
    <dataValidation allowBlank="1" showInputMessage="1" showErrorMessage="1" prompt="Enter purpose of expenses in cell at right" sqref="B3" xr:uid="{00000000-0002-0000-0000-000003000000}"/>
    <dataValidation allowBlank="1" showInputMessage="1" showErrorMessage="1" prompt="Enter statement number in cell at right" sqref="E3" xr:uid="{00000000-0002-0000-0000-000004000000}"/>
    <dataValidation allowBlank="1" showInputMessage="1" showErrorMessage="1" prompt="Enter employee information in the cells below" sqref="B5" xr:uid="{00000000-0002-0000-0000-000005000000}"/>
    <dataValidation allowBlank="1" showInputMessage="1" showErrorMessage="1" prompt="Enter employee’s name in this cell" sqref="C6:D6" xr:uid="{00000000-0002-0000-0000-000006000000}"/>
    <dataValidation allowBlank="1" showInputMessage="1" showErrorMessage="1" prompt="Enter employee’s department in this cell" sqref="C7:D7" xr:uid="{00000000-0002-0000-0000-000007000000}"/>
    <dataValidation allowBlank="1" showInputMessage="1" showErrorMessage="1" prompt="Enter employee’s position in this cell" sqref="F6" xr:uid="{00000000-0002-0000-0000-000008000000}"/>
    <dataValidation allowBlank="1" showInputMessage="1" showErrorMessage="1" prompt="Enter manager’s name in this cell" sqref="F7" xr:uid="{00000000-0002-0000-0000-000009000000}"/>
    <dataValidation allowBlank="1" showInputMessage="1" showErrorMessage="1" prompt="Enter Social Security Number in this cell" sqref="I6" xr:uid="{00000000-0002-0000-0000-00000A000000}"/>
    <dataValidation allowBlank="1" showInputMessage="1" showErrorMessage="1" prompt="Enter Employee ID in this cell" sqref="I7" xr:uid="{00000000-0002-0000-0000-00000B000000}"/>
    <dataValidation allowBlank="1" showInputMessage="1" showErrorMessage="1" prompt="Pay period is automatically updated based on entries in the Expense Data table" sqref="H3" xr:uid="{00000000-0002-0000-0000-00000C000000}"/>
    <dataValidation allowBlank="1" showInputMessage="1" showErrorMessage="1" prompt="The starting period for this expense report is in this cell and is automatically determined by the entries in the Expense Data table" sqref="I3" xr:uid="{00000000-0002-0000-0000-00000D000000}"/>
    <dataValidation allowBlank="1" showInputMessage="1" showErrorMessage="1" prompt="Enter Date in this column under this heading" sqref="B9" xr:uid="{00000000-0002-0000-0000-00000E000000}"/>
    <dataValidation allowBlank="1" showInputMessage="1" showErrorMessage="1" prompt="Enter Account in this column under this heading" sqref="C9" xr:uid="{00000000-0002-0000-0000-00000F000000}"/>
    <dataValidation allowBlank="1" showInputMessage="1" showErrorMessage="1" prompt="Enter Description in this column under this heading" sqref="D9" xr:uid="{00000000-0002-0000-0000-000010000000}"/>
    <dataValidation allowBlank="1" showInputMessage="1" showErrorMessage="1" prompt="Enter Hotel expenses in this column under this heading" sqref="E9" xr:uid="{00000000-0002-0000-0000-000011000000}"/>
    <dataValidation allowBlank="1" showInputMessage="1" showErrorMessage="1" prompt="Enter Transport expenses in this column under this heading" sqref="F9" xr:uid="{00000000-0002-0000-0000-000012000000}"/>
    <dataValidation allowBlank="1" showInputMessage="1" showErrorMessage="1" prompt="Enter Fuel expenses in this column under this heading" sqref="G9" xr:uid="{00000000-0002-0000-0000-000013000000}"/>
    <dataValidation allowBlank="1" showInputMessage="1" showErrorMessage="1" prompt="Enter Meal expenses in this column under this heading" sqref="H9" xr:uid="{00000000-0002-0000-0000-000014000000}"/>
    <dataValidation allowBlank="1" showInputMessage="1" showErrorMessage="1" prompt="Enter Phone expenses in this column under this heading" sqref="I9" xr:uid="{00000000-0002-0000-0000-000015000000}"/>
    <dataValidation allowBlank="1" showInputMessage="1" showErrorMessage="1" prompt="Enter Entertainment expenses in this column under this heading" sqref="J9" xr:uid="{00000000-0002-0000-0000-000016000000}"/>
    <dataValidation allowBlank="1" showInputMessage="1" showErrorMessage="1" prompt="Enter Miscellaneous expenses in this column under this heading" sqref="K9" xr:uid="{00000000-0002-0000-0000-000017000000}"/>
    <dataValidation allowBlank="1" showInputMessage="1" showErrorMessage="1" prompt="Total expenses are automatically calculated in this column under this heading for each date" sqref="L9" xr:uid="{00000000-0002-0000-0000-000018000000}"/>
    <dataValidation allowBlank="1" showInputMessage="1" showErrorMessage="1" prompt="Enter remarks in cells at right" sqref="B21" xr:uid="{00000000-0002-0000-0000-000019000000}"/>
    <dataValidation allowBlank="1" showInputMessage="1" showErrorMessage="1" prompt="Enter signature in this cell" sqref="C21:E22" xr:uid="{00000000-0002-0000-0000-00001A000000}"/>
    <dataValidation allowBlank="1" showInputMessage="1" showErrorMessage="1" prompt="Enter Notes in cells at right" sqref="F21" xr:uid="{00000000-0002-0000-0000-00001B000000}"/>
    <dataValidation allowBlank="1" showInputMessage="1" showErrorMessage="1" prompt="Enter Notes in this cell" sqref="G21:I22" xr:uid="{00000000-0002-0000-0000-00001C000000}"/>
    <dataValidation allowBlank="1" showInputMessage="1" showErrorMessage="1" prompt="Automatically calculated Subtotal" sqref="L20" xr:uid="{00000000-0002-0000-0000-00001D000000}"/>
    <dataValidation allowBlank="1" showInputMessage="1" showErrorMessage="1" prompt="Enter Advances in this cell" sqref="L21" xr:uid="{00000000-0002-0000-0000-00001E000000}"/>
    <dataValidation allowBlank="1" showInputMessage="1" showErrorMessage="1" prompt="Automatically calculated Total" sqref="L22" xr:uid="{00000000-0002-0000-0000-00001F000000}"/>
    <dataValidation allowBlank="1" showInputMessage="1" showErrorMessage="1" prompt="Enter employee's name in cell at right" sqref="B6" xr:uid="{00000000-0002-0000-0000-000020000000}"/>
    <dataValidation allowBlank="1" showInputMessage="1" showErrorMessage="1" prompt="Enter employee's department in cell at right" sqref="B7" xr:uid="{00000000-0002-0000-0000-000021000000}"/>
    <dataValidation allowBlank="1" showInputMessage="1" showErrorMessage="1" prompt="Enter employee's position in cell at right" sqref="E6" xr:uid="{00000000-0002-0000-0000-000022000000}"/>
    <dataValidation allowBlank="1" showInputMessage="1" showErrorMessage="1" prompt="Enter manager's name in cell at right" sqref="E7" xr:uid="{00000000-0002-0000-0000-000023000000}"/>
    <dataValidation allowBlank="1" showInputMessage="1" showErrorMessage="1" prompt="Enter Employee ID in cell at right" sqref="H7" xr:uid="{00000000-0002-0000-0000-000024000000}"/>
    <dataValidation allowBlank="1" showInputMessage="1" showErrorMessage="1" prompt="Enter social security number in cell at right" sqref="H6" xr:uid="{00000000-0002-0000-0000-000025000000}"/>
    <dataValidation allowBlank="1" showInputMessage="1" showErrorMessage="1" prompt="Enter purpose of expense report in this cell" sqref="C3:D3" xr:uid="{00000000-0002-0000-0000-000026000000}"/>
    <dataValidation allowBlank="1" showInputMessage="1" showErrorMessage="1" prompt="Enter statement number for expense report in this cell" sqref="F3:G3" xr:uid="{00000000-0002-0000-0000-000027000000}"/>
    <dataValidation allowBlank="1" showInputMessage="1" showErrorMessage="1" prompt="The ending period for this expense report is in this cell and is automatically determined by the entries in the Expense Data table" sqref="J3" xr:uid="{00000000-0002-0000-0000-000028000000}"/>
    <dataValidation allowBlank="1" showErrorMessage="1" prompt="The report is for the office use only" sqref="L1" xr:uid="{07C673D8-7C7E-49D0-9828-543179A7680F}"/>
    <dataValidation allowBlank="1" showErrorMessage="1" prompt="Expense Report title is in this cell" sqref="B2" xr:uid="{ACE8D43B-3270-4BB7-8BE0-B0137FB56C6F}"/>
  </dataValidations>
  <printOptions horizontalCentered="1"/>
  <pageMargins left="0.4" right="0.4" top="0.4" bottom="0.4" header="0.3" footer="0.3"/>
  <pageSetup scale="85" fitToHeight="0" orientation="landscape" horizontalDpi="4294967293" r:id="rId1"/>
  <headerFooter differentFirst="1">
    <oddFooter>Page &amp;P of &amp;N</oddFooter>
  </headerFooter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95F22536-2554-4171-B2B7-31A91E1D1369}"/>
</file>

<file path=customXml/itemProps22.xml><?xml version="1.0" encoding="utf-8"?>
<ds:datastoreItem xmlns:ds="http://schemas.openxmlformats.org/officeDocument/2006/customXml" ds:itemID="{E0832A45-1E06-46E3-B9AE-729524700E09}"/>
</file>

<file path=customXml/itemProps31.xml><?xml version="1.0" encoding="utf-8"?>
<ds:datastoreItem xmlns:ds="http://schemas.openxmlformats.org/officeDocument/2006/customXml" ds:itemID="{1F1380C2-C8B3-4934-B549-E6519E76B1BD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TM66811421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EXPENSE REPORT</vt:lpstr>
      <vt:lpstr>Advances</vt:lpstr>
      <vt:lpstr>ColumnTitle1</vt:lpstr>
      <vt:lpstr>'EXPENSE REPORT'!Print_Titles</vt:lpstr>
      <vt:lpstr>Subtotal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2022-11-28T06:59:06Z</dcterms:created>
  <dcterms:modified xsi:type="dcterms:W3CDTF">2022-11-28T06:59:10Z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