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ThisWorkbook"/>
  <bookViews>
    <workbookView xWindow="-108" yWindow="-108" windowWidth="23256" windowHeight="12720" xr2:uid="{00000000-000D-0000-FFFF-FFFF00000000}"/>
  </bookViews>
  <sheets>
    <sheet name="Weight loss tracker" sheetId="1" r:id="rId1"/>
    <sheet name="calculations" sheetId="2" state="hidden" r:id="rId2"/>
  </sheets>
  <definedNames>
    <definedName name="ChartPeriods">CHOOSE(1+(ChartView&lt;&gt;"Weekly"),OFFSET(calculations!$B$5,,,calculations!$A$3),OFFSET(calculations!$H$5,,,calculations!$G$3))</definedName>
    <definedName name="ChartValues">CHOOSE(1+(ChartView&lt;&gt;"Weekly"),OFFSET(calculations!$C$5,,,calculations!$A$3),OFFSET(calculations!$J$5,,,calculations!$G$3-1))</definedName>
    <definedName name="ChartView">'Weight loss tracker'!$C$3</definedName>
    <definedName name="ColumnTitle1">Weight[[#Headers],[DATE]]</definedName>
    <definedName name="ColumnTitleRegion1..C3.1">'Weight loss tracker'!$B$1</definedName>
    <definedName name="GoalValues">IFERROR(CHOOSE(1+(ChartView&lt;&gt;"Weekly"),OFFSET(calculations!$E$5,,,calculations!$A$3),OFFSET(calculations!$K$5,,,calculations!$G$3)),0)</definedName>
    <definedName name="GoalWeight">'Weight loss tracker'!$B$3</definedName>
    <definedName name="_xlnm.Print_Titles" localSheetId="0">'Weight loss tracker'!$7:$7</definedName>
    <definedName name="RowTitleRegion1..C4">'Weight loss tracker'!$B$4</definedName>
    <definedName name="ShowGoalWeight">'Weight loss tracker'!$C$4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B10" i="1"/>
  <c r="B11" i="1"/>
  <c r="B12" i="1"/>
  <c r="B13" i="1"/>
  <c r="B14" i="1"/>
  <c r="B15" i="1"/>
  <c r="B16" i="1"/>
  <c r="B17" i="1"/>
  <c r="B18" i="1"/>
  <c r="B19" i="1"/>
  <c r="B9" i="1"/>
  <c r="B8" i="1"/>
  <c r="B5" i="2" l="1"/>
  <c r="A5" i="2"/>
  <c r="H5" i="2" l="1"/>
  <c r="I5" i="2" s="1"/>
  <c r="A107" i="2"/>
  <c r="C107" i="2" s="1"/>
  <c r="A106" i="2"/>
  <c r="C106" i="2" s="1"/>
  <c r="A105" i="2"/>
  <c r="C105" i="2" s="1"/>
  <c r="A104" i="2"/>
  <c r="B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B92" i="2" s="1"/>
  <c r="A91" i="2"/>
  <c r="C91" i="2" s="1"/>
  <c r="A90" i="2"/>
  <c r="C90" i="2" s="1"/>
  <c r="A89" i="2"/>
  <c r="C89" i="2" s="1"/>
  <c r="A88" i="2"/>
  <c r="B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B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B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B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B36" i="2" s="1"/>
  <c r="A35" i="2"/>
  <c r="C35" i="2" s="1"/>
  <c r="A34" i="2"/>
  <c r="C34" i="2" s="1"/>
  <c r="A33" i="2"/>
  <c r="C33" i="2" s="1"/>
  <c r="A32" i="2"/>
  <c r="B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E4" i="2"/>
  <c r="E6" i="2" s="1"/>
  <c r="A3" i="2" l="1"/>
  <c r="E5" i="2"/>
  <c r="J5" i="2"/>
  <c r="B28" i="2"/>
  <c r="B40" i="2"/>
  <c r="B52" i="2"/>
  <c r="B64" i="2"/>
  <c r="B76" i="2"/>
  <c r="B84" i="2"/>
  <c r="B96" i="2"/>
  <c r="C36" i="2"/>
  <c r="C44" i="2"/>
  <c r="C56" i="2"/>
  <c r="C68" i="2"/>
  <c r="C88" i="2"/>
  <c r="C92" i="2"/>
  <c r="C104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24" i="2"/>
  <c r="B48" i="2"/>
  <c r="B60" i="2"/>
  <c r="B72" i="2"/>
  <c r="B80" i="2"/>
  <c r="B100" i="2"/>
  <c r="C32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20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6" i="2" l="1"/>
  <c r="B7" i="2"/>
  <c r="B8" i="2"/>
  <c r="B9" i="2"/>
  <c r="B10" i="2"/>
  <c r="B11" i="2"/>
  <c r="B12" i="2"/>
  <c r="B13" i="2"/>
  <c r="B14" i="2"/>
  <c r="B15" i="2"/>
  <c r="B16" i="2"/>
  <c r="D5" i="2" l="1"/>
  <c r="D6" i="2"/>
  <c r="H6" i="2"/>
  <c r="I6" i="2" l="1"/>
  <c r="J6" i="2" s="1"/>
  <c r="Q11" i="2"/>
  <c r="H7" i="2" l="1"/>
  <c r="I7" i="2" l="1"/>
  <c r="J7" i="2" s="1"/>
  <c r="H8" i="2" l="1"/>
  <c r="I8" i="2" l="1"/>
  <c r="H9" i="2" s="1"/>
  <c r="J8" i="2" l="1"/>
  <c r="I9" i="2"/>
  <c r="H10" i="2" s="1"/>
  <c r="J9" i="2" l="1"/>
  <c r="I10" i="2"/>
  <c r="H11" i="2" s="1"/>
  <c r="J10" i="2" l="1"/>
  <c r="I11" i="2"/>
  <c r="H12" i="2" s="1"/>
  <c r="J11" i="2" l="1"/>
  <c r="I12" i="2"/>
  <c r="H13" i="2" s="1"/>
  <c r="J12" i="2" l="1"/>
  <c r="I13" i="2"/>
  <c r="H14" i="2" s="1"/>
  <c r="J13" i="2" l="1"/>
  <c r="I14" i="2"/>
  <c r="H15" i="2" s="1"/>
  <c r="I15" i="2" s="1"/>
  <c r="H16" i="2" s="1"/>
  <c r="I16" i="2" l="1"/>
  <c r="H17" i="2" s="1"/>
  <c r="J14" i="2"/>
  <c r="J15" i="2"/>
  <c r="J16" i="2" l="1"/>
  <c r="I17" i="2"/>
  <c r="H18" i="2" s="1"/>
  <c r="J17" i="2" l="1"/>
  <c r="I18" i="2"/>
  <c r="H19" i="2" s="1"/>
  <c r="I19" i="2" l="1"/>
  <c r="H20" i="2" s="1"/>
  <c r="I20" i="2" s="1"/>
  <c r="H21" i="2" s="1"/>
  <c r="J18" i="2"/>
  <c r="I21" i="2" l="1"/>
  <c r="H22" i="2" s="1"/>
  <c r="J19" i="2"/>
  <c r="J20" i="2"/>
  <c r="J21" i="2" l="1"/>
  <c r="I22" i="2"/>
  <c r="H23" i="2" s="1"/>
  <c r="J22" i="2" l="1"/>
  <c r="I23" i="2"/>
  <c r="H24" i="2" s="1"/>
  <c r="I24" i="2" l="1"/>
  <c r="H25" i="2" s="1"/>
  <c r="J23" i="2"/>
  <c r="J24" i="2" l="1"/>
  <c r="I25" i="2"/>
  <c r="H26" i="2" s="1"/>
  <c r="J25" i="2" l="1"/>
  <c r="I26" i="2"/>
  <c r="H27" i="2" s="1"/>
  <c r="J26" i="2" l="1"/>
  <c r="I27" i="2"/>
  <c r="H28" i="2" s="1"/>
  <c r="J27" i="2" l="1"/>
  <c r="I28" i="2"/>
  <c r="J28" i="2" s="1"/>
  <c r="G3" i="2"/>
</calcChain>
</file>

<file path=xl/sharedStrings.xml><?xml version="1.0" encoding="utf-8"?>
<sst xmlns="http://schemas.openxmlformats.org/spreadsheetml/2006/main" count="19" uniqueCount="17">
  <si>
    <t>*** Sheet to remain hidden ***</t>
  </si>
  <si>
    <t>Week</t>
  </si>
  <si>
    <t>Month</t>
  </si>
  <si>
    <t>EOM</t>
  </si>
  <si>
    <t>GOAL WEIGHT</t>
  </si>
  <si>
    <t>CHART VIEW</t>
  </si>
  <si>
    <t>TRACKER</t>
  </si>
  <si>
    <t>DATE</t>
  </si>
  <si>
    <t>WEIGHT</t>
  </si>
  <si>
    <t>WEEKLY</t>
  </si>
  <si>
    <t>Periods</t>
  </si>
  <si>
    <t>Values</t>
  </si>
  <si>
    <t>WEIGHT LOSS</t>
  </si>
  <si>
    <t>Yes</t>
  </si>
  <si>
    <t>SHOW GOAL WEIGHT</t>
  </si>
  <si>
    <t>Weight Tracker Chart that tracks current weight is in this cell. Select "Yes" in cell C4 to show Goal Weight line over area chart.</t>
  </si>
  <si>
    <t>Madison Butler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</si>
</sst>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"/>
    <numFmt numFmtId="165" formatCode="#,##0.0"/>
    <numFmt numFmtId="166" formatCode="mm/dd/yy\ aaaa"/>
    <numFmt numFmtId="167" formatCode=";;;"/>
  </numFmts>
  <fonts count="11" x14ac:knownFonts="1">
    <font>
      <sz val="12"/>
      <color theme="3" tint="0.24994659260841701"/>
      <name val="Century Gothic"/>
      <family val="2"/>
      <scheme val="minor"/>
    </font>
    <font>
      <b/>
      <sz val="16"/>
      <color theme="5"/>
      <name val="Century Gothic"/>
      <family val="2"/>
      <scheme val="minor"/>
    </font>
    <font>
      <b/>
      <i/>
      <sz val="11"/>
      <color theme="0"/>
      <name val="Century Gothic"/>
      <family val="2"/>
      <scheme val="minor"/>
    </font>
    <font>
      <b/>
      <sz val="13"/>
      <color theme="8"/>
      <name val="Century Gothic"/>
      <family val="2"/>
      <scheme val="minor"/>
    </font>
    <font>
      <b/>
      <sz val="16"/>
      <color theme="0"/>
      <name val="Century Gothic"/>
      <family val="1"/>
      <scheme val="major"/>
    </font>
    <font>
      <sz val="12"/>
      <color theme="3" tint="0.24994659260841701"/>
      <name val="Century Gothic"/>
      <family val="2"/>
      <scheme val="minor"/>
    </font>
    <font>
      <b/>
      <sz val="12"/>
      <color theme="5"/>
      <name val="Century Gothic"/>
      <family val="2"/>
      <scheme val="minor"/>
    </font>
    <font>
      <b/>
      <sz val="44"/>
      <color theme="0"/>
      <name val="Century Gothic"/>
      <family val="2"/>
      <scheme val="major"/>
    </font>
    <font>
      <b/>
      <sz val="16"/>
      <color theme="8"/>
      <name val="Century Gothic"/>
      <family val="1"/>
      <scheme val="major"/>
    </font>
    <font>
      <sz val="12"/>
      <color theme="3"/>
      <name val="Century Gothic"/>
      <family val="2"/>
      <scheme val="minor"/>
    </font>
    <font>
      <sz val="12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rgb="FF2D2F2E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11">
    <xf numFmtId="0" fontId="0" fillId="2" borderId="0">
      <alignment horizontal="left"/>
    </xf>
    <xf numFmtId="0" fontId="8" fillId="2" borderId="0" applyFill="0" applyBorder="0">
      <alignment horizontal="right" wrapText="1"/>
    </xf>
    <xf numFmtId="0" fontId="4" fillId="2" borderId="1" applyProtection="0">
      <alignment horizontal="center" vertical="center"/>
    </xf>
    <xf numFmtId="0" fontId="5" fillId="2" borderId="2" applyNumberFormat="0" applyFont="0" applyFill="0" applyAlignment="0"/>
    <xf numFmtId="166" fontId="5" fillId="2" borderId="0" applyFont="0" applyFill="0" applyBorder="0" applyAlignment="0" applyProtection="0">
      <alignment horizontal="left"/>
    </xf>
    <xf numFmtId="165" fontId="5" fillId="0" borderId="0" applyFont="0" applyFill="0" applyBorder="0" applyAlignment="0" applyProtection="0"/>
    <xf numFmtId="0" fontId="7" fillId="2" borderId="0" applyBorder="0">
      <alignment horizontal="right" vertical="top" indent="1"/>
    </xf>
    <xf numFmtId="0" fontId="1" fillId="0" borderId="0" applyFill="0" applyBorder="0"/>
    <xf numFmtId="0" fontId="3" fillId="0" borderId="0" applyFill="0" applyBorder="0">
      <alignment horizontal="left"/>
    </xf>
    <xf numFmtId="0" fontId="6" fillId="0" borderId="0" applyFill="0" applyBorder="0">
      <alignment horizontal="right"/>
    </xf>
    <xf numFmtId="0" fontId="9" fillId="3" borderId="0" applyFill="0" applyBorder="0" applyProtection="0"/>
  </cellStyleXfs>
  <cellXfs count="18">
    <xf numFmtId="0" fontId="0" fillId="2" borderId="0" xfId="0">
      <alignment horizontal="left"/>
    </xf>
    <xf numFmtId="164" fontId="0" fillId="2" borderId="0" xfId="0" applyNumberFormat="1">
      <alignment horizontal="left"/>
    </xf>
    <xf numFmtId="14" fontId="0" fillId="2" borderId="0" xfId="0" applyNumberFormat="1">
      <alignment horizontal="left"/>
    </xf>
    <xf numFmtId="0" fontId="4" fillId="2" borderId="1" xfId="2">
      <alignment horizontal="center" vertical="center"/>
    </xf>
    <xf numFmtId="0" fontId="2" fillId="2" borderId="0" xfId="0" applyFont="1">
      <alignment horizontal="left"/>
    </xf>
    <xf numFmtId="0" fontId="3" fillId="2" borderId="0" xfId="8" applyFill="1">
      <alignment horizontal="left"/>
    </xf>
    <xf numFmtId="0" fontId="6" fillId="2" borderId="0" xfId="9" applyFill="1">
      <alignment horizontal="right"/>
    </xf>
    <xf numFmtId="165" fontId="4" fillId="2" borderId="1" xfId="5" applyFont="1" applyFill="1" applyBorder="1" applyAlignment="1">
      <alignment horizontal="center" vertical="center"/>
    </xf>
    <xf numFmtId="0" fontId="3" fillId="2" borderId="2" xfId="8" applyFill="1" applyBorder="1">
      <alignment horizontal="left"/>
    </xf>
    <xf numFmtId="166" fontId="10" fillId="2" borderId="0" xfId="4" applyFont="1">
      <alignment horizontal="left"/>
    </xf>
    <xf numFmtId="165" fontId="10" fillId="2" borderId="0" xfId="5" applyFont="1" applyFill="1" applyAlignment="1">
      <alignment horizontal="left"/>
    </xf>
    <xf numFmtId="0" fontId="10" fillId="2" borderId="0" xfId="0" applyFont="1">
      <alignment horizontal="left"/>
    </xf>
    <xf numFmtId="0" fontId="0" fillId="4" borderId="0" xfId="0" applyFill="1">
      <alignment horizontal="left"/>
    </xf>
    <xf numFmtId="167" fontId="10" fillId="2" borderId="0" xfId="10" applyNumberFormat="1" applyFont="1" applyFill="1"/>
    <xf numFmtId="0" fontId="1" fillId="2" borderId="2" xfId="7" applyFill="1" applyBorder="1"/>
    <xf numFmtId="0" fontId="8" fillId="2" borderId="2" xfId="1" applyBorder="1">
      <alignment horizontal="right" wrapText="1"/>
    </xf>
    <xf numFmtId="0" fontId="7" fillId="2" borderId="3" xfId="6" applyBorder="1">
      <alignment horizontal="right" vertical="top" indent="1"/>
    </xf>
    <xf numFmtId="0" fontId="7" fillId="2" borderId="0" xfId="6" applyBorder="1">
      <alignment horizontal="right" vertical="top" indent="1"/>
    </xf>
  </cellXfs>
  <cellStyles count="11">
    <cellStyle name="Comma" xfId="5" builtinId="3" customBuiltin="1"/>
    <cellStyle name="Date" xfId="4" xr:uid="{00000000-0005-0000-0000-000001000000}"/>
    <cellStyle name="Heading 1" xfId="1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2" builtinId="20" customBuiltin="1"/>
    <cellStyle name="Normal" xfId="0" builtinId="0" customBuiltin="1"/>
    <cellStyle name="Note" xfId="10" builtinId="10" customBuiltin="1"/>
    <cellStyle name="Title" xfId="6" builtinId="15" customBuiltin="1"/>
    <cellStyle name="Title Rule" xfId="3" xr:uid="{00000000-0005-0000-0000-00000A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minor"/>
      </font>
      <fill>
        <patternFill patternType="solid">
          <fgColor indexed="64"/>
          <bgColor theme="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Century Gothic"/>
        <family val="2"/>
        <scheme val="minor"/>
      </font>
    </dxf>
    <dxf>
      <fill>
        <patternFill patternType="solid">
          <fgColor indexed="64"/>
          <bgColor rgb="FF2D2F2E"/>
        </patternFill>
      </fill>
    </dxf>
    <dxf>
      <font>
        <b val="0"/>
        <i val="0"/>
        <color theme="2" tint="-0.24994659260841701"/>
      </font>
    </dxf>
    <dxf>
      <font>
        <b val="0"/>
        <i val="0"/>
        <color theme="0"/>
      </font>
    </dxf>
    <dxf>
      <font>
        <color theme="8"/>
      </font>
      <border>
        <bottom style="thin">
          <color theme="2" tint="-0.24994659260841701"/>
        </bottom>
      </border>
    </dxf>
    <dxf>
      <fill>
        <patternFill patternType="solid">
          <fgColor theme="1" tint="0.249977111117893"/>
          <bgColor theme="1" tint="0.249977111117893"/>
        </patternFill>
      </fill>
    </dxf>
    <dxf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  <border>
        <left style="medium">
          <color theme="0"/>
        </left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  <border>
        <right style="medium">
          <color theme="0"/>
        </right>
      </border>
    </dxf>
    <dxf>
      <font>
        <b/>
        <i val="0"/>
        <color theme="8"/>
      </font>
      <fill>
        <patternFill patternType="solid">
          <fgColor auto="1"/>
          <bgColor rgb="FF2D2F2E"/>
        </patternFill>
      </fill>
      <border>
        <bottom style="medium">
          <color theme="0"/>
        </bottom>
      </border>
    </dxf>
  </dxfs>
  <tableStyles count="2" defaultTableStyle="Weight Loss Progress" defaultPivotStyle="PivotStyleMedium17">
    <tableStyle name="Weight Loss" pivot="0" count="5" xr9:uid="{399C85B7-7AD8-454D-B230-C93050434FD7}">
      <tableStyleElement type="header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Weight Loss Progress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2D2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09148252913569E-2"/>
          <c:y val="2.5302381243795302E-2"/>
          <c:w val="0.93575204563467063"/>
          <c:h val="0.88102446098347298"/>
        </c:manualLayout>
      </c:layout>
      <c:areaChart>
        <c:grouping val="standard"/>
        <c:varyColors val="0"/>
        <c:ser>
          <c:idx val="1"/>
          <c:order val="1"/>
          <c:tx>
            <c:v>Progress Shading</c:v>
          </c:tx>
          <c:spPr>
            <a:gradFill flip="none" rotWithShape="1">
              <a:gsLst>
                <a:gs pos="19000">
                  <a:schemeClr val="accent2"/>
                </a:gs>
                <a:gs pos="100000">
                  <a:schemeClr val="accent5"/>
                </a:gs>
              </a:gsLst>
              <a:lin ang="5400000" scaled="0"/>
              <a:tileRect/>
            </a:gradFill>
          </c:spPr>
          <c:cat>
            <c:numRef>
              <c:f>[0]!ChartPeriods</c:f>
              <c:numCache>
                <c:formatCode>m/d</c:formatCode>
                <c:ptCount val="12"/>
                <c:pt idx="0">
                  <c:v>44794</c:v>
                </c:pt>
                <c:pt idx="1">
                  <c:v>44801</c:v>
                </c:pt>
                <c:pt idx="2">
                  <c:v>44808</c:v>
                </c:pt>
                <c:pt idx="3">
                  <c:v>44815</c:v>
                </c:pt>
                <c:pt idx="4">
                  <c:v>44822</c:v>
                </c:pt>
                <c:pt idx="5">
                  <c:v>44829</c:v>
                </c:pt>
                <c:pt idx="6">
                  <c:v>44836</c:v>
                </c:pt>
                <c:pt idx="7">
                  <c:v>44843</c:v>
                </c:pt>
                <c:pt idx="8">
                  <c:v>44850</c:v>
                </c:pt>
                <c:pt idx="9">
                  <c:v>44857</c:v>
                </c:pt>
                <c:pt idx="10">
                  <c:v>44864</c:v>
                </c:pt>
                <c:pt idx="11">
                  <c:v>44871</c:v>
                </c:pt>
              </c:numCache>
            </c:numRef>
          </c:cat>
          <c:val>
            <c:numRef>
              <c:f>[0]!ChartValues</c:f>
              <c:numCache>
                <c:formatCode>General</c:formatCode>
                <c:ptCount val="12"/>
                <c:pt idx="0">
                  <c:v>176</c:v>
                </c:pt>
                <c:pt idx="1">
                  <c:v>176</c:v>
                </c:pt>
                <c:pt idx="2">
                  <c:v>177.6</c:v>
                </c:pt>
                <c:pt idx="3">
                  <c:v>176.5</c:v>
                </c:pt>
                <c:pt idx="4">
                  <c:v>176.1</c:v>
                </c:pt>
                <c:pt idx="5">
                  <c:v>174</c:v>
                </c:pt>
                <c:pt idx="6">
                  <c:v>173.5</c:v>
                </c:pt>
                <c:pt idx="7">
                  <c:v>173</c:v>
                </c:pt>
                <c:pt idx="8">
                  <c:v>172</c:v>
                </c:pt>
                <c:pt idx="9">
                  <c:v>172</c:v>
                </c:pt>
                <c:pt idx="10">
                  <c:v>173</c:v>
                </c:pt>
                <c:pt idx="1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2-46B0-B289-B849CC48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2392"/>
        <c:axId val="247669160"/>
      </c:areaChart>
      <c:scatterChart>
        <c:scatterStyle val="lineMarker"/>
        <c:varyColors val="0"/>
        <c:ser>
          <c:idx val="0"/>
          <c:order val="0"/>
          <c:tx>
            <c:v>Progress</c:v>
          </c:tx>
          <c:spPr>
            <a:ln w="28575">
              <a:solidFill>
                <a:schemeClr val="bg1"/>
              </a:solidFill>
            </a:ln>
          </c:spPr>
          <c:marker>
            <c:symbol val="circle"/>
            <c:size val="9"/>
            <c:spPr>
              <a:solidFill>
                <a:schemeClr val="tx2"/>
              </a:solidFill>
              <a:ln w="31750">
                <a:solidFill>
                  <a:schemeClr val="accent5"/>
                </a:solidFill>
              </a:ln>
            </c:spPr>
          </c:marker>
          <c:xVal>
            <c:numRef>
              <c:f>[0]!ChartPeriods</c:f>
              <c:numCache>
                <c:formatCode>m/d</c:formatCode>
                <c:ptCount val="12"/>
                <c:pt idx="0">
                  <c:v>44794</c:v>
                </c:pt>
                <c:pt idx="1">
                  <c:v>44801</c:v>
                </c:pt>
                <c:pt idx="2">
                  <c:v>44808</c:v>
                </c:pt>
                <c:pt idx="3">
                  <c:v>44815</c:v>
                </c:pt>
                <c:pt idx="4">
                  <c:v>44822</c:v>
                </c:pt>
                <c:pt idx="5">
                  <c:v>44829</c:v>
                </c:pt>
                <c:pt idx="6">
                  <c:v>44836</c:v>
                </c:pt>
                <c:pt idx="7">
                  <c:v>44843</c:v>
                </c:pt>
                <c:pt idx="8">
                  <c:v>44850</c:v>
                </c:pt>
                <c:pt idx="9">
                  <c:v>44857</c:v>
                </c:pt>
                <c:pt idx="10">
                  <c:v>44864</c:v>
                </c:pt>
                <c:pt idx="11">
                  <c:v>44871</c:v>
                </c:pt>
              </c:numCache>
            </c:numRef>
          </c:xVal>
          <c:yVal>
            <c:numRef>
              <c:f>[0]!ChartValues</c:f>
              <c:numCache>
                <c:formatCode>General</c:formatCode>
                <c:ptCount val="12"/>
                <c:pt idx="0">
                  <c:v>176</c:v>
                </c:pt>
                <c:pt idx="1">
                  <c:v>176</c:v>
                </c:pt>
                <c:pt idx="2">
                  <c:v>177.6</c:v>
                </c:pt>
                <c:pt idx="3">
                  <c:v>176.5</c:v>
                </c:pt>
                <c:pt idx="4">
                  <c:v>176.1</c:v>
                </c:pt>
                <c:pt idx="5">
                  <c:v>174</c:v>
                </c:pt>
                <c:pt idx="6">
                  <c:v>173.5</c:v>
                </c:pt>
                <c:pt idx="7">
                  <c:v>173</c:v>
                </c:pt>
                <c:pt idx="8">
                  <c:v>172</c:v>
                </c:pt>
                <c:pt idx="9">
                  <c:v>172</c:v>
                </c:pt>
                <c:pt idx="10">
                  <c:v>173</c:v>
                </c:pt>
                <c:pt idx="11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2-46B0-B289-B849CC48962B}"/>
            </c:ext>
          </c:extLst>
        </c:ser>
        <c:ser>
          <c:idx val="3"/>
          <c:order val="2"/>
          <c:tx>
            <c:v>Goal Weight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7.1222285935865614E-3"/>
                  <c:y val="-3.2882107353161168E-2"/>
                </c:manualLayout>
              </c:layout>
              <c:tx>
                <c:rich>
                  <a:bodyPr/>
                  <a:lstStyle/>
                  <a:p>
                    <a:r>
                      <a:rPr lang="en-US" sz="1300" b="1">
                        <a:solidFill>
                          <a:schemeClr val="bg1"/>
                        </a:solidFill>
                      </a:rPr>
                      <a:t>GOAL WEIGHT</a:t>
                    </a:r>
                    <a:endParaRPr lang="en-US" sz="1300" b="1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362-46B0-B289-B849CC48962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62-46B0-B289-B849CC48962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62-46B0-B289-B849CC48962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62-46B0-B289-B849CC48962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62-46B0-B289-B849CC48962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2-46B0-B289-B849CC48962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62-46B0-B289-B849CC48962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62-46B0-B289-B849CC48962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62-46B0-B289-B849CC48962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62-46B0-B289-B849CC4896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calculations!$D$5:$D$6</c:f>
              <c:numCache>
                <c:formatCode>m/d</c:formatCode>
                <c:ptCount val="2"/>
                <c:pt idx="0">
                  <c:v>44794</c:v>
                </c:pt>
                <c:pt idx="1">
                  <c:v>44871</c:v>
                </c:pt>
              </c:numCache>
            </c:numRef>
          </c:xVal>
          <c:yVal>
            <c:numRef>
              <c:f>calculations!$E$5:$E$6</c:f>
              <c:numCache>
                <c:formatCode>General</c:formatCode>
                <c:ptCount val="2"/>
                <c:pt idx="0">
                  <c:v>172</c:v>
                </c:pt>
                <c:pt idx="1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62-46B0-B289-B849CC48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2392"/>
        <c:axId val="247669160"/>
      </c:scatterChart>
      <c:dateAx>
        <c:axId val="247652392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 i="0">
                <a:solidFill>
                  <a:schemeClr val="bg2">
                    <a:lumMod val="75000"/>
                  </a:schemeClr>
                </a:solidFill>
              </a:defRPr>
            </a:pPr>
            <a:endParaRPr lang="en-US"/>
          </a:p>
        </c:txPr>
        <c:crossAx val="247669160"/>
        <c:crosses val="autoZero"/>
        <c:auto val="0"/>
        <c:lblOffset val="100"/>
        <c:baseTimeUnit val="days"/>
      </c:dateAx>
      <c:valAx>
        <c:axId val="247669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200" b="1" i="0">
                <a:solidFill>
                  <a:schemeClr val="bg2">
                    <a:lumMod val="75000"/>
                  </a:schemeClr>
                </a:solidFill>
              </a:defRPr>
            </a:pPr>
            <a:endParaRPr lang="en-US"/>
          </a:p>
        </c:txPr>
        <c:crossAx val="247652392"/>
        <c:crosses val="autoZero"/>
        <c:crossBetween val="midCat"/>
        <c:majorUnit val="5"/>
      </c:valAx>
      <c:spPr>
        <a:pattFill prst="wdDnDiag">
          <a:fgClr>
            <a:schemeClr val="tx1">
              <a:lumMod val="75000"/>
              <a:lumOff val="25000"/>
            </a:schemeClr>
          </a:fgClr>
          <a:bgClr>
            <a:schemeClr val="tx2"/>
          </a:bgClr>
        </a:patt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47625</xdr:rowOff>
    </xdr:from>
    <xdr:to>
      <xdr:col>9</xdr:col>
      <xdr:colOff>441960</xdr:colOff>
      <xdr:row>5</xdr:row>
      <xdr:rowOff>2162175</xdr:rowOff>
    </xdr:to>
    <xdr:graphicFrame macro="">
      <xdr:nvGraphicFramePr>
        <xdr:cNvPr id="2" name="Weight Tracker" descr="Weight Tracker Chart that tracks current weight. Select &quot;Yes&quot; in cell C4 to show Goal Weight line over area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eight" displayName="Weight" ref="B7:C19" totalsRowShown="0" headerRowDxfId="3" dataDxfId="2" headerRowCellStyle="Normal">
  <autoFilter ref="B7:C19" xr:uid="{00000000-0009-0000-0100-000001000000}"/>
  <tableColumns count="2">
    <tableColumn id="1" xr3:uid="{00000000-0010-0000-0000-000001000000}" name="DATE" dataDxfId="1" dataCellStyle="Date"/>
    <tableColumn id="2" xr3:uid="{00000000-0010-0000-0000-000002000000}" name="WEIGHT" dataDxfId="0" dataCellStyle="Comma"/>
  </tableColumns>
  <tableStyleInfo name="TableStyleDark1" showFirstColumn="0" showLastColumn="0" showRowStripes="1" showColumnStripes="0"/>
  <extLst>
    <ext xmlns:x14="http://schemas.microsoft.com/office/spreadsheetml/2009/9/main" uri="{504A1905-F514-4f6f-8877-14C23A59335A}">
      <x14:table altTextSummary="Enter Date and Weight in this table"/>
    </ext>
  </extLst>
</table>
</file>

<file path=xl/theme/theme11.xml><?xml version="1.0" encoding="utf-8"?>
<a:theme xmlns:a="http://schemas.openxmlformats.org/drawingml/2006/main" name="Office Theme">
  <a:themeElements>
    <a:clrScheme name="Weight Loss Tracker">
      <a:dk1>
        <a:sysClr val="windowText" lastClr="000000"/>
      </a:dk1>
      <a:lt1>
        <a:sysClr val="window" lastClr="FFFFFF"/>
      </a:lt1>
      <a:dk2>
        <a:srgbClr val="2D2F2E"/>
      </a:dk2>
      <a:lt2>
        <a:srgbClr val="EEEEED"/>
      </a:lt2>
      <a:accent1>
        <a:srgbClr val="F05E6E"/>
      </a:accent1>
      <a:accent2>
        <a:srgbClr val="42BAC3"/>
      </a:accent2>
      <a:accent3>
        <a:srgbClr val="FF7419"/>
      </a:accent3>
      <a:accent4>
        <a:srgbClr val="38B896"/>
      </a:accent4>
      <a:accent5>
        <a:srgbClr val="F7B02B"/>
      </a:accent5>
      <a:accent6>
        <a:srgbClr val="AEAAD7"/>
      </a:accent6>
      <a:hlink>
        <a:srgbClr val="42BAC3"/>
      </a:hlink>
      <a:folHlink>
        <a:srgbClr val="AEAAD7"/>
      </a:folHlink>
    </a:clrScheme>
    <a:fontScheme name="Weight Loss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solidFill>
            <a:schemeClr val="bg1"/>
          </a:solidFill>
        </a:ln>
      </a:spPr>
      <a:bodyPr vertOverflow="clip" horzOverflow="clip" rtlCol="0" anchor="t"/>
      <a:lstStyle>
        <a:defPPr algn="l">
          <a:defRPr sz="120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B1:J330"/>
  <sheetViews>
    <sheetView showGridLines="0" tabSelected="1" workbookViewId="0"/>
  </sheetViews>
  <sheetFormatPr defaultRowHeight="30" customHeight="1" x14ac:dyDescent="0.25"/>
  <cols>
    <col min="1" max="1" width="2.81640625" customWidth="1"/>
    <col min="2" max="3" width="19.81640625" customWidth="1"/>
    <col min="4" max="4" width="8.90625" customWidth="1"/>
    <col min="11" max="11" width="2.81640625" customWidth="1"/>
  </cols>
  <sheetData>
    <row r="1" spans="2:10" ht="36.75" customHeight="1" x14ac:dyDescent="0.35">
      <c r="B1" s="8" t="s">
        <v>4</v>
      </c>
      <c r="C1" s="8" t="s">
        <v>5</v>
      </c>
      <c r="D1" s="15" t="s">
        <v>16</v>
      </c>
      <c r="E1" s="15"/>
      <c r="F1" s="15"/>
      <c r="G1" s="15"/>
      <c r="H1" s="15"/>
      <c r="I1" s="14" t="s">
        <v>12</v>
      </c>
      <c r="J1" s="14"/>
    </row>
    <row r="2" spans="2:10" ht="15" customHeight="1" x14ac:dyDescent="0.25">
      <c r="D2" s="16" t="s">
        <v>6</v>
      </c>
      <c r="E2" s="16"/>
      <c r="F2" s="16"/>
      <c r="G2" s="16"/>
      <c r="H2" s="16"/>
      <c r="I2" s="16"/>
      <c r="J2" s="16"/>
    </row>
    <row r="3" spans="2:10" ht="33.75" customHeight="1" x14ac:dyDescent="0.25">
      <c r="B3" s="7">
        <v>172</v>
      </c>
      <c r="C3" s="3" t="s">
        <v>9</v>
      </c>
      <c r="D3" s="17"/>
      <c r="E3" s="17"/>
      <c r="F3" s="17"/>
      <c r="G3" s="17"/>
      <c r="H3" s="17"/>
      <c r="I3" s="17"/>
      <c r="J3" s="17"/>
    </row>
    <row r="4" spans="2:10" ht="45" customHeight="1" x14ac:dyDescent="0.3">
      <c r="B4" s="6" t="s">
        <v>14</v>
      </c>
      <c r="C4" s="5" t="s">
        <v>13</v>
      </c>
    </row>
    <row r="5" spans="2:10" ht="162" customHeight="1" x14ac:dyDescent="0.25">
      <c r="B5" s="13" t="s">
        <v>15</v>
      </c>
      <c r="C5" s="13"/>
      <c r="D5" s="13"/>
      <c r="E5" s="13"/>
      <c r="F5" s="13"/>
      <c r="G5" s="13"/>
      <c r="H5" s="13"/>
      <c r="I5" s="13"/>
      <c r="J5" s="13"/>
    </row>
    <row r="6" spans="2:10" ht="174" customHeight="1" x14ac:dyDescent="0.25">
      <c r="B6" s="13"/>
      <c r="C6" s="13"/>
      <c r="D6" s="13"/>
      <c r="E6" s="13"/>
      <c r="F6" s="13"/>
      <c r="G6" s="13"/>
      <c r="H6" s="13"/>
      <c r="I6" s="13"/>
      <c r="J6" s="13"/>
    </row>
    <row r="7" spans="2:10" ht="45" customHeight="1" x14ac:dyDescent="0.25">
      <c r="B7" s="12" t="s">
        <v>7</v>
      </c>
      <c r="C7" s="12" t="s">
        <v>8</v>
      </c>
    </row>
    <row r="8" spans="2:10" ht="30" customHeight="1" x14ac:dyDescent="0.25">
      <c r="B8" s="9">
        <f ca="1">TODAY()-77</f>
        <v>44794</v>
      </c>
      <c r="C8" s="10">
        <v>176</v>
      </c>
    </row>
    <row r="9" spans="2:10" ht="30" customHeight="1" x14ac:dyDescent="0.25">
      <c r="B9" s="9">
        <f ca="1">TODAY()-70</f>
        <v>44801</v>
      </c>
      <c r="C9" s="10">
        <v>176</v>
      </c>
    </row>
    <row r="10" spans="2:10" ht="30" customHeight="1" x14ac:dyDescent="0.25">
      <c r="B10" s="9">
        <f ca="1">TODAY()-63</f>
        <v>44808</v>
      </c>
      <c r="C10" s="10">
        <v>177.6</v>
      </c>
    </row>
    <row r="11" spans="2:10" ht="30" customHeight="1" x14ac:dyDescent="0.25">
      <c r="B11" s="9">
        <f ca="1">TODAY()-56</f>
        <v>44815</v>
      </c>
      <c r="C11" s="10">
        <v>176.5</v>
      </c>
    </row>
    <row r="12" spans="2:10" ht="30" customHeight="1" x14ac:dyDescent="0.25">
      <c r="B12" s="9">
        <f ca="1">TODAY()-49</f>
        <v>44822</v>
      </c>
      <c r="C12" s="10">
        <v>176.1</v>
      </c>
    </row>
    <row r="13" spans="2:10" ht="30" customHeight="1" x14ac:dyDescent="0.25">
      <c r="B13" s="9">
        <f ca="1">TODAY()-42</f>
        <v>44829</v>
      </c>
      <c r="C13" s="10">
        <v>174</v>
      </c>
    </row>
    <row r="14" spans="2:10" ht="30" customHeight="1" x14ac:dyDescent="0.25">
      <c r="B14" s="9">
        <f ca="1">TODAY()-35</f>
        <v>44836</v>
      </c>
      <c r="C14" s="10">
        <v>173.5</v>
      </c>
    </row>
    <row r="15" spans="2:10" ht="30" customHeight="1" x14ac:dyDescent="0.25">
      <c r="B15" s="9">
        <f ca="1">TODAY()-28</f>
        <v>44843</v>
      </c>
      <c r="C15" s="10">
        <v>173</v>
      </c>
    </row>
    <row r="16" spans="2:10" ht="30" customHeight="1" x14ac:dyDescent="0.25">
      <c r="B16" s="9">
        <f ca="1">TODAY()-21</f>
        <v>44850</v>
      </c>
      <c r="C16" s="10">
        <v>172</v>
      </c>
    </row>
    <row r="17" spans="2:3" ht="30" customHeight="1" x14ac:dyDescent="0.25">
      <c r="B17" s="9">
        <f ca="1">TODAY()-14</f>
        <v>44857</v>
      </c>
      <c r="C17" s="10">
        <v>172</v>
      </c>
    </row>
    <row r="18" spans="2:3" ht="30" customHeight="1" x14ac:dyDescent="0.25">
      <c r="B18" s="9">
        <f ca="1">TODAY()-7</f>
        <v>44864</v>
      </c>
      <c r="C18" s="10">
        <v>173</v>
      </c>
    </row>
    <row r="19" spans="2:3" ht="30" customHeight="1" x14ac:dyDescent="0.25">
      <c r="B19" s="9">
        <f ca="1">TODAY()</f>
        <v>44871</v>
      </c>
      <c r="C19" s="10">
        <v>172</v>
      </c>
    </row>
    <row r="20" spans="2:3" ht="30" customHeight="1" x14ac:dyDescent="0.25">
      <c r="B20" s="11"/>
      <c r="C20" s="11"/>
    </row>
    <row r="21" spans="2:3" ht="30" customHeight="1" x14ac:dyDescent="0.25">
      <c r="B21" s="11"/>
      <c r="C21" s="11"/>
    </row>
    <row r="22" spans="2:3" ht="30" customHeight="1" x14ac:dyDescent="0.25">
      <c r="B22" s="11"/>
      <c r="C22" s="11"/>
    </row>
    <row r="23" spans="2:3" ht="30" customHeight="1" x14ac:dyDescent="0.25">
      <c r="B23" s="11"/>
      <c r="C23" s="11"/>
    </row>
    <row r="24" spans="2:3" ht="30" customHeight="1" x14ac:dyDescent="0.25">
      <c r="B24" s="11"/>
      <c r="C24" s="11"/>
    </row>
    <row r="25" spans="2:3" ht="30" customHeight="1" x14ac:dyDescent="0.25">
      <c r="B25" s="11"/>
      <c r="C25" s="11"/>
    </row>
    <row r="26" spans="2:3" ht="30" customHeight="1" x14ac:dyDescent="0.25">
      <c r="B26" s="11"/>
      <c r="C26" s="11"/>
    </row>
    <row r="27" spans="2:3" ht="30" customHeight="1" x14ac:dyDescent="0.25">
      <c r="B27" s="11"/>
      <c r="C27" s="11"/>
    </row>
    <row r="28" spans="2:3" ht="30" customHeight="1" x14ac:dyDescent="0.25">
      <c r="B28" s="11"/>
      <c r="C28" s="11"/>
    </row>
    <row r="29" spans="2:3" ht="30" customHeight="1" x14ac:dyDescent="0.25">
      <c r="B29" s="11"/>
      <c r="C29" s="11"/>
    </row>
    <row r="30" spans="2:3" ht="30" customHeight="1" x14ac:dyDescent="0.25">
      <c r="B30" s="11"/>
      <c r="C30" s="11"/>
    </row>
    <row r="31" spans="2:3" ht="30" customHeight="1" x14ac:dyDescent="0.25">
      <c r="B31" s="11"/>
      <c r="C31" s="11"/>
    </row>
    <row r="32" spans="2:3" ht="30" customHeight="1" x14ac:dyDescent="0.25">
      <c r="B32" s="11"/>
      <c r="C32" s="11"/>
    </row>
    <row r="33" spans="2:3" ht="30" customHeight="1" x14ac:dyDescent="0.25">
      <c r="B33" s="11"/>
      <c r="C33" s="11"/>
    </row>
    <row r="34" spans="2:3" ht="30" customHeight="1" x14ac:dyDescent="0.25">
      <c r="B34" s="11"/>
      <c r="C34" s="11"/>
    </row>
    <row r="35" spans="2:3" ht="30" customHeight="1" x14ac:dyDescent="0.25">
      <c r="B35" s="11"/>
      <c r="C35" s="11"/>
    </row>
    <row r="36" spans="2:3" ht="30" customHeight="1" x14ac:dyDescent="0.25">
      <c r="B36" s="11"/>
      <c r="C36" s="11"/>
    </row>
    <row r="37" spans="2:3" ht="30" customHeight="1" x14ac:dyDescent="0.25">
      <c r="B37" s="11"/>
      <c r="C37" s="11"/>
    </row>
    <row r="38" spans="2:3" ht="30" customHeight="1" x14ac:dyDescent="0.25">
      <c r="B38" s="11"/>
      <c r="C38" s="11"/>
    </row>
    <row r="39" spans="2:3" ht="30" customHeight="1" x14ac:dyDescent="0.25">
      <c r="B39" s="11"/>
      <c r="C39" s="11"/>
    </row>
    <row r="40" spans="2:3" ht="30" customHeight="1" x14ac:dyDescent="0.25">
      <c r="B40" s="11"/>
      <c r="C40" s="11"/>
    </row>
    <row r="41" spans="2:3" ht="30" customHeight="1" x14ac:dyDescent="0.25">
      <c r="B41" s="11"/>
      <c r="C41" s="11"/>
    </row>
    <row r="42" spans="2:3" ht="30" customHeight="1" x14ac:dyDescent="0.25">
      <c r="B42" s="11"/>
      <c r="C42" s="11"/>
    </row>
    <row r="43" spans="2:3" ht="30" customHeight="1" x14ac:dyDescent="0.25">
      <c r="B43" s="11"/>
      <c r="C43" s="11"/>
    </row>
    <row r="44" spans="2:3" ht="30" customHeight="1" x14ac:dyDescent="0.25">
      <c r="B44" s="11"/>
      <c r="C44" s="11"/>
    </row>
    <row r="45" spans="2:3" ht="30" customHeight="1" x14ac:dyDescent="0.25">
      <c r="B45" s="11"/>
      <c r="C45" s="11"/>
    </row>
    <row r="46" spans="2:3" ht="30" customHeight="1" x14ac:dyDescent="0.25">
      <c r="B46" s="11"/>
      <c r="C46" s="11"/>
    </row>
    <row r="47" spans="2:3" ht="30" customHeight="1" x14ac:dyDescent="0.25">
      <c r="B47" s="11"/>
      <c r="C47" s="11"/>
    </row>
    <row r="48" spans="2:3" ht="30" customHeight="1" x14ac:dyDescent="0.25">
      <c r="B48" s="11"/>
      <c r="C48" s="11"/>
    </row>
    <row r="49" spans="2:3" ht="30" customHeight="1" x14ac:dyDescent="0.25">
      <c r="B49" s="11"/>
      <c r="C49" s="11"/>
    </row>
    <row r="50" spans="2:3" ht="30" customHeight="1" x14ac:dyDescent="0.25">
      <c r="B50" s="11"/>
      <c r="C50" s="11"/>
    </row>
    <row r="51" spans="2:3" ht="30" customHeight="1" x14ac:dyDescent="0.25">
      <c r="B51" s="11"/>
      <c r="C51" s="11"/>
    </row>
    <row r="52" spans="2:3" ht="30" customHeight="1" x14ac:dyDescent="0.25">
      <c r="B52" s="11"/>
      <c r="C52" s="11"/>
    </row>
    <row r="53" spans="2:3" ht="30" customHeight="1" x14ac:dyDescent="0.25">
      <c r="B53" s="11"/>
      <c r="C53" s="11"/>
    </row>
    <row r="54" spans="2:3" ht="30" customHeight="1" x14ac:dyDescent="0.25">
      <c r="B54" s="11"/>
      <c r="C54" s="11"/>
    </row>
    <row r="55" spans="2:3" ht="30" customHeight="1" x14ac:dyDescent="0.25">
      <c r="B55" s="11"/>
      <c r="C55" s="11"/>
    </row>
    <row r="56" spans="2:3" ht="30" customHeight="1" x14ac:dyDescent="0.25">
      <c r="B56" s="11"/>
      <c r="C56" s="11"/>
    </row>
    <row r="57" spans="2:3" ht="30" customHeight="1" x14ac:dyDescent="0.25">
      <c r="B57" s="11"/>
      <c r="C57" s="11"/>
    </row>
    <row r="58" spans="2:3" ht="30" customHeight="1" x14ac:dyDescent="0.25">
      <c r="B58" s="11"/>
      <c r="C58" s="11"/>
    </row>
    <row r="59" spans="2:3" ht="30" customHeight="1" x14ac:dyDescent="0.25">
      <c r="B59" s="11"/>
      <c r="C59" s="11"/>
    </row>
    <row r="60" spans="2:3" ht="30" customHeight="1" x14ac:dyDescent="0.25">
      <c r="B60" s="11"/>
      <c r="C60" s="11"/>
    </row>
    <row r="61" spans="2:3" ht="30" customHeight="1" x14ac:dyDescent="0.25">
      <c r="B61" s="11"/>
      <c r="C61" s="11"/>
    </row>
    <row r="62" spans="2:3" ht="30" customHeight="1" x14ac:dyDescent="0.25">
      <c r="B62" s="11"/>
      <c r="C62" s="11"/>
    </row>
    <row r="63" spans="2:3" ht="30" customHeight="1" x14ac:dyDescent="0.25">
      <c r="B63" s="11"/>
      <c r="C63" s="11"/>
    </row>
    <row r="64" spans="2:3" ht="30" customHeight="1" x14ac:dyDescent="0.25">
      <c r="B64" s="11"/>
      <c r="C64" s="11"/>
    </row>
    <row r="65" spans="2:3" ht="30" customHeight="1" x14ac:dyDescent="0.25">
      <c r="B65" s="11"/>
      <c r="C65" s="11"/>
    </row>
    <row r="66" spans="2:3" ht="30" customHeight="1" x14ac:dyDescent="0.25">
      <c r="B66" s="11"/>
      <c r="C66" s="11"/>
    </row>
    <row r="67" spans="2:3" ht="30" customHeight="1" x14ac:dyDescent="0.25">
      <c r="B67" s="11"/>
      <c r="C67" s="11"/>
    </row>
    <row r="68" spans="2:3" ht="30" customHeight="1" x14ac:dyDescent="0.25">
      <c r="B68" s="11"/>
      <c r="C68" s="11"/>
    </row>
    <row r="69" spans="2:3" ht="30" customHeight="1" x14ac:dyDescent="0.25">
      <c r="B69" s="11"/>
      <c r="C69" s="11"/>
    </row>
    <row r="70" spans="2:3" ht="30" customHeight="1" x14ac:dyDescent="0.25">
      <c r="B70" s="11"/>
      <c r="C70" s="11"/>
    </row>
    <row r="71" spans="2:3" ht="30" customHeight="1" x14ac:dyDescent="0.25">
      <c r="B71" s="11"/>
      <c r="C71" s="11"/>
    </row>
    <row r="72" spans="2:3" ht="30" customHeight="1" x14ac:dyDescent="0.25">
      <c r="B72" s="11"/>
      <c r="C72" s="11"/>
    </row>
    <row r="73" spans="2:3" ht="30" customHeight="1" x14ac:dyDescent="0.25">
      <c r="B73" s="11"/>
      <c r="C73" s="11"/>
    </row>
    <row r="74" spans="2:3" ht="30" customHeight="1" x14ac:dyDescent="0.25">
      <c r="B74" s="11"/>
      <c r="C74" s="11"/>
    </row>
    <row r="75" spans="2:3" ht="30" customHeight="1" x14ac:dyDescent="0.25">
      <c r="B75" s="11"/>
      <c r="C75" s="11"/>
    </row>
    <row r="76" spans="2:3" ht="30" customHeight="1" x14ac:dyDescent="0.25">
      <c r="B76" s="11"/>
      <c r="C76" s="11"/>
    </row>
    <row r="77" spans="2:3" ht="30" customHeight="1" x14ac:dyDescent="0.25">
      <c r="B77" s="11"/>
      <c r="C77" s="11"/>
    </row>
    <row r="78" spans="2:3" ht="30" customHeight="1" x14ac:dyDescent="0.25">
      <c r="B78" s="11"/>
      <c r="C78" s="11"/>
    </row>
    <row r="79" spans="2:3" ht="30" customHeight="1" x14ac:dyDescent="0.25">
      <c r="B79" s="11"/>
      <c r="C79" s="11"/>
    </row>
    <row r="80" spans="2:3" ht="30" customHeight="1" x14ac:dyDescent="0.25">
      <c r="B80" s="11"/>
      <c r="C80" s="11"/>
    </row>
    <row r="81" spans="2:3" ht="30" customHeight="1" x14ac:dyDescent="0.25">
      <c r="B81" s="11"/>
      <c r="C81" s="11"/>
    </row>
    <row r="82" spans="2:3" ht="30" customHeight="1" x14ac:dyDescent="0.25">
      <c r="B82" s="11"/>
      <c r="C82" s="11"/>
    </row>
    <row r="83" spans="2:3" ht="30" customHeight="1" x14ac:dyDescent="0.25">
      <c r="B83" s="11"/>
      <c r="C83" s="11"/>
    </row>
    <row r="84" spans="2:3" ht="30" customHeight="1" x14ac:dyDescent="0.25">
      <c r="B84" s="11"/>
      <c r="C84" s="11"/>
    </row>
    <row r="85" spans="2:3" ht="30" customHeight="1" x14ac:dyDescent="0.25">
      <c r="B85" s="11"/>
      <c r="C85" s="11"/>
    </row>
    <row r="86" spans="2:3" ht="30" customHeight="1" x14ac:dyDescent="0.25">
      <c r="B86" s="11"/>
      <c r="C86" s="11"/>
    </row>
    <row r="87" spans="2:3" ht="30" customHeight="1" x14ac:dyDescent="0.25">
      <c r="B87" s="11"/>
      <c r="C87" s="11"/>
    </row>
    <row r="88" spans="2:3" ht="30" customHeight="1" x14ac:dyDescent="0.25">
      <c r="B88" s="11"/>
      <c r="C88" s="11"/>
    </row>
    <row r="89" spans="2:3" ht="30" customHeight="1" x14ac:dyDescent="0.25">
      <c r="B89" s="11"/>
      <c r="C89" s="11"/>
    </row>
    <row r="90" spans="2:3" ht="30" customHeight="1" x14ac:dyDescent="0.25">
      <c r="B90" s="11"/>
      <c r="C90" s="11"/>
    </row>
    <row r="91" spans="2:3" ht="30" customHeight="1" x14ac:dyDescent="0.25">
      <c r="B91" s="11"/>
      <c r="C91" s="11"/>
    </row>
    <row r="92" spans="2:3" ht="30" customHeight="1" x14ac:dyDescent="0.25">
      <c r="B92" s="11"/>
      <c r="C92" s="11"/>
    </row>
    <row r="93" spans="2:3" ht="30" customHeight="1" x14ac:dyDescent="0.25">
      <c r="B93" s="11"/>
      <c r="C93" s="11"/>
    </row>
    <row r="94" spans="2:3" ht="30" customHeight="1" x14ac:dyDescent="0.25">
      <c r="B94" s="11"/>
      <c r="C94" s="11"/>
    </row>
    <row r="95" spans="2:3" ht="30" customHeight="1" x14ac:dyDescent="0.25">
      <c r="B95" s="11"/>
      <c r="C95" s="11"/>
    </row>
    <row r="96" spans="2:3" ht="30" customHeight="1" x14ac:dyDescent="0.25">
      <c r="B96" s="11"/>
      <c r="C96" s="11"/>
    </row>
    <row r="97" spans="2:3" ht="30" customHeight="1" x14ac:dyDescent="0.25">
      <c r="B97" s="11"/>
      <c r="C97" s="11"/>
    </row>
    <row r="98" spans="2:3" ht="30" customHeight="1" x14ac:dyDescent="0.25">
      <c r="B98" s="11"/>
      <c r="C98" s="11"/>
    </row>
    <row r="99" spans="2:3" ht="30" customHeight="1" x14ac:dyDescent="0.25">
      <c r="B99" s="11"/>
      <c r="C99" s="11"/>
    </row>
    <row r="100" spans="2:3" ht="30" customHeight="1" x14ac:dyDescent="0.25">
      <c r="B100" s="11"/>
      <c r="C100" s="11"/>
    </row>
    <row r="101" spans="2:3" ht="30" customHeight="1" x14ac:dyDescent="0.25">
      <c r="B101" s="11"/>
      <c r="C101" s="11"/>
    </row>
    <row r="102" spans="2:3" ht="30" customHeight="1" x14ac:dyDescent="0.25">
      <c r="B102" s="11"/>
      <c r="C102" s="11"/>
    </row>
    <row r="103" spans="2:3" ht="30" customHeight="1" x14ac:dyDescent="0.25">
      <c r="B103" s="11"/>
      <c r="C103" s="11"/>
    </row>
    <row r="104" spans="2:3" ht="30" customHeight="1" x14ac:dyDescent="0.25">
      <c r="B104" s="11"/>
      <c r="C104" s="11"/>
    </row>
    <row r="105" spans="2:3" ht="30" customHeight="1" x14ac:dyDescent="0.25">
      <c r="B105" s="11"/>
      <c r="C105" s="11"/>
    </row>
    <row r="106" spans="2:3" ht="30" customHeight="1" x14ac:dyDescent="0.25">
      <c r="B106" s="11"/>
      <c r="C106" s="11"/>
    </row>
    <row r="107" spans="2:3" ht="30" customHeight="1" x14ac:dyDescent="0.25">
      <c r="B107" s="11"/>
      <c r="C107" s="11"/>
    </row>
    <row r="108" spans="2:3" ht="30" customHeight="1" x14ac:dyDescent="0.25">
      <c r="B108" s="11"/>
      <c r="C108" s="11"/>
    </row>
    <row r="109" spans="2:3" ht="30" customHeight="1" x14ac:dyDescent="0.25">
      <c r="B109" s="11"/>
      <c r="C109" s="11"/>
    </row>
    <row r="110" spans="2:3" ht="30" customHeight="1" x14ac:dyDescent="0.25">
      <c r="B110" s="11"/>
      <c r="C110" s="11"/>
    </row>
    <row r="111" spans="2:3" ht="30" customHeight="1" x14ac:dyDescent="0.25">
      <c r="B111" s="11"/>
      <c r="C111" s="11"/>
    </row>
    <row r="112" spans="2:3" ht="30" customHeight="1" x14ac:dyDescent="0.25">
      <c r="B112" s="11"/>
      <c r="C112" s="11"/>
    </row>
    <row r="113" spans="2:3" ht="30" customHeight="1" x14ac:dyDescent="0.25">
      <c r="B113" s="11"/>
      <c r="C113" s="11"/>
    </row>
    <row r="114" spans="2:3" ht="30" customHeight="1" x14ac:dyDescent="0.25">
      <c r="B114" s="11"/>
      <c r="C114" s="11"/>
    </row>
    <row r="115" spans="2:3" ht="30" customHeight="1" x14ac:dyDescent="0.25">
      <c r="B115" s="11"/>
      <c r="C115" s="11"/>
    </row>
    <row r="116" spans="2:3" ht="30" customHeight="1" x14ac:dyDescent="0.25">
      <c r="B116" s="11"/>
      <c r="C116" s="11"/>
    </row>
    <row r="117" spans="2:3" ht="30" customHeight="1" x14ac:dyDescent="0.25">
      <c r="B117" s="11"/>
      <c r="C117" s="11"/>
    </row>
    <row r="118" spans="2:3" ht="30" customHeight="1" x14ac:dyDescent="0.25">
      <c r="B118" s="11"/>
      <c r="C118" s="11"/>
    </row>
    <row r="119" spans="2:3" ht="30" customHeight="1" x14ac:dyDescent="0.25">
      <c r="B119" s="11"/>
      <c r="C119" s="11"/>
    </row>
    <row r="120" spans="2:3" ht="30" customHeight="1" x14ac:dyDescent="0.25">
      <c r="B120" s="11"/>
      <c r="C120" s="11"/>
    </row>
    <row r="121" spans="2:3" ht="30" customHeight="1" x14ac:dyDescent="0.25">
      <c r="B121" s="11"/>
      <c r="C121" s="11"/>
    </row>
    <row r="122" spans="2:3" ht="30" customHeight="1" x14ac:dyDescent="0.25">
      <c r="B122" s="11"/>
      <c r="C122" s="11"/>
    </row>
    <row r="123" spans="2:3" ht="30" customHeight="1" x14ac:dyDescent="0.25">
      <c r="B123" s="11"/>
      <c r="C123" s="11"/>
    </row>
    <row r="124" spans="2:3" ht="30" customHeight="1" x14ac:dyDescent="0.25">
      <c r="B124" s="11"/>
      <c r="C124" s="11"/>
    </row>
    <row r="125" spans="2:3" ht="30" customHeight="1" x14ac:dyDescent="0.25">
      <c r="B125" s="11"/>
      <c r="C125" s="11"/>
    </row>
    <row r="126" spans="2:3" ht="30" customHeight="1" x14ac:dyDescent="0.25">
      <c r="B126" s="11"/>
      <c r="C126" s="11"/>
    </row>
    <row r="127" spans="2:3" ht="30" customHeight="1" x14ac:dyDescent="0.25">
      <c r="B127" s="11"/>
      <c r="C127" s="11"/>
    </row>
    <row r="128" spans="2:3" ht="30" customHeight="1" x14ac:dyDescent="0.25">
      <c r="B128" s="11"/>
      <c r="C128" s="11"/>
    </row>
    <row r="129" spans="2:3" ht="30" customHeight="1" x14ac:dyDescent="0.25">
      <c r="B129" s="11"/>
      <c r="C129" s="11"/>
    </row>
    <row r="130" spans="2:3" ht="30" customHeight="1" x14ac:dyDescent="0.25">
      <c r="B130" s="11"/>
      <c r="C130" s="11"/>
    </row>
    <row r="131" spans="2:3" ht="30" customHeight="1" x14ac:dyDescent="0.25">
      <c r="B131" s="11"/>
      <c r="C131" s="11"/>
    </row>
    <row r="132" spans="2:3" ht="30" customHeight="1" x14ac:dyDescent="0.25">
      <c r="B132" s="11"/>
      <c r="C132" s="11"/>
    </row>
    <row r="133" spans="2:3" ht="30" customHeight="1" x14ac:dyDescent="0.25">
      <c r="B133" s="11"/>
      <c r="C133" s="11"/>
    </row>
    <row r="134" spans="2:3" ht="30" customHeight="1" x14ac:dyDescent="0.25">
      <c r="B134" s="11"/>
      <c r="C134" s="11"/>
    </row>
    <row r="135" spans="2:3" ht="30" customHeight="1" x14ac:dyDescent="0.25">
      <c r="B135" s="11"/>
      <c r="C135" s="11"/>
    </row>
    <row r="136" spans="2:3" ht="30" customHeight="1" x14ac:dyDescent="0.25">
      <c r="B136" s="11"/>
      <c r="C136" s="11"/>
    </row>
    <row r="137" spans="2:3" ht="30" customHeight="1" x14ac:dyDescent="0.25">
      <c r="B137" s="11"/>
      <c r="C137" s="11"/>
    </row>
    <row r="138" spans="2:3" ht="30" customHeight="1" x14ac:dyDescent="0.25">
      <c r="B138" s="11"/>
      <c r="C138" s="11"/>
    </row>
    <row r="139" spans="2:3" ht="30" customHeight="1" x14ac:dyDescent="0.25">
      <c r="B139" s="11"/>
      <c r="C139" s="11"/>
    </row>
    <row r="140" spans="2:3" ht="30" customHeight="1" x14ac:dyDescent="0.25">
      <c r="B140" s="11"/>
      <c r="C140" s="11"/>
    </row>
    <row r="141" spans="2:3" ht="30" customHeight="1" x14ac:dyDescent="0.25">
      <c r="B141" s="11"/>
      <c r="C141" s="11"/>
    </row>
    <row r="142" spans="2:3" ht="30" customHeight="1" x14ac:dyDescent="0.25">
      <c r="B142" s="11"/>
      <c r="C142" s="11"/>
    </row>
    <row r="143" spans="2:3" ht="30" customHeight="1" x14ac:dyDescent="0.25">
      <c r="B143" s="11"/>
      <c r="C143" s="11"/>
    </row>
    <row r="144" spans="2:3" ht="30" customHeight="1" x14ac:dyDescent="0.25">
      <c r="B144" s="11"/>
      <c r="C144" s="11"/>
    </row>
    <row r="145" spans="2:3" ht="30" customHeight="1" x14ac:dyDescent="0.25">
      <c r="B145" s="11"/>
      <c r="C145" s="11"/>
    </row>
    <row r="146" spans="2:3" ht="30" customHeight="1" x14ac:dyDescent="0.25">
      <c r="B146" s="11"/>
      <c r="C146" s="11"/>
    </row>
    <row r="147" spans="2:3" ht="30" customHeight="1" x14ac:dyDescent="0.25">
      <c r="B147" s="11"/>
      <c r="C147" s="11"/>
    </row>
    <row r="148" spans="2:3" ht="30" customHeight="1" x14ac:dyDescent="0.25">
      <c r="B148" s="11"/>
      <c r="C148" s="11"/>
    </row>
    <row r="149" spans="2:3" ht="30" customHeight="1" x14ac:dyDescent="0.25">
      <c r="B149" s="11"/>
      <c r="C149" s="11"/>
    </row>
    <row r="150" spans="2:3" ht="30" customHeight="1" x14ac:dyDescent="0.25">
      <c r="B150" s="11"/>
      <c r="C150" s="11"/>
    </row>
    <row r="151" spans="2:3" ht="30" customHeight="1" x14ac:dyDescent="0.25">
      <c r="B151" s="11"/>
      <c r="C151" s="11"/>
    </row>
    <row r="152" spans="2:3" ht="30" customHeight="1" x14ac:dyDescent="0.25">
      <c r="B152" s="11"/>
      <c r="C152" s="11"/>
    </row>
    <row r="153" spans="2:3" ht="30" customHeight="1" x14ac:dyDescent="0.25">
      <c r="B153" s="11"/>
      <c r="C153" s="11"/>
    </row>
    <row r="154" spans="2:3" ht="30" customHeight="1" x14ac:dyDescent="0.25">
      <c r="B154" s="11"/>
      <c r="C154" s="11"/>
    </row>
    <row r="155" spans="2:3" ht="30" customHeight="1" x14ac:dyDescent="0.25">
      <c r="B155" s="11"/>
      <c r="C155" s="11"/>
    </row>
    <row r="156" spans="2:3" ht="30" customHeight="1" x14ac:dyDescent="0.25">
      <c r="B156" s="11"/>
      <c r="C156" s="11"/>
    </row>
    <row r="157" spans="2:3" ht="30" customHeight="1" x14ac:dyDescent="0.25">
      <c r="B157" s="11"/>
      <c r="C157" s="11"/>
    </row>
    <row r="158" spans="2:3" ht="30" customHeight="1" x14ac:dyDescent="0.25">
      <c r="B158" s="11"/>
      <c r="C158" s="11"/>
    </row>
    <row r="159" spans="2:3" ht="30" customHeight="1" x14ac:dyDescent="0.25">
      <c r="B159" s="11"/>
      <c r="C159" s="11"/>
    </row>
    <row r="160" spans="2:3" ht="30" customHeight="1" x14ac:dyDescent="0.25">
      <c r="B160" s="11"/>
      <c r="C160" s="11"/>
    </row>
    <row r="161" spans="2:3" ht="30" customHeight="1" x14ac:dyDescent="0.25">
      <c r="B161" s="11"/>
      <c r="C161" s="11"/>
    </row>
    <row r="162" spans="2:3" ht="30" customHeight="1" x14ac:dyDescent="0.25">
      <c r="B162" s="11"/>
      <c r="C162" s="11"/>
    </row>
    <row r="163" spans="2:3" ht="30" customHeight="1" x14ac:dyDescent="0.25">
      <c r="B163" s="11"/>
      <c r="C163" s="11"/>
    </row>
    <row r="164" spans="2:3" ht="30" customHeight="1" x14ac:dyDescent="0.25">
      <c r="B164" s="11"/>
      <c r="C164" s="11"/>
    </row>
    <row r="165" spans="2:3" ht="30" customHeight="1" x14ac:dyDescent="0.25">
      <c r="B165" s="11"/>
      <c r="C165" s="11"/>
    </row>
    <row r="166" spans="2:3" ht="30" customHeight="1" x14ac:dyDescent="0.25">
      <c r="B166" s="11"/>
      <c r="C166" s="11"/>
    </row>
    <row r="167" spans="2:3" ht="30" customHeight="1" x14ac:dyDescent="0.25">
      <c r="B167" s="11"/>
      <c r="C167" s="11"/>
    </row>
    <row r="168" spans="2:3" ht="30" customHeight="1" x14ac:dyDescent="0.25">
      <c r="B168" s="11"/>
      <c r="C168" s="11"/>
    </row>
    <row r="169" spans="2:3" ht="30" customHeight="1" x14ac:dyDescent="0.25">
      <c r="B169" s="11"/>
      <c r="C169" s="11"/>
    </row>
    <row r="170" spans="2:3" ht="30" customHeight="1" x14ac:dyDescent="0.25">
      <c r="B170" s="11"/>
      <c r="C170" s="11"/>
    </row>
    <row r="171" spans="2:3" ht="30" customHeight="1" x14ac:dyDescent="0.25">
      <c r="B171" s="11"/>
      <c r="C171" s="11"/>
    </row>
    <row r="172" spans="2:3" ht="30" customHeight="1" x14ac:dyDescent="0.25">
      <c r="B172" s="11"/>
      <c r="C172" s="11"/>
    </row>
    <row r="173" spans="2:3" ht="30" customHeight="1" x14ac:dyDescent="0.25">
      <c r="B173" s="11"/>
      <c r="C173" s="11"/>
    </row>
    <row r="174" spans="2:3" ht="30" customHeight="1" x14ac:dyDescent="0.25">
      <c r="B174" s="11"/>
      <c r="C174" s="11"/>
    </row>
    <row r="175" spans="2:3" ht="30" customHeight="1" x14ac:dyDescent="0.25">
      <c r="B175" s="11"/>
      <c r="C175" s="11"/>
    </row>
    <row r="176" spans="2:3" ht="30" customHeight="1" x14ac:dyDescent="0.25">
      <c r="B176" s="11"/>
      <c r="C176" s="11"/>
    </row>
    <row r="177" spans="2:3" ht="30" customHeight="1" x14ac:dyDescent="0.25">
      <c r="B177" s="11"/>
      <c r="C177" s="11"/>
    </row>
    <row r="178" spans="2:3" ht="30" customHeight="1" x14ac:dyDescent="0.25">
      <c r="B178" s="11"/>
      <c r="C178" s="11"/>
    </row>
    <row r="179" spans="2:3" ht="30" customHeight="1" x14ac:dyDescent="0.25">
      <c r="B179" s="11"/>
      <c r="C179" s="11"/>
    </row>
    <row r="180" spans="2:3" ht="30" customHeight="1" x14ac:dyDescent="0.25">
      <c r="B180" s="11"/>
      <c r="C180" s="11"/>
    </row>
    <row r="181" spans="2:3" ht="30" customHeight="1" x14ac:dyDescent="0.25">
      <c r="B181" s="11"/>
      <c r="C181" s="11"/>
    </row>
    <row r="182" spans="2:3" ht="30" customHeight="1" x14ac:dyDescent="0.25">
      <c r="B182" s="11"/>
      <c r="C182" s="11"/>
    </row>
    <row r="183" spans="2:3" ht="30" customHeight="1" x14ac:dyDescent="0.25">
      <c r="B183" s="11"/>
      <c r="C183" s="11"/>
    </row>
    <row r="184" spans="2:3" ht="30" customHeight="1" x14ac:dyDescent="0.25">
      <c r="B184" s="11"/>
      <c r="C184" s="11"/>
    </row>
    <row r="185" spans="2:3" ht="30" customHeight="1" x14ac:dyDescent="0.25">
      <c r="B185" s="11"/>
      <c r="C185" s="11"/>
    </row>
    <row r="186" spans="2:3" ht="30" customHeight="1" x14ac:dyDescent="0.25">
      <c r="B186" s="11"/>
      <c r="C186" s="11"/>
    </row>
    <row r="187" spans="2:3" ht="30" customHeight="1" x14ac:dyDescent="0.25">
      <c r="B187" s="11"/>
      <c r="C187" s="11"/>
    </row>
    <row r="188" spans="2:3" ht="30" customHeight="1" x14ac:dyDescent="0.25">
      <c r="B188" s="11"/>
      <c r="C188" s="11"/>
    </row>
    <row r="189" spans="2:3" ht="30" customHeight="1" x14ac:dyDescent="0.25">
      <c r="B189" s="11"/>
      <c r="C189" s="11"/>
    </row>
    <row r="190" spans="2:3" ht="30" customHeight="1" x14ac:dyDescent="0.25">
      <c r="B190" s="11"/>
      <c r="C190" s="11"/>
    </row>
    <row r="191" spans="2:3" ht="30" customHeight="1" x14ac:dyDescent="0.25">
      <c r="B191" s="11"/>
      <c r="C191" s="11"/>
    </row>
    <row r="192" spans="2:3" ht="30" customHeight="1" x14ac:dyDescent="0.25">
      <c r="B192" s="11"/>
      <c r="C192" s="11"/>
    </row>
    <row r="193" spans="2:3" ht="30" customHeight="1" x14ac:dyDescent="0.25">
      <c r="B193" s="11"/>
      <c r="C193" s="11"/>
    </row>
    <row r="194" spans="2:3" ht="30" customHeight="1" x14ac:dyDescent="0.25">
      <c r="B194" s="11"/>
      <c r="C194" s="11"/>
    </row>
    <row r="195" spans="2:3" ht="30" customHeight="1" x14ac:dyDescent="0.25">
      <c r="B195" s="11"/>
      <c r="C195" s="11"/>
    </row>
    <row r="196" spans="2:3" ht="30" customHeight="1" x14ac:dyDescent="0.25">
      <c r="B196" s="11"/>
      <c r="C196" s="11"/>
    </row>
    <row r="197" spans="2:3" ht="30" customHeight="1" x14ac:dyDescent="0.25">
      <c r="B197" s="11"/>
      <c r="C197" s="11"/>
    </row>
    <row r="198" spans="2:3" ht="30" customHeight="1" x14ac:dyDescent="0.25">
      <c r="B198" s="11"/>
      <c r="C198" s="11"/>
    </row>
    <row r="199" spans="2:3" ht="30" customHeight="1" x14ac:dyDescent="0.25">
      <c r="B199" s="11"/>
      <c r="C199" s="11"/>
    </row>
    <row r="200" spans="2:3" ht="30" customHeight="1" x14ac:dyDescent="0.25">
      <c r="B200" s="11"/>
      <c r="C200" s="11"/>
    </row>
    <row r="201" spans="2:3" ht="30" customHeight="1" x14ac:dyDescent="0.25">
      <c r="B201" s="11"/>
      <c r="C201" s="11"/>
    </row>
    <row r="202" spans="2:3" ht="30" customHeight="1" x14ac:dyDescent="0.25">
      <c r="B202" s="11"/>
      <c r="C202" s="11"/>
    </row>
    <row r="203" spans="2:3" ht="30" customHeight="1" x14ac:dyDescent="0.25">
      <c r="B203" s="11"/>
      <c r="C203" s="11"/>
    </row>
    <row r="204" spans="2:3" ht="30" customHeight="1" x14ac:dyDescent="0.25">
      <c r="B204" s="11"/>
      <c r="C204" s="11"/>
    </row>
    <row r="205" spans="2:3" ht="30" customHeight="1" x14ac:dyDescent="0.25">
      <c r="B205" s="11"/>
      <c r="C205" s="11"/>
    </row>
    <row r="206" spans="2:3" ht="30" customHeight="1" x14ac:dyDescent="0.25">
      <c r="B206" s="11"/>
      <c r="C206" s="11"/>
    </row>
    <row r="207" spans="2:3" ht="30" customHeight="1" x14ac:dyDescent="0.25">
      <c r="B207" s="11"/>
      <c r="C207" s="11"/>
    </row>
    <row r="208" spans="2:3" ht="30" customHeight="1" x14ac:dyDescent="0.25">
      <c r="B208" s="11"/>
      <c r="C208" s="11"/>
    </row>
    <row r="209" spans="2:3" ht="30" customHeight="1" x14ac:dyDescent="0.25">
      <c r="B209" s="11"/>
      <c r="C209" s="11"/>
    </row>
    <row r="210" spans="2:3" ht="30" customHeight="1" x14ac:dyDescent="0.25">
      <c r="B210" s="11"/>
      <c r="C210" s="11"/>
    </row>
    <row r="211" spans="2:3" ht="30" customHeight="1" x14ac:dyDescent="0.25">
      <c r="B211" s="11"/>
      <c r="C211" s="11"/>
    </row>
    <row r="212" spans="2:3" ht="30" customHeight="1" x14ac:dyDescent="0.25">
      <c r="B212" s="11"/>
      <c r="C212" s="11"/>
    </row>
    <row r="213" spans="2:3" ht="30" customHeight="1" x14ac:dyDescent="0.25">
      <c r="B213" s="11"/>
      <c r="C213" s="11"/>
    </row>
    <row r="214" spans="2:3" ht="30" customHeight="1" x14ac:dyDescent="0.25">
      <c r="B214" s="11"/>
      <c r="C214" s="11"/>
    </row>
    <row r="215" spans="2:3" ht="30" customHeight="1" x14ac:dyDescent="0.25">
      <c r="B215" s="11"/>
      <c r="C215" s="11"/>
    </row>
    <row r="216" spans="2:3" ht="30" customHeight="1" x14ac:dyDescent="0.25">
      <c r="B216" s="11"/>
      <c r="C216" s="11"/>
    </row>
    <row r="217" spans="2:3" ht="30" customHeight="1" x14ac:dyDescent="0.25">
      <c r="B217" s="11"/>
      <c r="C217" s="11"/>
    </row>
    <row r="218" spans="2:3" ht="30" customHeight="1" x14ac:dyDescent="0.25">
      <c r="B218" s="11"/>
      <c r="C218" s="11"/>
    </row>
    <row r="219" spans="2:3" ht="30" customHeight="1" x14ac:dyDescent="0.25">
      <c r="B219" s="11"/>
      <c r="C219" s="11"/>
    </row>
    <row r="220" spans="2:3" ht="30" customHeight="1" x14ac:dyDescent="0.25">
      <c r="B220" s="11"/>
      <c r="C220" s="11"/>
    </row>
    <row r="221" spans="2:3" ht="30" customHeight="1" x14ac:dyDescent="0.25">
      <c r="B221" s="11"/>
      <c r="C221" s="11"/>
    </row>
    <row r="222" spans="2:3" ht="30" customHeight="1" x14ac:dyDescent="0.25">
      <c r="B222" s="11"/>
      <c r="C222" s="11"/>
    </row>
    <row r="223" spans="2:3" ht="30" customHeight="1" x14ac:dyDescent="0.25">
      <c r="B223" s="11"/>
      <c r="C223" s="11"/>
    </row>
    <row r="224" spans="2:3" ht="30" customHeight="1" x14ac:dyDescent="0.25">
      <c r="B224" s="11"/>
      <c r="C224" s="11"/>
    </row>
    <row r="225" spans="2:3" ht="30" customHeight="1" x14ac:dyDescent="0.25">
      <c r="B225" s="11"/>
      <c r="C225" s="11"/>
    </row>
    <row r="226" spans="2:3" ht="30" customHeight="1" x14ac:dyDescent="0.25">
      <c r="B226" s="11"/>
      <c r="C226" s="11"/>
    </row>
    <row r="227" spans="2:3" ht="30" customHeight="1" x14ac:dyDescent="0.25">
      <c r="B227" s="11"/>
      <c r="C227" s="11"/>
    </row>
    <row r="228" spans="2:3" ht="30" customHeight="1" x14ac:dyDescent="0.25">
      <c r="B228" s="11"/>
      <c r="C228" s="11"/>
    </row>
    <row r="229" spans="2:3" ht="30" customHeight="1" x14ac:dyDescent="0.25">
      <c r="B229" s="11"/>
      <c r="C229" s="11"/>
    </row>
    <row r="230" spans="2:3" ht="30" customHeight="1" x14ac:dyDescent="0.25">
      <c r="B230" s="11"/>
      <c r="C230" s="11"/>
    </row>
    <row r="231" spans="2:3" ht="30" customHeight="1" x14ac:dyDescent="0.25">
      <c r="B231" s="11"/>
      <c r="C231" s="11"/>
    </row>
    <row r="232" spans="2:3" ht="30" customHeight="1" x14ac:dyDescent="0.25">
      <c r="B232" s="11"/>
      <c r="C232" s="11"/>
    </row>
    <row r="233" spans="2:3" ht="30" customHeight="1" x14ac:dyDescent="0.25">
      <c r="B233" s="11"/>
      <c r="C233" s="11"/>
    </row>
    <row r="234" spans="2:3" ht="30" customHeight="1" x14ac:dyDescent="0.25">
      <c r="B234" s="11"/>
      <c r="C234" s="11"/>
    </row>
    <row r="235" spans="2:3" ht="30" customHeight="1" x14ac:dyDescent="0.25">
      <c r="B235" s="11"/>
      <c r="C235" s="11"/>
    </row>
    <row r="236" spans="2:3" ht="30" customHeight="1" x14ac:dyDescent="0.25">
      <c r="B236" s="11"/>
      <c r="C236" s="11"/>
    </row>
    <row r="237" spans="2:3" ht="30" customHeight="1" x14ac:dyDescent="0.25">
      <c r="B237" s="11"/>
      <c r="C237" s="11"/>
    </row>
    <row r="238" spans="2:3" ht="30" customHeight="1" x14ac:dyDescent="0.25">
      <c r="B238" s="11"/>
      <c r="C238" s="11"/>
    </row>
    <row r="239" spans="2:3" ht="30" customHeight="1" x14ac:dyDescent="0.25">
      <c r="B239" s="11"/>
      <c r="C239" s="11"/>
    </row>
    <row r="240" spans="2:3" ht="30" customHeight="1" x14ac:dyDescent="0.25">
      <c r="B240" s="11"/>
      <c r="C240" s="11"/>
    </row>
    <row r="241" spans="2:3" ht="30" customHeight="1" x14ac:dyDescent="0.25">
      <c r="B241" s="11"/>
      <c r="C241" s="11"/>
    </row>
    <row r="242" spans="2:3" ht="30" customHeight="1" x14ac:dyDescent="0.25">
      <c r="B242" s="11"/>
      <c r="C242" s="11"/>
    </row>
    <row r="243" spans="2:3" ht="30" customHeight="1" x14ac:dyDescent="0.25">
      <c r="B243" s="11"/>
      <c r="C243" s="11"/>
    </row>
    <row r="244" spans="2:3" ht="30" customHeight="1" x14ac:dyDescent="0.25">
      <c r="B244" s="11"/>
      <c r="C244" s="11"/>
    </row>
    <row r="245" spans="2:3" ht="30" customHeight="1" x14ac:dyDescent="0.25">
      <c r="B245" s="11"/>
      <c r="C245" s="11"/>
    </row>
    <row r="246" spans="2:3" ht="30" customHeight="1" x14ac:dyDescent="0.25">
      <c r="B246" s="11"/>
      <c r="C246" s="11"/>
    </row>
    <row r="247" spans="2:3" ht="30" customHeight="1" x14ac:dyDescent="0.25">
      <c r="B247" s="11"/>
      <c r="C247" s="11"/>
    </row>
    <row r="248" spans="2:3" ht="30" customHeight="1" x14ac:dyDescent="0.25">
      <c r="B248" s="11"/>
      <c r="C248" s="11"/>
    </row>
    <row r="249" spans="2:3" ht="30" customHeight="1" x14ac:dyDescent="0.25">
      <c r="B249" s="11"/>
      <c r="C249" s="11"/>
    </row>
    <row r="250" spans="2:3" ht="30" customHeight="1" x14ac:dyDescent="0.25">
      <c r="B250" s="11"/>
      <c r="C250" s="11"/>
    </row>
    <row r="251" spans="2:3" ht="30" customHeight="1" x14ac:dyDescent="0.25">
      <c r="B251" s="11"/>
      <c r="C251" s="11"/>
    </row>
    <row r="252" spans="2:3" ht="30" customHeight="1" x14ac:dyDescent="0.25">
      <c r="B252" s="11"/>
      <c r="C252" s="11"/>
    </row>
    <row r="253" spans="2:3" ht="30" customHeight="1" x14ac:dyDescent="0.25">
      <c r="B253" s="11"/>
      <c r="C253" s="11"/>
    </row>
    <row r="254" spans="2:3" ht="30" customHeight="1" x14ac:dyDescent="0.25">
      <c r="B254" s="11"/>
      <c r="C254" s="11"/>
    </row>
    <row r="255" spans="2:3" ht="30" customHeight="1" x14ac:dyDescent="0.25">
      <c r="B255" s="11"/>
      <c r="C255" s="11"/>
    </row>
    <row r="256" spans="2:3" ht="30" customHeight="1" x14ac:dyDescent="0.25">
      <c r="B256" s="11"/>
      <c r="C256" s="11"/>
    </row>
    <row r="257" spans="2:3" ht="30" customHeight="1" x14ac:dyDescent="0.25">
      <c r="B257" s="11"/>
      <c r="C257" s="11"/>
    </row>
    <row r="258" spans="2:3" ht="30" customHeight="1" x14ac:dyDescent="0.25">
      <c r="B258" s="11"/>
      <c r="C258" s="11"/>
    </row>
    <row r="259" spans="2:3" ht="30" customHeight="1" x14ac:dyDescent="0.25">
      <c r="B259" s="11"/>
      <c r="C259" s="11"/>
    </row>
    <row r="260" spans="2:3" ht="30" customHeight="1" x14ac:dyDescent="0.25">
      <c r="B260" s="11"/>
      <c r="C260" s="11"/>
    </row>
    <row r="261" spans="2:3" ht="30" customHeight="1" x14ac:dyDescent="0.25">
      <c r="B261" s="11"/>
      <c r="C261" s="11"/>
    </row>
    <row r="262" spans="2:3" ht="30" customHeight="1" x14ac:dyDescent="0.25">
      <c r="B262" s="11"/>
      <c r="C262" s="11"/>
    </row>
    <row r="263" spans="2:3" ht="30" customHeight="1" x14ac:dyDescent="0.25">
      <c r="B263" s="11"/>
      <c r="C263" s="11"/>
    </row>
    <row r="264" spans="2:3" ht="30" customHeight="1" x14ac:dyDescent="0.25">
      <c r="B264" s="11"/>
      <c r="C264" s="11"/>
    </row>
    <row r="265" spans="2:3" ht="30" customHeight="1" x14ac:dyDescent="0.25">
      <c r="B265" s="11"/>
      <c r="C265" s="11"/>
    </row>
    <row r="266" spans="2:3" ht="30" customHeight="1" x14ac:dyDescent="0.25">
      <c r="B266" s="11"/>
      <c r="C266" s="11"/>
    </row>
    <row r="267" spans="2:3" ht="30" customHeight="1" x14ac:dyDescent="0.25">
      <c r="B267" s="11"/>
      <c r="C267" s="11"/>
    </row>
    <row r="268" spans="2:3" ht="30" customHeight="1" x14ac:dyDescent="0.25">
      <c r="B268" s="11"/>
      <c r="C268" s="11"/>
    </row>
    <row r="269" spans="2:3" ht="30" customHeight="1" x14ac:dyDescent="0.25">
      <c r="B269" s="11"/>
      <c r="C269" s="11"/>
    </row>
    <row r="270" spans="2:3" ht="30" customHeight="1" x14ac:dyDescent="0.25">
      <c r="B270" s="11"/>
      <c r="C270" s="11"/>
    </row>
    <row r="271" spans="2:3" ht="30" customHeight="1" x14ac:dyDescent="0.25">
      <c r="B271" s="11"/>
      <c r="C271" s="11"/>
    </row>
    <row r="272" spans="2:3" ht="30" customHeight="1" x14ac:dyDescent="0.25">
      <c r="B272" s="11"/>
      <c r="C272" s="11"/>
    </row>
    <row r="273" spans="2:3" ht="30" customHeight="1" x14ac:dyDescent="0.25">
      <c r="B273" s="11"/>
      <c r="C273" s="11"/>
    </row>
    <row r="274" spans="2:3" ht="30" customHeight="1" x14ac:dyDescent="0.25">
      <c r="B274" s="11"/>
      <c r="C274" s="11"/>
    </row>
    <row r="275" spans="2:3" ht="30" customHeight="1" x14ac:dyDescent="0.25">
      <c r="B275" s="11"/>
      <c r="C275" s="11"/>
    </row>
    <row r="276" spans="2:3" ht="30" customHeight="1" x14ac:dyDescent="0.25">
      <c r="B276" s="11"/>
      <c r="C276" s="11"/>
    </row>
    <row r="277" spans="2:3" ht="30" customHeight="1" x14ac:dyDescent="0.25">
      <c r="B277" s="11"/>
      <c r="C277" s="11"/>
    </row>
    <row r="278" spans="2:3" ht="30" customHeight="1" x14ac:dyDescent="0.25">
      <c r="B278" s="11"/>
      <c r="C278" s="11"/>
    </row>
    <row r="279" spans="2:3" ht="30" customHeight="1" x14ac:dyDescent="0.25">
      <c r="B279" s="11"/>
      <c r="C279" s="11"/>
    </row>
    <row r="280" spans="2:3" ht="30" customHeight="1" x14ac:dyDescent="0.25">
      <c r="B280" s="11"/>
      <c r="C280" s="11"/>
    </row>
    <row r="281" spans="2:3" ht="30" customHeight="1" x14ac:dyDescent="0.25">
      <c r="B281" s="11"/>
      <c r="C281" s="11"/>
    </row>
    <row r="282" spans="2:3" ht="30" customHeight="1" x14ac:dyDescent="0.25">
      <c r="B282" s="11"/>
      <c r="C282" s="11"/>
    </row>
    <row r="283" spans="2:3" ht="30" customHeight="1" x14ac:dyDescent="0.25">
      <c r="B283" s="11"/>
      <c r="C283" s="11"/>
    </row>
    <row r="284" spans="2:3" ht="30" customHeight="1" x14ac:dyDescent="0.25">
      <c r="B284" s="11"/>
      <c r="C284" s="11"/>
    </row>
    <row r="285" spans="2:3" ht="30" customHeight="1" x14ac:dyDescent="0.25">
      <c r="B285" s="11"/>
      <c r="C285" s="11"/>
    </row>
    <row r="286" spans="2:3" ht="30" customHeight="1" x14ac:dyDescent="0.25">
      <c r="B286" s="11"/>
      <c r="C286" s="11"/>
    </row>
    <row r="287" spans="2:3" ht="30" customHeight="1" x14ac:dyDescent="0.25">
      <c r="B287" s="11"/>
      <c r="C287" s="11"/>
    </row>
    <row r="288" spans="2:3" ht="30" customHeight="1" x14ac:dyDescent="0.25">
      <c r="B288" s="11"/>
      <c r="C288" s="11"/>
    </row>
    <row r="289" spans="2:3" ht="30" customHeight="1" x14ac:dyDescent="0.25">
      <c r="B289" s="11"/>
      <c r="C289" s="11"/>
    </row>
    <row r="290" spans="2:3" ht="30" customHeight="1" x14ac:dyDescent="0.25">
      <c r="B290" s="11"/>
      <c r="C290" s="11"/>
    </row>
    <row r="291" spans="2:3" ht="30" customHeight="1" x14ac:dyDescent="0.25">
      <c r="B291" s="11"/>
      <c r="C291" s="11"/>
    </row>
    <row r="292" spans="2:3" ht="30" customHeight="1" x14ac:dyDescent="0.25">
      <c r="B292" s="11"/>
      <c r="C292" s="11"/>
    </row>
    <row r="293" spans="2:3" ht="30" customHeight="1" x14ac:dyDescent="0.25">
      <c r="B293" s="11"/>
      <c r="C293" s="11"/>
    </row>
    <row r="294" spans="2:3" ht="30" customHeight="1" x14ac:dyDescent="0.25">
      <c r="B294" s="11"/>
      <c r="C294" s="11"/>
    </row>
    <row r="295" spans="2:3" ht="30" customHeight="1" x14ac:dyDescent="0.25">
      <c r="B295" s="11"/>
      <c r="C295" s="11"/>
    </row>
    <row r="296" spans="2:3" ht="30" customHeight="1" x14ac:dyDescent="0.25">
      <c r="B296" s="11"/>
      <c r="C296" s="11"/>
    </row>
    <row r="297" spans="2:3" ht="30" customHeight="1" x14ac:dyDescent="0.25">
      <c r="B297" s="11"/>
      <c r="C297" s="11"/>
    </row>
    <row r="298" spans="2:3" ht="30" customHeight="1" x14ac:dyDescent="0.25">
      <c r="B298" s="11"/>
      <c r="C298" s="11"/>
    </row>
    <row r="299" spans="2:3" ht="30" customHeight="1" x14ac:dyDescent="0.25">
      <c r="B299" s="11"/>
      <c r="C299" s="11"/>
    </row>
    <row r="300" spans="2:3" ht="30" customHeight="1" x14ac:dyDescent="0.25">
      <c r="B300" s="11"/>
      <c r="C300" s="11"/>
    </row>
    <row r="301" spans="2:3" ht="30" customHeight="1" x14ac:dyDescent="0.25">
      <c r="B301" s="11"/>
      <c r="C301" s="11"/>
    </row>
    <row r="302" spans="2:3" ht="30" customHeight="1" x14ac:dyDescent="0.25">
      <c r="B302" s="11"/>
      <c r="C302" s="11"/>
    </row>
    <row r="303" spans="2:3" ht="30" customHeight="1" x14ac:dyDescent="0.25">
      <c r="B303" s="11"/>
      <c r="C303" s="11"/>
    </row>
    <row r="304" spans="2:3" ht="30" customHeight="1" x14ac:dyDescent="0.25">
      <c r="B304" s="11"/>
      <c r="C304" s="11"/>
    </row>
    <row r="305" spans="2:3" ht="30" customHeight="1" x14ac:dyDescent="0.25">
      <c r="B305" s="11"/>
      <c r="C305" s="11"/>
    </row>
    <row r="306" spans="2:3" ht="30" customHeight="1" x14ac:dyDescent="0.25">
      <c r="B306" s="11"/>
      <c r="C306" s="11"/>
    </row>
    <row r="307" spans="2:3" ht="30" customHeight="1" x14ac:dyDescent="0.25">
      <c r="B307" s="11"/>
      <c r="C307" s="11"/>
    </row>
    <row r="308" spans="2:3" ht="30" customHeight="1" x14ac:dyDescent="0.25">
      <c r="B308" s="11"/>
      <c r="C308" s="11"/>
    </row>
    <row r="309" spans="2:3" ht="30" customHeight="1" x14ac:dyDescent="0.25">
      <c r="B309" s="11"/>
      <c r="C309" s="11"/>
    </row>
    <row r="310" spans="2:3" ht="30" customHeight="1" x14ac:dyDescent="0.25">
      <c r="B310" s="11"/>
      <c r="C310" s="11"/>
    </row>
    <row r="311" spans="2:3" ht="30" customHeight="1" x14ac:dyDescent="0.25">
      <c r="B311" s="11"/>
      <c r="C311" s="11"/>
    </row>
    <row r="312" spans="2:3" ht="30" customHeight="1" x14ac:dyDescent="0.25">
      <c r="B312" s="11"/>
      <c r="C312" s="11"/>
    </row>
    <row r="313" spans="2:3" ht="30" customHeight="1" x14ac:dyDescent="0.25">
      <c r="B313" s="11"/>
      <c r="C313" s="11"/>
    </row>
    <row r="314" spans="2:3" ht="30" customHeight="1" x14ac:dyDescent="0.25">
      <c r="B314" s="11"/>
      <c r="C314" s="11"/>
    </row>
    <row r="315" spans="2:3" ht="30" customHeight="1" x14ac:dyDescent="0.25">
      <c r="B315" s="11"/>
      <c r="C315" s="11"/>
    </row>
    <row r="316" spans="2:3" ht="30" customHeight="1" x14ac:dyDescent="0.25">
      <c r="B316" s="11"/>
      <c r="C316" s="11"/>
    </row>
    <row r="317" spans="2:3" ht="30" customHeight="1" x14ac:dyDescent="0.25">
      <c r="B317" s="11"/>
      <c r="C317" s="11"/>
    </row>
    <row r="318" spans="2:3" ht="30" customHeight="1" x14ac:dyDescent="0.25">
      <c r="B318" s="11"/>
      <c r="C318" s="11"/>
    </row>
    <row r="319" spans="2:3" ht="30" customHeight="1" x14ac:dyDescent="0.25">
      <c r="B319" s="11"/>
      <c r="C319" s="11"/>
    </row>
    <row r="320" spans="2:3" ht="30" customHeight="1" x14ac:dyDescent="0.25">
      <c r="B320" s="11"/>
      <c r="C320" s="11"/>
    </row>
    <row r="321" spans="2:3" ht="30" customHeight="1" x14ac:dyDescent="0.25">
      <c r="B321" s="11"/>
      <c r="C321" s="11"/>
    </row>
    <row r="322" spans="2:3" ht="30" customHeight="1" x14ac:dyDescent="0.25">
      <c r="B322" s="11"/>
      <c r="C322" s="11"/>
    </row>
    <row r="323" spans="2:3" ht="30" customHeight="1" x14ac:dyDescent="0.25">
      <c r="B323" s="11"/>
      <c r="C323" s="11"/>
    </row>
    <row r="324" spans="2:3" ht="30" customHeight="1" x14ac:dyDescent="0.25">
      <c r="B324" s="11"/>
      <c r="C324" s="11"/>
    </row>
    <row r="325" spans="2:3" ht="30" customHeight="1" x14ac:dyDescent="0.25">
      <c r="B325" s="11"/>
      <c r="C325" s="11"/>
    </row>
    <row r="326" spans="2:3" ht="30" customHeight="1" x14ac:dyDescent="0.25">
      <c r="B326" s="11"/>
      <c r="C326" s="11"/>
    </row>
    <row r="327" spans="2:3" ht="30" customHeight="1" x14ac:dyDescent="0.25">
      <c r="B327" s="11"/>
      <c r="C327" s="11"/>
    </row>
    <row r="328" spans="2:3" ht="30" customHeight="1" x14ac:dyDescent="0.25">
      <c r="B328" s="11"/>
      <c r="C328" s="11"/>
    </row>
    <row r="329" spans="2:3" ht="30" customHeight="1" x14ac:dyDescent="0.25">
      <c r="B329" s="11"/>
      <c r="C329" s="11"/>
    </row>
    <row r="330" spans="2:3" ht="30" customHeight="1" x14ac:dyDescent="0.25">
      <c r="B330" s="11"/>
      <c r="C330" s="11"/>
    </row>
  </sheetData>
  <mergeCells count="3">
    <mergeCell ref="I1:J1"/>
    <mergeCell ref="D1:H1"/>
    <mergeCell ref="D2:J3"/>
  </mergeCells>
  <dataValidations xWindow="147" yWindow="371" count="11">
    <dataValidation type="list" errorStyle="warning" allowBlank="1" showInputMessage="1" showErrorMessage="1" error="Select Week or Month to change chart view from the list. Select CANCEL, then press ALT+DOWN ARROW for options, then DOWN ARROW and ENTER to make selection" prompt="Select Chart View by Week or Month in this cell. Press ALT+DOWN ARROW for options, then DOWN ARROW and ENTER to make selection" sqref="C3" xr:uid="{00000000-0002-0000-0000-000000000000}">
      <formula1>"WEEKLY,MONTHLY"</formula1>
    </dataValidation>
    <dataValidation type="list" errorStyle="warning" allowBlank="1" showInputMessage="1" showErrorMessage="1" error="Select Yes or No from the list. Select CANCEL, then press ALT+DOWN ARROW for options, then DOWN ARROW and ENTER to make selection" prompt="Select Yes or No from the list in this cell. Press ALT+DOWN ARROW for options, then DOWN ARROW and ENTER to make selection" sqref="C4" xr:uid="{00000000-0002-0000-0000-000001000000}">
      <formula1>"Yes, No"</formula1>
    </dataValidation>
    <dataValidation allowBlank="1" showInputMessage="1" showErrorMessage="1" prompt="Create a Weight Loss Tracker in this workbook. Enter Goal Weight in cell B3 and Weight per Date in table starting in cell B7. Weight Loss Chart is in cell B5" sqref="A1" xr:uid="{00000000-0002-0000-0000-000002000000}"/>
    <dataValidation allowBlank="1" showInputMessage="1" showErrorMessage="1" prompt="Enter Goal Weight in cell B3" sqref="B1" xr:uid="{00000000-0002-0000-0000-000003000000}"/>
    <dataValidation allowBlank="1" showInputMessage="1" showErrorMessage="1" prompt="Enter Goal Weight in this cell" sqref="B3" xr:uid="{00000000-0002-0000-0000-000004000000}"/>
    <dataValidation allowBlank="1" showInputMessage="1" showErrorMessage="1" prompt="Select Chart View by Week or Month from the list in cell C3. Enter your name in cell at right" sqref="C1" xr:uid="{00000000-0002-0000-0000-000005000000}"/>
    <dataValidation allowBlank="1" showInputMessage="1" showErrorMessage="1" prompt="Enter Name in this cell" sqref="D1:H1" xr:uid="{00000000-0002-0000-0000-000006000000}"/>
    <dataValidation allowBlank="1" showInputMessage="1" showErrorMessage="1" prompt="Select Yes or No from the list in cell at right to show or hide Goal Weight line over chart area" sqref="B4" xr:uid="{00000000-0002-0000-0000-000007000000}"/>
    <dataValidation allowBlank="1" showInputMessage="1" showErrorMessage="1" prompt="Enter Date in this column under this heading. Use heading filters to find specific entries" sqref="B7" xr:uid="{00000000-0002-0000-0000-000008000000}"/>
    <dataValidation allowBlank="1" showInputMessage="1" showErrorMessage="1" prompt="Enter Weight in this column under this heading" sqref="C7" xr:uid="{00000000-0002-0000-0000-000009000000}"/>
    <dataValidation allowBlank="1" showInputMessage="1" showErrorMessage="1" prompt="Title is in this cell and cell D2" sqref="I1:J1" xr:uid="{00000000-0002-0000-0000-00000A000000}"/>
  </dataValidations>
  <printOptions horizontalCentered="1"/>
  <pageMargins left="0.45" right="0.45" top="0.75" bottom="0.75" header="0.3" footer="0.3"/>
  <pageSetup fitToHeight="0" orientation="landscape" r:id="rId1"/>
  <headerFooter differentFirst="1">
    <oddFooter>Page &amp;P of &amp;N</oddFooter>
  </headerFooter>
  <rowBreaks count="1" manualBreakCount="1">
    <brk id="6" max="16383" man="1"/>
  </rowBreaks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Q107"/>
  <sheetViews>
    <sheetView showGridLines="0" workbookViewId="0"/>
  </sheetViews>
  <sheetFormatPr defaultRowHeight="15" x14ac:dyDescent="0.25"/>
  <cols>
    <col min="2" max="2" width="8.90625" style="1"/>
    <col min="8" max="8" width="9.81640625" style="1" customWidth="1"/>
    <col min="9" max="9" width="10.81640625" customWidth="1"/>
  </cols>
  <sheetData>
    <row r="1" spans="1:17" x14ac:dyDescent="0.25">
      <c r="A1" s="4" t="s">
        <v>0</v>
      </c>
    </row>
    <row r="3" spans="1:17" x14ac:dyDescent="0.25">
      <c r="A3">
        <f>COUNTIF(A5:A107,FALSE)</f>
        <v>12</v>
      </c>
      <c r="B3" s="1" t="s">
        <v>10</v>
      </c>
      <c r="C3" t="s">
        <v>11</v>
      </c>
      <c r="G3">
        <f ca="1">COUNTIF(H5:H28,"&gt;"&amp;0)</f>
        <v>4</v>
      </c>
      <c r="H3" s="1" t="s">
        <v>10</v>
      </c>
      <c r="J3" t="s">
        <v>11</v>
      </c>
    </row>
    <row r="4" spans="1:17" x14ac:dyDescent="0.25">
      <c r="B4" s="1" t="s">
        <v>1</v>
      </c>
      <c r="E4" t="b">
        <f>IFERROR(IF(ShowGoalWeight="Yes", TRUE, FALSE),FALSE)</f>
        <v>1</v>
      </c>
      <c r="H4" s="1" t="s">
        <v>2</v>
      </c>
      <c r="I4" t="s">
        <v>3</v>
      </c>
    </row>
    <row r="5" spans="1:17" x14ac:dyDescent="0.25">
      <c r="A5" t="b">
        <f>FALSE</f>
        <v>0</v>
      </c>
      <c r="B5" s="1">
        <f ca="1">IFERROR(IF(LEN('Weight loss tracker'!$B8)=0,TODAY(),'Weight loss tracker'!$B8),TODAY())</f>
        <v>44794</v>
      </c>
      <c r="C5">
        <f>IFERROR(IF(LEN('Weight loss tracker'!$C8)=0,GoalWeight,'Weight loss tracker'!$C8),0)</f>
        <v>176</v>
      </c>
      <c r="D5" s="1">
        <f ca="1">IFERROR(IF(MIN(ChartPeriods)=0,TODAY(),MIN(ChartPeriods)),TODAY())</f>
        <v>44794</v>
      </c>
      <c r="E5">
        <f>IFERROR(IF($A$5,0,IF($E$4,GoalWeight,NA())),0)</f>
        <v>172</v>
      </c>
      <c r="H5" s="1">
        <f ca="1">IFERROR(IF($A$5,TODAY(),DATE(YEAR($B5),MONTH($B5),1)),"")</f>
        <v>44774</v>
      </c>
      <c r="I5" s="2">
        <f ca="1">IFERROR(IF($A$5,TODAY(),EOMONTH($H5,0)),"")</f>
        <v>44804</v>
      </c>
      <c r="J5">
        <f ca="1">IFERROR(IF($A$5,0,AVERAGEIFS(Weight[WEIGHT],Weight[DATE],"&gt;="&amp;$H5,Weight[DATE],"&lt;="&amp;$I5)),NA())</f>
        <v>176</v>
      </c>
    </row>
    <row r="6" spans="1:17" x14ac:dyDescent="0.25">
      <c r="A6" t="b">
        <f>IF((LEN('Weight loss tracker'!$C9)=0),TRUE)</f>
        <v>0</v>
      </c>
      <c r="B6" s="1">
        <f ca="1">IFERROR(IF(A6,0,IF(LEN('Weight loss tracker'!$B9)=0,0,'Weight loss tracker'!$B9)),"")</f>
        <v>44801</v>
      </c>
      <c r="C6">
        <f>IFERROR(IF(A6,0,IF(LEN('Weight loss tracker'!$C9)=0,0,'Weight loss tracker'!$C9)),"")</f>
        <v>176</v>
      </c>
      <c r="D6" s="1">
        <f ca="1">IFERROR(IF(MAX(ChartPeriods)=0,TODAY(),MAX(ChartPeriods)),TODAY())</f>
        <v>44871</v>
      </c>
      <c r="E6">
        <f>IFERROR(IF($A$5,0,IF($E$4,GoalWeight,NA())),0)</f>
        <v>172</v>
      </c>
      <c r="H6" s="1">
        <f t="shared" ref="H6:H28" ca="1" si="0">IF($I5+1&gt;MAX($B:$B),NA(),$I5+1)</f>
        <v>44805</v>
      </c>
      <c r="I6" s="2">
        <f t="shared" ref="I6:I28" ca="1" si="1">EOMONTH($H6,0)</f>
        <v>44834</v>
      </c>
      <c r="J6">
        <f ca="1">IFERROR(AVERAGEIFS(Weight[WEIGHT],Weight[DATE],"&gt;="&amp;$H6,Weight[DATE],"&lt;="&amp;$I6),NA())</f>
        <v>176.05</v>
      </c>
    </row>
    <row r="7" spans="1:17" x14ac:dyDescent="0.25">
      <c r="A7" t="b">
        <f>IF((LEN('Weight loss tracker'!$C10)=0),TRUE)</f>
        <v>0</v>
      </c>
      <c r="B7" s="1">
        <f ca="1">IFERROR(IF(A7,0,IF(LEN('Weight loss tracker'!$B10)=0,0,'Weight loss tracker'!$B10)),"")</f>
        <v>44808</v>
      </c>
      <c r="C7">
        <f>IFERROR(IF(A7,0,IF(LEN('Weight loss tracker'!$C10)=0,0,'Weight loss tracker'!$C10)),"")</f>
        <v>177.6</v>
      </c>
      <c r="H7" s="1">
        <f t="shared" ca="1" si="0"/>
        <v>44835</v>
      </c>
      <c r="I7" s="2">
        <f t="shared" ca="1" si="1"/>
        <v>44865</v>
      </c>
      <c r="J7">
        <f ca="1">IFERROR(AVERAGEIFS(Weight[WEIGHT],Weight[DATE],"&gt;="&amp;$H7,Weight[DATE],"&lt;="&amp;$I7),NA())</f>
        <v>172.7</v>
      </c>
    </row>
    <row r="8" spans="1:17" x14ac:dyDescent="0.25">
      <c r="A8" t="b">
        <f>IF((LEN('Weight loss tracker'!$C11)=0),TRUE)</f>
        <v>0</v>
      </c>
      <c r="B8" s="1">
        <f ca="1">IFERROR(IF(A8,0,IF(LEN('Weight loss tracker'!$B11)=0,0,'Weight loss tracker'!$B11)),"")</f>
        <v>44815</v>
      </c>
      <c r="C8">
        <f>IFERROR(IF(A8,0,IF(LEN('Weight loss tracker'!$C11)=0,0,'Weight loss tracker'!$C11)),"")</f>
        <v>176.5</v>
      </c>
      <c r="H8" s="1">
        <f t="shared" ca="1" si="0"/>
        <v>44866</v>
      </c>
      <c r="I8" s="2">
        <f t="shared" ca="1" si="1"/>
        <v>44895</v>
      </c>
      <c r="J8">
        <f ca="1">IFERROR(AVERAGEIFS(Weight[WEIGHT],Weight[DATE],"&gt;="&amp;$H8,Weight[DATE],"&lt;="&amp;$I8),NA())</f>
        <v>172</v>
      </c>
    </row>
    <row r="9" spans="1:17" x14ac:dyDescent="0.25">
      <c r="A9" t="b">
        <f>IF((LEN('Weight loss tracker'!$C12)=0),TRUE)</f>
        <v>0</v>
      </c>
      <c r="B9" s="1">
        <f ca="1">IFERROR(IF(A9,0,IF(LEN('Weight loss tracker'!$B12)=0,0,'Weight loss tracker'!$B12)),"")</f>
        <v>44822</v>
      </c>
      <c r="C9">
        <f>IFERROR(IF(A9,0,IF(LEN('Weight loss tracker'!$C12)=0,0,'Weight loss tracker'!$C12)),"")</f>
        <v>176.1</v>
      </c>
      <c r="H9" s="1" t="e">
        <f t="shared" ca="1" si="0"/>
        <v>#N/A</v>
      </c>
      <c r="I9" s="2" t="e">
        <f t="shared" ca="1" si="1"/>
        <v>#N/A</v>
      </c>
      <c r="J9" t="e">
        <f ca="1">IFERROR(AVERAGEIFS(Weight[WEIGHT],Weight[DATE],"&gt;="&amp;$H9,Weight[DATE],"&lt;="&amp;$I9),NA())</f>
        <v>#N/A</v>
      </c>
    </row>
    <row r="10" spans="1:17" x14ac:dyDescent="0.25">
      <c r="A10" t="b">
        <f>IF((LEN('Weight loss tracker'!$C13)=0),TRUE)</f>
        <v>0</v>
      </c>
      <c r="B10" s="1">
        <f ca="1">IFERROR(IF(A10,0,IF(LEN('Weight loss tracker'!$B13)=0,0,'Weight loss tracker'!$B13)),"")</f>
        <v>44829</v>
      </c>
      <c r="C10">
        <f>IFERROR(IF(A10,0,IF(LEN('Weight loss tracker'!$C13)=0,0,'Weight loss tracker'!$C13)),"")</f>
        <v>174</v>
      </c>
      <c r="H10" s="1" t="e">
        <f t="shared" ca="1" si="0"/>
        <v>#N/A</v>
      </c>
      <c r="I10" s="2" t="e">
        <f t="shared" ca="1" si="1"/>
        <v>#N/A</v>
      </c>
      <c r="J10" t="e">
        <f ca="1">IFERROR(AVERAGEIFS(Weight[WEIGHT],Weight[DATE],"&gt;="&amp;$H10,Weight[DATE],"&lt;="&amp;$I10),NA())</f>
        <v>#N/A</v>
      </c>
    </row>
    <row r="11" spans="1:17" x14ac:dyDescent="0.25">
      <c r="A11" t="b">
        <f>IF((LEN('Weight loss tracker'!$C14)=0),TRUE)</f>
        <v>0</v>
      </c>
      <c r="B11" s="1">
        <f ca="1">IFERROR(IF(A11,0,IF(LEN('Weight loss tracker'!$B14)=0,0,'Weight loss tracker'!$B14)),"")</f>
        <v>44836</v>
      </c>
      <c r="C11">
        <f>IFERROR(IF(A11,0,IF(LEN('Weight loss tracker'!$C14)=0,0,'Weight loss tracker'!$C14)),"")</f>
        <v>173.5</v>
      </c>
      <c r="H11" s="1" t="e">
        <f t="shared" ca="1" si="0"/>
        <v>#N/A</v>
      </c>
      <c r="I11" s="2" t="e">
        <f t="shared" ca="1" si="1"/>
        <v>#N/A</v>
      </c>
      <c r="J11" t="e">
        <f ca="1">IFERROR(AVERAGEIFS(Weight[WEIGHT],Weight[DATE],"&gt;="&amp;$H11,Weight[DATE],"&lt;="&amp;$I11),NA())</f>
        <v>#N/A</v>
      </c>
      <c r="Q11" s="1">
        <f ca="1">MAX($B:$B)</f>
        <v>44871</v>
      </c>
    </row>
    <row r="12" spans="1:17" x14ac:dyDescent="0.25">
      <c r="A12" t="b">
        <f>IF((LEN('Weight loss tracker'!$C15)=0),TRUE)</f>
        <v>0</v>
      </c>
      <c r="B12" s="1">
        <f ca="1">IFERROR(IF(A12,0,IF(LEN('Weight loss tracker'!$B15)=0,0,'Weight loss tracker'!$B15)),"")</f>
        <v>44843</v>
      </c>
      <c r="C12">
        <f>IFERROR(IF(A12,0,IF(LEN('Weight loss tracker'!$C15)=0,0,'Weight loss tracker'!$C15)),"")</f>
        <v>173</v>
      </c>
      <c r="H12" s="1" t="e">
        <f t="shared" ca="1" si="0"/>
        <v>#N/A</v>
      </c>
      <c r="I12" s="2" t="e">
        <f t="shared" ca="1" si="1"/>
        <v>#N/A</v>
      </c>
      <c r="J12" t="e">
        <f ca="1">IFERROR(AVERAGEIFS(Weight[WEIGHT],Weight[DATE],"&gt;="&amp;$H12,Weight[DATE],"&lt;="&amp;$I12),NA())</f>
        <v>#N/A</v>
      </c>
    </row>
    <row r="13" spans="1:17" x14ac:dyDescent="0.25">
      <c r="A13" t="b">
        <f>IF((LEN('Weight loss tracker'!$C16)=0),TRUE)</f>
        <v>0</v>
      </c>
      <c r="B13" s="1">
        <f ca="1">IFERROR(IF(A13,0,IF(LEN('Weight loss tracker'!$B16)=0,0,'Weight loss tracker'!$B16)),"")</f>
        <v>44850</v>
      </c>
      <c r="C13">
        <f>IFERROR(IF(A13,0,IF(LEN('Weight loss tracker'!$C16)=0,0,'Weight loss tracker'!$C16)),"")</f>
        <v>172</v>
      </c>
      <c r="H13" s="1" t="e">
        <f t="shared" ca="1" si="0"/>
        <v>#N/A</v>
      </c>
      <c r="I13" s="2" t="e">
        <f t="shared" ca="1" si="1"/>
        <v>#N/A</v>
      </c>
      <c r="J13" t="e">
        <f ca="1">IFERROR(AVERAGEIFS(Weight[WEIGHT],Weight[DATE],"&gt;="&amp;$H13,Weight[DATE],"&lt;="&amp;$I13),NA())</f>
        <v>#N/A</v>
      </c>
    </row>
    <row r="14" spans="1:17" x14ac:dyDescent="0.25">
      <c r="A14" t="b">
        <f>IF((LEN('Weight loss tracker'!$C17)=0),TRUE)</f>
        <v>0</v>
      </c>
      <c r="B14" s="1">
        <f ca="1">IFERROR(IF(A14,0,IF(LEN('Weight loss tracker'!$B17)=0,0,'Weight loss tracker'!$B17)),"")</f>
        <v>44857</v>
      </c>
      <c r="C14">
        <f>IFERROR(IF(A14,0,IF(LEN('Weight loss tracker'!$C17)=0,0,'Weight loss tracker'!$C17)),"")</f>
        <v>172</v>
      </c>
      <c r="H14" s="1" t="e">
        <f t="shared" ca="1" si="0"/>
        <v>#N/A</v>
      </c>
      <c r="I14" s="2" t="e">
        <f t="shared" ca="1" si="1"/>
        <v>#N/A</v>
      </c>
      <c r="J14" t="e">
        <f ca="1">IFERROR(AVERAGEIFS(Weight[WEIGHT],Weight[DATE],"&gt;="&amp;$H14,Weight[DATE],"&lt;="&amp;$I14),NA())</f>
        <v>#N/A</v>
      </c>
    </row>
    <row r="15" spans="1:17" x14ac:dyDescent="0.25">
      <c r="A15" t="b">
        <f>IF((LEN('Weight loss tracker'!$C18)=0),TRUE)</f>
        <v>0</v>
      </c>
      <c r="B15" s="1">
        <f ca="1">IFERROR(IF(A15,0,IF(LEN('Weight loss tracker'!$B18)=0,0,'Weight loss tracker'!$B18)),"")</f>
        <v>44864</v>
      </c>
      <c r="C15">
        <f>IFERROR(IF(A15,0,IF(LEN('Weight loss tracker'!$C18)=0,0,'Weight loss tracker'!$C18)),"")</f>
        <v>173</v>
      </c>
      <c r="H15" s="1" t="e">
        <f t="shared" ca="1" si="0"/>
        <v>#N/A</v>
      </c>
      <c r="I15" s="2" t="e">
        <f t="shared" ca="1" si="1"/>
        <v>#N/A</v>
      </c>
      <c r="J15" t="e">
        <f ca="1">IFERROR(AVERAGEIFS(Weight[WEIGHT],Weight[DATE],"&gt;="&amp;$H15,Weight[DATE],"&lt;="&amp;$I15),NA())</f>
        <v>#N/A</v>
      </c>
    </row>
    <row r="16" spans="1:17" x14ac:dyDescent="0.25">
      <c r="A16" t="b">
        <f>IF((LEN('Weight loss tracker'!$C19)=0),TRUE)</f>
        <v>0</v>
      </c>
      <c r="B16" s="1">
        <f ca="1">IFERROR(IF(A16,0,IF(LEN('Weight loss tracker'!$B19)=0,0,'Weight loss tracker'!$B19)),"")</f>
        <v>44871</v>
      </c>
      <c r="C16">
        <f>IFERROR(IF(A16,0,IF(LEN('Weight loss tracker'!$C19)=0,0,'Weight loss tracker'!$C19)),"")</f>
        <v>172</v>
      </c>
      <c r="H16" s="1" t="e">
        <f t="shared" ca="1" si="0"/>
        <v>#N/A</v>
      </c>
      <c r="I16" s="2" t="e">
        <f t="shared" ca="1" si="1"/>
        <v>#N/A</v>
      </c>
      <c r="J16" t="e">
        <f ca="1">IFERROR(AVERAGEIFS(Weight[WEIGHT],Weight[DATE],"&gt;="&amp;$H16,Weight[DATE],"&lt;="&amp;$I16),NA())</f>
        <v>#N/A</v>
      </c>
    </row>
    <row r="17" spans="1:10" x14ac:dyDescent="0.25">
      <c r="A17" t="b">
        <f>IF((LEN('Weight loss tracker'!$C20)=0),TRUE)</f>
        <v>1</v>
      </c>
      <c r="B17" s="1">
        <f>IFERROR(IF(A17,0,IF(LEN('Weight loss tracker'!$B20)=0,0,'Weight loss tracker'!$B20)),"")</f>
        <v>0</v>
      </c>
      <c r="C17">
        <f>IFERROR(IF(A17,0,IF(LEN('Weight loss tracker'!$C20)=0,0,'Weight loss tracker'!$C20)),"")</f>
        <v>0</v>
      </c>
      <c r="H17" s="1" t="e">
        <f t="shared" ca="1" si="0"/>
        <v>#N/A</v>
      </c>
      <c r="I17" s="2" t="e">
        <f t="shared" ca="1" si="1"/>
        <v>#N/A</v>
      </c>
      <c r="J17" t="e">
        <f ca="1">IFERROR(AVERAGEIFS(Weight[WEIGHT],Weight[DATE],"&gt;="&amp;$H17,Weight[DATE],"&lt;="&amp;$I17),NA())</f>
        <v>#N/A</v>
      </c>
    </row>
    <row r="18" spans="1:10" x14ac:dyDescent="0.25">
      <c r="A18" t="b">
        <f>IF((LEN('Weight loss tracker'!$C21)=0),TRUE)</f>
        <v>1</v>
      </c>
      <c r="B18" s="1">
        <f>IFERROR(IF(A18,0,IF(LEN('Weight loss tracker'!$B21)=0,0,'Weight loss tracker'!$B21)),"")</f>
        <v>0</v>
      </c>
      <c r="C18">
        <f>IFERROR(IF(A18,0,IF(LEN('Weight loss tracker'!$C21)=0,0,'Weight loss tracker'!$C21)),"")</f>
        <v>0</v>
      </c>
      <c r="H18" s="1" t="e">
        <f t="shared" ca="1" si="0"/>
        <v>#N/A</v>
      </c>
      <c r="I18" s="2" t="e">
        <f t="shared" ca="1" si="1"/>
        <v>#N/A</v>
      </c>
      <c r="J18" t="e">
        <f ca="1">IFERROR(AVERAGEIFS(Weight[WEIGHT],Weight[DATE],"&gt;="&amp;$H18,Weight[DATE],"&lt;="&amp;$I18),NA())</f>
        <v>#N/A</v>
      </c>
    </row>
    <row r="19" spans="1:10" x14ac:dyDescent="0.25">
      <c r="A19" t="b">
        <f>IF((LEN('Weight loss tracker'!$C22)=0),TRUE)</f>
        <v>1</v>
      </c>
      <c r="B19" s="1">
        <f>IFERROR(IF(A19,0,IF(LEN('Weight loss tracker'!$B22)=0,0,'Weight loss tracker'!$B22)),"")</f>
        <v>0</v>
      </c>
      <c r="C19">
        <f>IFERROR(IF(A19,0,IF(LEN('Weight loss tracker'!$C22)=0,0,'Weight loss tracker'!$C22)),"")</f>
        <v>0</v>
      </c>
      <c r="H19" s="1" t="e">
        <f t="shared" ca="1" si="0"/>
        <v>#N/A</v>
      </c>
      <c r="I19" s="2" t="e">
        <f t="shared" ca="1" si="1"/>
        <v>#N/A</v>
      </c>
      <c r="J19" t="e">
        <f ca="1">IFERROR(AVERAGEIFS(Weight[WEIGHT],Weight[DATE],"&gt;="&amp;$H19,Weight[DATE],"&lt;="&amp;$I19),NA())</f>
        <v>#N/A</v>
      </c>
    </row>
    <row r="20" spans="1:10" x14ac:dyDescent="0.25">
      <c r="A20" t="b">
        <f>IF((LEN('Weight loss tracker'!$C23)=0),TRUE)</f>
        <v>1</v>
      </c>
      <c r="B20" s="1">
        <f>IFERROR(IF(A20,0,IF(LEN('Weight loss tracker'!$B23)=0,0,'Weight loss tracker'!$B23)),"")</f>
        <v>0</v>
      </c>
      <c r="C20">
        <f>IFERROR(IF(A20,0,IF(LEN('Weight loss tracker'!$C23)=0,0,'Weight loss tracker'!$C23)),"")</f>
        <v>0</v>
      </c>
      <c r="H20" s="1" t="e">
        <f t="shared" ca="1" si="0"/>
        <v>#N/A</v>
      </c>
      <c r="I20" s="2" t="e">
        <f t="shared" ca="1" si="1"/>
        <v>#N/A</v>
      </c>
      <c r="J20" t="e">
        <f ca="1">IFERROR(AVERAGEIFS(Weight[WEIGHT],Weight[DATE],"&gt;="&amp;$H20,Weight[DATE],"&lt;="&amp;$I20),NA())</f>
        <v>#N/A</v>
      </c>
    </row>
    <row r="21" spans="1:10" x14ac:dyDescent="0.25">
      <c r="A21" t="b">
        <f>IF((LEN('Weight loss tracker'!$C24)=0),TRUE)</f>
        <v>1</v>
      </c>
      <c r="B21" s="1">
        <f>IFERROR(IF(A21,0,IF(LEN('Weight loss tracker'!$B24)=0,0,'Weight loss tracker'!$B24)),"")</f>
        <v>0</v>
      </c>
      <c r="C21">
        <f>IFERROR(IF(A21,0,IF(LEN('Weight loss tracker'!$C24)=0,0,'Weight loss tracker'!$C24)),"")</f>
        <v>0</v>
      </c>
      <c r="H21" s="1" t="e">
        <f t="shared" ca="1" si="0"/>
        <v>#N/A</v>
      </c>
      <c r="I21" s="2" t="e">
        <f t="shared" ca="1" si="1"/>
        <v>#N/A</v>
      </c>
      <c r="J21" t="e">
        <f ca="1">IFERROR(AVERAGEIFS(Weight[WEIGHT],Weight[DATE],"&gt;="&amp;$H21,Weight[DATE],"&lt;="&amp;$I21),NA())</f>
        <v>#N/A</v>
      </c>
    </row>
    <row r="22" spans="1:10" x14ac:dyDescent="0.25">
      <c r="A22" t="b">
        <f>IF((LEN('Weight loss tracker'!$C25)=0),TRUE)</f>
        <v>1</v>
      </c>
      <c r="B22" s="1">
        <f>IFERROR(IF(A22,0,IF(LEN('Weight loss tracker'!$B25)=0,0,'Weight loss tracker'!$B25)),"")</f>
        <v>0</v>
      </c>
      <c r="C22">
        <f>IFERROR(IF(A22,0,IF(LEN('Weight loss tracker'!$C25)=0,0,'Weight loss tracker'!$C25)),"")</f>
        <v>0</v>
      </c>
      <c r="H22" s="1" t="e">
        <f t="shared" ca="1" si="0"/>
        <v>#N/A</v>
      </c>
      <c r="I22" s="2" t="e">
        <f t="shared" ca="1" si="1"/>
        <v>#N/A</v>
      </c>
      <c r="J22" t="e">
        <f ca="1">IFERROR(AVERAGEIFS(Weight[WEIGHT],Weight[DATE],"&gt;="&amp;$H22,Weight[DATE],"&lt;="&amp;$I22),NA())</f>
        <v>#N/A</v>
      </c>
    </row>
    <row r="23" spans="1:10" x14ac:dyDescent="0.25">
      <c r="A23" t="b">
        <f>IF((LEN('Weight loss tracker'!$C26)=0),TRUE)</f>
        <v>1</v>
      </c>
      <c r="B23" s="1">
        <f>IFERROR(IF(A23,0,IF(LEN('Weight loss tracker'!$B26)=0,0,'Weight loss tracker'!$B26)),"")</f>
        <v>0</v>
      </c>
      <c r="C23">
        <f>IFERROR(IF(A23,0,IF(LEN('Weight loss tracker'!$C26)=0,0,'Weight loss tracker'!$C26)),"")</f>
        <v>0</v>
      </c>
      <c r="H23" s="1" t="e">
        <f t="shared" ca="1" si="0"/>
        <v>#N/A</v>
      </c>
      <c r="I23" s="2" t="e">
        <f t="shared" ca="1" si="1"/>
        <v>#N/A</v>
      </c>
      <c r="J23" t="e">
        <f ca="1">IFERROR(AVERAGEIFS(Weight[WEIGHT],Weight[DATE],"&gt;="&amp;$H23,Weight[DATE],"&lt;="&amp;$I23),NA())</f>
        <v>#N/A</v>
      </c>
    </row>
    <row r="24" spans="1:10" x14ac:dyDescent="0.25">
      <c r="A24" t="b">
        <f>IF((LEN('Weight loss tracker'!$C27)=0),TRUE)</f>
        <v>1</v>
      </c>
      <c r="B24" s="1">
        <f>IFERROR(IF(A24,0,IF(LEN('Weight loss tracker'!$B27)=0,0,'Weight loss tracker'!$B27)),"")</f>
        <v>0</v>
      </c>
      <c r="C24">
        <f>IFERROR(IF(A24,0,IF(LEN('Weight loss tracker'!$C27)=0,0,'Weight loss tracker'!$C27)),"")</f>
        <v>0</v>
      </c>
      <c r="H24" s="1" t="e">
        <f t="shared" ca="1" si="0"/>
        <v>#N/A</v>
      </c>
      <c r="I24" s="2" t="e">
        <f t="shared" ca="1" si="1"/>
        <v>#N/A</v>
      </c>
      <c r="J24" t="e">
        <f ca="1">IFERROR(AVERAGEIFS(Weight[WEIGHT],Weight[DATE],"&gt;="&amp;$H24,Weight[DATE],"&lt;="&amp;$I24),NA())</f>
        <v>#N/A</v>
      </c>
    </row>
    <row r="25" spans="1:10" x14ac:dyDescent="0.25">
      <c r="A25" t="b">
        <f>IF((LEN('Weight loss tracker'!$C28)=0),TRUE)</f>
        <v>1</v>
      </c>
      <c r="B25" s="1">
        <f>IFERROR(IF(A25,0,IF(LEN('Weight loss tracker'!$B28)=0,0,'Weight loss tracker'!$B28)),"")</f>
        <v>0</v>
      </c>
      <c r="C25">
        <f>IFERROR(IF(A25,0,IF(LEN('Weight loss tracker'!$C28)=0,0,'Weight loss tracker'!$C28)),"")</f>
        <v>0</v>
      </c>
      <c r="H25" s="1" t="e">
        <f t="shared" ca="1" si="0"/>
        <v>#N/A</v>
      </c>
      <c r="I25" s="2" t="e">
        <f t="shared" ca="1" si="1"/>
        <v>#N/A</v>
      </c>
      <c r="J25" t="e">
        <f ca="1">IFERROR(AVERAGEIFS(Weight[WEIGHT],Weight[DATE],"&gt;="&amp;$H25,Weight[DATE],"&lt;="&amp;$I25),NA())</f>
        <v>#N/A</v>
      </c>
    </row>
    <row r="26" spans="1:10" x14ac:dyDescent="0.25">
      <c r="A26" t="b">
        <f>IF((LEN('Weight loss tracker'!$C29)=0),TRUE)</f>
        <v>1</v>
      </c>
      <c r="B26" s="1">
        <f>IFERROR(IF(A26,0,IF(LEN('Weight loss tracker'!$B29)=0,0,'Weight loss tracker'!$B29)),"")</f>
        <v>0</v>
      </c>
      <c r="C26">
        <f>IFERROR(IF(A26,0,IF(LEN('Weight loss tracker'!$C29)=0,0,'Weight loss tracker'!$C29)),"")</f>
        <v>0</v>
      </c>
      <c r="H26" s="1" t="e">
        <f t="shared" ca="1" si="0"/>
        <v>#N/A</v>
      </c>
      <c r="I26" s="2" t="e">
        <f t="shared" ca="1" si="1"/>
        <v>#N/A</v>
      </c>
      <c r="J26" t="e">
        <f ca="1">IFERROR(AVERAGEIFS(Weight[WEIGHT],Weight[DATE],"&gt;="&amp;$H26,Weight[DATE],"&lt;="&amp;$I26),NA())</f>
        <v>#N/A</v>
      </c>
    </row>
    <row r="27" spans="1:10" x14ac:dyDescent="0.25">
      <c r="A27" t="b">
        <f>IF((LEN('Weight loss tracker'!$C30)=0),TRUE)</f>
        <v>1</v>
      </c>
      <c r="B27" s="1">
        <f>IFERROR(IF(A27,0,IF(LEN('Weight loss tracker'!$B30)=0,0,'Weight loss tracker'!$B30)),"")</f>
        <v>0</v>
      </c>
      <c r="C27">
        <f>IFERROR(IF(A27,0,IF(LEN('Weight loss tracker'!$C30)=0,0,'Weight loss tracker'!$C30)),"")</f>
        <v>0</v>
      </c>
      <c r="H27" s="1" t="e">
        <f t="shared" ca="1" si="0"/>
        <v>#N/A</v>
      </c>
      <c r="I27" s="2" t="e">
        <f t="shared" ca="1" si="1"/>
        <v>#N/A</v>
      </c>
      <c r="J27" t="e">
        <f ca="1">IFERROR(AVERAGEIFS(Weight[WEIGHT],Weight[DATE],"&gt;="&amp;$H27,Weight[DATE],"&lt;="&amp;$I27),NA())</f>
        <v>#N/A</v>
      </c>
    </row>
    <row r="28" spans="1:10" x14ac:dyDescent="0.25">
      <c r="A28" t="b">
        <f>IF((LEN('Weight loss tracker'!$C31)=0),TRUE)</f>
        <v>1</v>
      </c>
      <c r="B28" s="1">
        <f>IFERROR(IF(A28,0,IF(LEN('Weight loss tracker'!$B31)=0,0,'Weight loss tracker'!$B31)),"")</f>
        <v>0</v>
      </c>
      <c r="C28">
        <f>IFERROR(IF(A28,0,IF(LEN('Weight loss tracker'!$C31)=0,0,'Weight loss tracker'!$C31)),"")</f>
        <v>0</v>
      </c>
      <c r="H28" s="1" t="e">
        <f t="shared" ca="1" si="0"/>
        <v>#N/A</v>
      </c>
      <c r="I28" s="2" t="e">
        <f t="shared" ca="1" si="1"/>
        <v>#N/A</v>
      </c>
      <c r="J28" t="e">
        <f ca="1">IFERROR(AVERAGEIFS(Weight[WEIGHT],Weight[DATE],"&gt;="&amp;$H28,Weight[DATE],"&lt;="&amp;$I28),NA())</f>
        <v>#N/A</v>
      </c>
    </row>
    <row r="29" spans="1:10" x14ac:dyDescent="0.25">
      <c r="A29" t="b">
        <f>IF((LEN('Weight loss tracker'!$C32)=0),TRUE)</f>
        <v>1</v>
      </c>
      <c r="B29" s="1">
        <f>IFERROR(IF(A29,0,IF(LEN('Weight loss tracker'!$B32)=0,0,'Weight loss tracker'!$B32)),"")</f>
        <v>0</v>
      </c>
      <c r="C29">
        <f>IFERROR(IF(A29,0,IF(LEN('Weight loss tracker'!$C32)=0,0,'Weight loss tracker'!$C32)),"")</f>
        <v>0</v>
      </c>
      <c r="I29" s="2"/>
    </row>
    <row r="30" spans="1:10" x14ac:dyDescent="0.25">
      <c r="A30" t="b">
        <f>IF((LEN('Weight loss tracker'!$C33)=0),TRUE)</f>
        <v>1</v>
      </c>
      <c r="B30" s="1">
        <f>IFERROR(IF(A30,0,IF(LEN('Weight loss tracker'!$B33)=0,0,'Weight loss tracker'!$B33)),"")</f>
        <v>0</v>
      </c>
      <c r="C30">
        <f>IFERROR(IF(A30,0,IF(LEN('Weight loss tracker'!$C33)=0,0,'Weight loss tracker'!$C33)),"")</f>
        <v>0</v>
      </c>
      <c r="I30" s="2"/>
    </row>
    <row r="31" spans="1:10" x14ac:dyDescent="0.25">
      <c r="A31" t="b">
        <f>IF((LEN('Weight loss tracker'!$C34)=0),TRUE)</f>
        <v>1</v>
      </c>
      <c r="B31" s="1">
        <f>IFERROR(IF(A31,0,IF(LEN('Weight loss tracker'!$B34)=0,0,'Weight loss tracker'!$B34)),"")</f>
        <v>0</v>
      </c>
      <c r="C31">
        <f>IFERROR(IF(A31,0,IF(LEN('Weight loss tracker'!$C34)=0,0,'Weight loss tracker'!$C34)),"")</f>
        <v>0</v>
      </c>
    </row>
    <row r="32" spans="1:10" x14ac:dyDescent="0.25">
      <c r="A32" t="b">
        <f>IF((LEN('Weight loss tracker'!$C35)=0),TRUE)</f>
        <v>1</v>
      </c>
      <c r="B32" s="1">
        <f>IFERROR(IF(A32,0,IF(LEN('Weight loss tracker'!$B35)=0,0,'Weight loss tracker'!$B35)),"")</f>
        <v>0</v>
      </c>
      <c r="C32">
        <f>IFERROR(IF(A32,0,IF(LEN('Weight loss tracker'!$C35)=0,0,'Weight loss tracker'!$C35)),"")</f>
        <v>0</v>
      </c>
    </row>
    <row r="33" spans="1:3" x14ac:dyDescent="0.25">
      <c r="A33" t="b">
        <f>IF((LEN('Weight loss tracker'!$C36)=0),TRUE)</f>
        <v>1</v>
      </c>
      <c r="B33" s="1">
        <f>IFERROR(IF(A33,0,IF(LEN('Weight loss tracker'!$B36)=0,0,'Weight loss tracker'!$B36)),"")</f>
        <v>0</v>
      </c>
      <c r="C33">
        <f>IFERROR(IF(A33,0,IF(LEN('Weight loss tracker'!$C36)=0,0,'Weight loss tracker'!$C36)),"")</f>
        <v>0</v>
      </c>
    </row>
    <row r="34" spans="1:3" x14ac:dyDescent="0.25">
      <c r="A34" t="b">
        <f>IF((LEN('Weight loss tracker'!$C37)=0),TRUE)</f>
        <v>1</v>
      </c>
      <c r="B34" s="1">
        <f>IFERROR(IF(A34,0,IF(LEN('Weight loss tracker'!$B37)=0,0,'Weight loss tracker'!$B37)),"")</f>
        <v>0</v>
      </c>
      <c r="C34">
        <f>IFERROR(IF(A34,0,IF(LEN('Weight loss tracker'!$C37)=0,0,'Weight loss tracker'!$C37)),"")</f>
        <v>0</v>
      </c>
    </row>
    <row r="35" spans="1:3" x14ac:dyDescent="0.25">
      <c r="A35" t="b">
        <f>IF((LEN('Weight loss tracker'!$C38)=0),TRUE)</f>
        <v>1</v>
      </c>
      <c r="B35" s="1">
        <f>IFERROR(IF(A35,0,IF(LEN('Weight loss tracker'!$B38)=0,0,'Weight loss tracker'!$B38)),"")</f>
        <v>0</v>
      </c>
      <c r="C35">
        <f>IFERROR(IF(A35,0,IF(LEN('Weight loss tracker'!$C38)=0,0,'Weight loss tracker'!$C38)),"")</f>
        <v>0</v>
      </c>
    </row>
    <row r="36" spans="1:3" x14ac:dyDescent="0.25">
      <c r="A36" t="b">
        <f>IF((LEN('Weight loss tracker'!$C39)=0),TRUE)</f>
        <v>1</v>
      </c>
      <c r="B36" s="1">
        <f>IFERROR(IF(A36,0,IF(LEN('Weight loss tracker'!$B39)=0,0,'Weight loss tracker'!$B39)),"")</f>
        <v>0</v>
      </c>
      <c r="C36">
        <f>IFERROR(IF(A36,0,IF(LEN('Weight loss tracker'!$C39)=0,0,'Weight loss tracker'!$C39)),"")</f>
        <v>0</v>
      </c>
    </row>
    <row r="37" spans="1:3" x14ac:dyDescent="0.25">
      <c r="A37" t="b">
        <f>IF((LEN('Weight loss tracker'!$C40)=0),TRUE)</f>
        <v>1</v>
      </c>
      <c r="B37" s="1">
        <f>IFERROR(IF(A37,0,IF(LEN('Weight loss tracker'!$B40)=0,0,'Weight loss tracker'!$B40)),"")</f>
        <v>0</v>
      </c>
      <c r="C37">
        <f>IFERROR(IF(A37,0,IF(LEN('Weight loss tracker'!$C40)=0,0,'Weight loss tracker'!$C40)),"")</f>
        <v>0</v>
      </c>
    </row>
    <row r="38" spans="1:3" x14ac:dyDescent="0.25">
      <c r="A38" t="b">
        <f>IF((LEN('Weight loss tracker'!$C41)=0),TRUE)</f>
        <v>1</v>
      </c>
      <c r="B38" s="1">
        <f>IFERROR(IF(A38,0,IF(LEN('Weight loss tracker'!$B41)=0,0,'Weight loss tracker'!$B41)),"")</f>
        <v>0</v>
      </c>
      <c r="C38">
        <f>IFERROR(IF(A38,0,IF(LEN('Weight loss tracker'!$C41)=0,0,'Weight loss tracker'!$C41)),"")</f>
        <v>0</v>
      </c>
    </row>
    <row r="39" spans="1:3" x14ac:dyDescent="0.25">
      <c r="A39" t="b">
        <f>IF((LEN('Weight loss tracker'!$C42)=0),TRUE)</f>
        <v>1</v>
      </c>
      <c r="B39" s="1">
        <f>IFERROR(IF(A39,0,IF(LEN('Weight loss tracker'!$B42)=0,0,'Weight loss tracker'!$B42)),"")</f>
        <v>0</v>
      </c>
      <c r="C39">
        <f>IFERROR(IF(A39,0,IF(LEN('Weight loss tracker'!$C42)=0,0,'Weight loss tracker'!$C42)),"")</f>
        <v>0</v>
      </c>
    </row>
    <row r="40" spans="1:3" x14ac:dyDescent="0.25">
      <c r="A40" t="b">
        <f>IF((LEN('Weight loss tracker'!$C43)=0),TRUE)</f>
        <v>1</v>
      </c>
      <c r="B40" s="1">
        <f>IFERROR(IF(A40,0,IF(LEN('Weight loss tracker'!$B43)=0,0,'Weight loss tracker'!$B43)),"")</f>
        <v>0</v>
      </c>
      <c r="C40">
        <f>IFERROR(IF(A40,0,IF(LEN('Weight loss tracker'!$C43)=0,0,'Weight loss tracker'!$C43)),"")</f>
        <v>0</v>
      </c>
    </row>
    <row r="41" spans="1:3" x14ac:dyDescent="0.25">
      <c r="A41" t="b">
        <f>IF((LEN('Weight loss tracker'!$C44)=0),TRUE)</f>
        <v>1</v>
      </c>
      <c r="B41" s="1">
        <f>IFERROR(IF(A41,0,IF(LEN('Weight loss tracker'!$B44)=0,0,'Weight loss tracker'!$B44)),"")</f>
        <v>0</v>
      </c>
      <c r="C41">
        <f>IFERROR(IF(A41,0,IF(LEN('Weight loss tracker'!$C44)=0,0,'Weight loss tracker'!$C44)),"")</f>
        <v>0</v>
      </c>
    </row>
    <row r="42" spans="1:3" x14ac:dyDescent="0.25">
      <c r="A42" t="b">
        <f>IF((LEN('Weight loss tracker'!$C45)=0),TRUE)</f>
        <v>1</v>
      </c>
      <c r="B42" s="1">
        <f>IFERROR(IF(A42,0,IF(LEN('Weight loss tracker'!$B45)=0,0,'Weight loss tracker'!$B45)),"")</f>
        <v>0</v>
      </c>
      <c r="C42">
        <f>IFERROR(IF(A42,0,IF(LEN('Weight loss tracker'!$C45)=0,0,'Weight loss tracker'!$C45)),"")</f>
        <v>0</v>
      </c>
    </row>
    <row r="43" spans="1:3" x14ac:dyDescent="0.25">
      <c r="A43" t="b">
        <f>IF((LEN('Weight loss tracker'!$C46)=0),TRUE)</f>
        <v>1</v>
      </c>
      <c r="B43" s="1">
        <f>IFERROR(IF(A43,0,IF(LEN('Weight loss tracker'!$B46)=0,0,'Weight loss tracker'!$B46)),"")</f>
        <v>0</v>
      </c>
      <c r="C43">
        <f>IFERROR(IF(A43,0,IF(LEN('Weight loss tracker'!$C46)=0,0,'Weight loss tracker'!$C46)),"")</f>
        <v>0</v>
      </c>
    </row>
    <row r="44" spans="1:3" x14ac:dyDescent="0.25">
      <c r="A44" t="b">
        <f>IF((LEN('Weight loss tracker'!$C47)=0),TRUE)</f>
        <v>1</v>
      </c>
      <c r="B44" s="1">
        <f>IFERROR(IF(A44,0,IF(LEN('Weight loss tracker'!$B47)=0,0,'Weight loss tracker'!$B47)),"")</f>
        <v>0</v>
      </c>
      <c r="C44">
        <f>IFERROR(IF(A44,0,IF(LEN('Weight loss tracker'!$C47)=0,0,'Weight loss tracker'!$C47)),"")</f>
        <v>0</v>
      </c>
    </row>
    <row r="45" spans="1:3" x14ac:dyDescent="0.25">
      <c r="A45" t="b">
        <f>IF((LEN('Weight loss tracker'!$C48)=0),TRUE)</f>
        <v>1</v>
      </c>
      <c r="B45" s="1">
        <f>IFERROR(IF(A45,0,IF(LEN('Weight loss tracker'!$B48)=0,0,'Weight loss tracker'!$B48)),"")</f>
        <v>0</v>
      </c>
      <c r="C45">
        <f>IFERROR(IF(A45,0,IF(LEN('Weight loss tracker'!$C48)=0,0,'Weight loss tracker'!$C48)),"")</f>
        <v>0</v>
      </c>
    </row>
    <row r="46" spans="1:3" x14ac:dyDescent="0.25">
      <c r="A46" t="b">
        <f>IF((LEN('Weight loss tracker'!$C49)=0),TRUE)</f>
        <v>1</v>
      </c>
      <c r="B46" s="1">
        <f>IFERROR(IF(A46,0,IF(LEN('Weight loss tracker'!$B49)=0,0,'Weight loss tracker'!$B49)),"")</f>
        <v>0</v>
      </c>
      <c r="C46">
        <f>IFERROR(IF(A46,0,IF(LEN('Weight loss tracker'!$C49)=0,0,'Weight loss tracker'!$C49)),"")</f>
        <v>0</v>
      </c>
    </row>
    <row r="47" spans="1:3" x14ac:dyDescent="0.25">
      <c r="A47" t="b">
        <f>IF((LEN('Weight loss tracker'!$C50)=0),TRUE)</f>
        <v>1</v>
      </c>
      <c r="B47" s="1">
        <f>IFERROR(IF(A47,0,IF(LEN('Weight loss tracker'!$B50)=0,0,'Weight loss tracker'!$B50)),"")</f>
        <v>0</v>
      </c>
      <c r="C47">
        <f>IFERROR(IF(A47,0,IF(LEN('Weight loss tracker'!$C50)=0,0,'Weight loss tracker'!$C50)),"")</f>
        <v>0</v>
      </c>
    </row>
    <row r="48" spans="1:3" x14ac:dyDescent="0.25">
      <c r="A48" t="b">
        <f>IF((LEN('Weight loss tracker'!$C51)=0),TRUE)</f>
        <v>1</v>
      </c>
      <c r="B48" s="1">
        <f>IFERROR(IF(A48,0,IF(LEN('Weight loss tracker'!$B51)=0,0,'Weight loss tracker'!$B51)),"")</f>
        <v>0</v>
      </c>
      <c r="C48">
        <f>IFERROR(IF(A48,0,IF(LEN('Weight loss tracker'!$C51)=0,0,'Weight loss tracker'!$C51)),"")</f>
        <v>0</v>
      </c>
    </row>
    <row r="49" spans="1:3" x14ac:dyDescent="0.25">
      <c r="A49" t="b">
        <f>IF((LEN('Weight loss tracker'!$C52)=0),TRUE)</f>
        <v>1</v>
      </c>
      <c r="B49" s="1">
        <f>IFERROR(IF(A49,0,IF(LEN('Weight loss tracker'!$B52)=0,0,'Weight loss tracker'!$B52)),"")</f>
        <v>0</v>
      </c>
      <c r="C49">
        <f>IFERROR(IF(A49,0,IF(LEN('Weight loss tracker'!$C52)=0,0,'Weight loss tracker'!$C52)),"")</f>
        <v>0</v>
      </c>
    </row>
    <row r="50" spans="1:3" x14ac:dyDescent="0.25">
      <c r="A50" t="b">
        <f>IF((LEN('Weight loss tracker'!$C53)=0),TRUE)</f>
        <v>1</v>
      </c>
      <c r="B50" s="1">
        <f>IFERROR(IF(A50,0,IF(LEN('Weight loss tracker'!$B53)=0,0,'Weight loss tracker'!$B53)),"")</f>
        <v>0</v>
      </c>
      <c r="C50">
        <f>IFERROR(IF(A50,0,IF(LEN('Weight loss tracker'!$C53)=0,0,'Weight loss tracker'!$C53)),"")</f>
        <v>0</v>
      </c>
    </row>
    <row r="51" spans="1:3" x14ac:dyDescent="0.25">
      <c r="A51" t="b">
        <f>IF((LEN('Weight loss tracker'!$C54)=0),TRUE)</f>
        <v>1</v>
      </c>
      <c r="B51" s="1">
        <f>IFERROR(IF(A51,0,IF(LEN('Weight loss tracker'!$B54)=0,0,'Weight loss tracker'!$B54)),"")</f>
        <v>0</v>
      </c>
      <c r="C51">
        <f>IFERROR(IF(A51,0,IF(LEN('Weight loss tracker'!$C54)=0,0,'Weight loss tracker'!$C54)),"")</f>
        <v>0</v>
      </c>
    </row>
    <row r="52" spans="1:3" x14ac:dyDescent="0.25">
      <c r="A52" t="b">
        <f>IF((LEN('Weight loss tracker'!$C55)=0),TRUE)</f>
        <v>1</v>
      </c>
      <c r="B52" s="1">
        <f>IFERROR(IF(A52,0,IF(LEN('Weight loss tracker'!$B55)=0,0,'Weight loss tracker'!$B55)),"")</f>
        <v>0</v>
      </c>
      <c r="C52">
        <f>IFERROR(IF(A52,0,IF(LEN('Weight loss tracker'!$C55)=0,0,'Weight loss tracker'!$C55)),"")</f>
        <v>0</v>
      </c>
    </row>
    <row r="53" spans="1:3" x14ac:dyDescent="0.25">
      <c r="A53" t="b">
        <f>IF((LEN('Weight loss tracker'!$C56)=0),TRUE)</f>
        <v>1</v>
      </c>
      <c r="B53" s="1">
        <f>IFERROR(IF(A53,0,IF(LEN('Weight loss tracker'!$B56)=0,0,'Weight loss tracker'!$B56)),"")</f>
        <v>0</v>
      </c>
      <c r="C53">
        <f>IFERROR(IF(A53,0,IF(LEN('Weight loss tracker'!$C56)=0,0,'Weight loss tracker'!$C56)),"")</f>
        <v>0</v>
      </c>
    </row>
    <row r="54" spans="1:3" x14ac:dyDescent="0.25">
      <c r="A54" t="b">
        <f>IF((LEN('Weight loss tracker'!$C57)=0),TRUE)</f>
        <v>1</v>
      </c>
      <c r="B54" s="1">
        <f>IFERROR(IF(A54,0,IF(LEN('Weight loss tracker'!$B57)=0,0,'Weight loss tracker'!$B57)),"")</f>
        <v>0</v>
      </c>
      <c r="C54">
        <f>IFERROR(IF(A54,0,IF(LEN('Weight loss tracker'!$C57)=0,0,'Weight loss tracker'!$C57)),"")</f>
        <v>0</v>
      </c>
    </row>
    <row r="55" spans="1:3" x14ac:dyDescent="0.25">
      <c r="A55" t="b">
        <f>IF((LEN('Weight loss tracker'!$C58)=0),TRUE)</f>
        <v>1</v>
      </c>
      <c r="B55" s="1">
        <f>IFERROR(IF(A55,0,IF(LEN('Weight loss tracker'!$B58)=0,0,'Weight loss tracker'!$B58)),"")</f>
        <v>0</v>
      </c>
      <c r="C55">
        <f>IFERROR(IF(A55,0,IF(LEN('Weight loss tracker'!$C58)=0,0,'Weight loss tracker'!$C58)),"")</f>
        <v>0</v>
      </c>
    </row>
    <row r="56" spans="1:3" x14ac:dyDescent="0.25">
      <c r="A56" t="b">
        <f>IF((LEN('Weight loss tracker'!$C59)=0),TRUE)</f>
        <v>1</v>
      </c>
      <c r="B56" s="1">
        <f>IFERROR(IF(A56,0,IF(LEN('Weight loss tracker'!$B59)=0,0,'Weight loss tracker'!$B59)),"")</f>
        <v>0</v>
      </c>
      <c r="C56">
        <f>IFERROR(IF(A56,0,IF(LEN('Weight loss tracker'!$C59)=0,0,'Weight loss tracker'!$C59)),"")</f>
        <v>0</v>
      </c>
    </row>
    <row r="57" spans="1:3" x14ac:dyDescent="0.25">
      <c r="A57" t="b">
        <f>IF((LEN('Weight loss tracker'!$C60)=0),TRUE)</f>
        <v>1</v>
      </c>
      <c r="B57" s="1">
        <f>IFERROR(IF(A57,0,IF(LEN('Weight loss tracker'!$B60)=0,0,'Weight loss tracker'!$B60)),"")</f>
        <v>0</v>
      </c>
      <c r="C57">
        <f>IFERROR(IF(A57,0,IF(LEN('Weight loss tracker'!$C60)=0,0,'Weight loss tracker'!$C60)),"")</f>
        <v>0</v>
      </c>
    </row>
    <row r="58" spans="1:3" x14ac:dyDescent="0.25">
      <c r="A58" t="b">
        <f>IF((LEN('Weight loss tracker'!$C61)=0),TRUE)</f>
        <v>1</v>
      </c>
      <c r="B58" s="1">
        <f>IFERROR(IF(A58,0,IF(LEN('Weight loss tracker'!$B61)=0,0,'Weight loss tracker'!$B61)),"")</f>
        <v>0</v>
      </c>
      <c r="C58">
        <f>IFERROR(IF(A58,0,IF(LEN('Weight loss tracker'!$C61)=0,0,'Weight loss tracker'!$C61)),"")</f>
        <v>0</v>
      </c>
    </row>
    <row r="59" spans="1:3" x14ac:dyDescent="0.25">
      <c r="A59" t="b">
        <f>IF((LEN('Weight loss tracker'!$C62)=0),TRUE)</f>
        <v>1</v>
      </c>
      <c r="B59" s="1">
        <f>IFERROR(IF(A59,0,IF(LEN('Weight loss tracker'!$B62)=0,0,'Weight loss tracker'!$B62)),"")</f>
        <v>0</v>
      </c>
      <c r="C59">
        <f>IFERROR(IF(A59,0,IF(LEN('Weight loss tracker'!$C62)=0,0,'Weight loss tracker'!$C62)),"")</f>
        <v>0</v>
      </c>
    </row>
    <row r="60" spans="1:3" x14ac:dyDescent="0.25">
      <c r="A60" t="b">
        <f>IF((LEN('Weight loss tracker'!$C63)=0),TRUE)</f>
        <v>1</v>
      </c>
      <c r="B60" s="1">
        <f>IFERROR(IF(A60,0,IF(LEN('Weight loss tracker'!$B63)=0,0,'Weight loss tracker'!$B63)),"")</f>
        <v>0</v>
      </c>
      <c r="C60">
        <f>IFERROR(IF(A60,0,IF(LEN('Weight loss tracker'!$C63)=0,0,'Weight loss tracker'!$C63)),"")</f>
        <v>0</v>
      </c>
    </row>
    <row r="61" spans="1:3" x14ac:dyDescent="0.25">
      <c r="A61" t="b">
        <f>IF((LEN('Weight loss tracker'!$C64)=0),TRUE)</f>
        <v>1</v>
      </c>
      <c r="B61" s="1">
        <f>IFERROR(IF(A61,0,IF(LEN('Weight loss tracker'!$B64)=0,0,'Weight loss tracker'!$B64)),"")</f>
        <v>0</v>
      </c>
      <c r="C61">
        <f>IFERROR(IF(A61,0,IF(LEN('Weight loss tracker'!$C64)=0,0,'Weight loss tracker'!$C64)),"")</f>
        <v>0</v>
      </c>
    </row>
    <row r="62" spans="1:3" x14ac:dyDescent="0.25">
      <c r="A62" t="b">
        <f>IF((LEN('Weight loss tracker'!$C65)=0),TRUE)</f>
        <v>1</v>
      </c>
      <c r="B62" s="1">
        <f>IFERROR(IF(A62,0,IF(LEN('Weight loss tracker'!$B65)=0,0,'Weight loss tracker'!$B65)),"")</f>
        <v>0</v>
      </c>
      <c r="C62">
        <f>IFERROR(IF(A62,0,IF(LEN('Weight loss tracker'!$C65)=0,0,'Weight loss tracker'!$C65)),"")</f>
        <v>0</v>
      </c>
    </row>
    <row r="63" spans="1:3" x14ac:dyDescent="0.25">
      <c r="A63" t="b">
        <f>IF((LEN('Weight loss tracker'!$C66)=0),TRUE)</f>
        <v>1</v>
      </c>
      <c r="B63" s="1">
        <f>IFERROR(IF(A63,0,IF(LEN('Weight loss tracker'!$B66)=0,0,'Weight loss tracker'!$B66)),"")</f>
        <v>0</v>
      </c>
      <c r="C63">
        <f>IFERROR(IF(A63,0,IF(LEN('Weight loss tracker'!$C66)=0,0,'Weight loss tracker'!$C66)),"")</f>
        <v>0</v>
      </c>
    </row>
    <row r="64" spans="1:3" x14ac:dyDescent="0.25">
      <c r="A64" t="b">
        <f>IF((LEN('Weight loss tracker'!$C67)=0),TRUE)</f>
        <v>1</v>
      </c>
      <c r="B64" s="1">
        <f>IFERROR(IF(A64,0,IF(LEN('Weight loss tracker'!$B67)=0,0,'Weight loss tracker'!$B67)),"")</f>
        <v>0</v>
      </c>
      <c r="C64">
        <f>IFERROR(IF(A64,0,IF(LEN('Weight loss tracker'!$C67)=0,0,'Weight loss tracker'!$C67)),"")</f>
        <v>0</v>
      </c>
    </row>
    <row r="65" spans="1:3" x14ac:dyDescent="0.25">
      <c r="A65" t="b">
        <f>IF((LEN('Weight loss tracker'!$C68)=0),TRUE)</f>
        <v>1</v>
      </c>
      <c r="B65" s="1">
        <f>IFERROR(IF(A65,0,IF(LEN('Weight loss tracker'!$B68)=0,0,'Weight loss tracker'!$B68)),"")</f>
        <v>0</v>
      </c>
      <c r="C65">
        <f>IFERROR(IF(A65,0,IF(LEN('Weight loss tracker'!$C68)=0,0,'Weight loss tracker'!$C68)),"")</f>
        <v>0</v>
      </c>
    </row>
    <row r="66" spans="1:3" x14ac:dyDescent="0.25">
      <c r="A66" t="b">
        <f>IF((LEN('Weight loss tracker'!$C69)=0),TRUE)</f>
        <v>1</v>
      </c>
      <c r="B66" s="1">
        <f>IFERROR(IF(A66,0,IF(LEN('Weight loss tracker'!$B69)=0,0,'Weight loss tracker'!$B69)),"")</f>
        <v>0</v>
      </c>
      <c r="C66">
        <f>IFERROR(IF(A66,0,IF(LEN('Weight loss tracker'!$C69)=0,0,'Weight loss tracker'!$C69)),"")</f>
        <v>0</v>
      </c>
    </row>
    <row r="67" spans="1:3" x14ac:dyDescent="0.25">
      <c r="A67" t="b">
        <f>IF((LEN('Weight loss tracker'!$C70)=0),TRUE)</f>
        <v>1</v>
      </c>
      <c r="B67" s="1">
        <f>IFERROR(IF(A67,0,IF(LEN('Weight loss tracker'!$B70)=0,0,'Weight loss tracker'!$B70)),"")</f>
        <v>0</v>
      </c>
      <c r="C67">
        <f>IFERROR(IF(A67,0,IF(LEN('Weight loss tracker'!$C70)=0,0,'Weight loss tracker'!$C70)),"")</f>
        <v>0</v>
      </c>
    </row>
    <row r="68" spans="1:3" x14ac:dyDescent="0.25">
      <c r="A68" t="b">
        <f>IF((LEN('Weight loss tracker'!$C71)=0),TRUE)</f>
        <v>1</v>
      </c>
      <c r="B68" s="1">
        <f>IFERROR(IF(A68,0,IF(LEN('Weight loss tracker'!$B71)=0,0,'Weight loss tracker'!$B71)),"")</f>
        <v>0</v>
      </c>
      <c r="C68">
        <f>IFERROR(IF(A68,0,IF(LEN('Weight loss tracker'!$C71)=0,0,'Weight loss tracker'!$C71)),"")</f>
        <v>0</v>
      </c>
    </row>
    <row r="69" spans="1:3" x14ac:dyDescent="0.25">
      <c r="A69" t="b">
        <f>IF((LEN('Weight loss tracker'!$C72)=0),TRUE)</f>
        <v>1</v>
      </c>
      <c r="B69" s="1">
        <f>IFERROR(IF(A69,0,IF(LEN('Weight loss tracker'!$B72)=0,0,'Weight loss tracker'!$B72)),"")</f>
        <v>0</v>
      </c>
      <c r="C69">
        <f>IFERROR(IF(A69,0,IF(LEN('Weight loss tracker'!$C72)=0,0,'Weight loss tracker'!$C72)),"")</f>
        <v>0</v>
      </c>
    </row>
    <row r="70" spans="1:3" x14ac:dyDescent="0.25">
      <c r="A70" t="b">
        <f>IF((LEN('Weight loss tracker'!$C73)=0),TRUE)</f>
        <v>1</v>
      </c>
      <c r="B70" s="1">
        <f>IFERROR(IF(A70,0,IF(LEN('Weight loss tracker'!$B73)=0,0,'Weight loss tracker'!$B73)),"")</f>
        <v>0</v>
      </c>
      <c r="C70">
        <f>IFERROR(IF(A70,0,IF(LEN('Weight loss tracker'!$C73)=0,0,'Weight loss tracker'!$C73)),"")</f>
        <v>0</v>
      </c>
    </row>
    <row r="71" spans="1:3" x14ac:dyDescent="0.25">
      <c r="A71" t="b">
        <f>IF((LEN('Weight loss tracker'!$C74)=0),TRUE)</f>
        <v>1</v>
      </c>
      <c r="B71" s="1">
        <f>IFERROR(IF(A71,0,IF(LEN('Weight loss tracker'!$B74)=0,0,'Weight loss tracker'!$B74)),"")</f>
        <v>0</v>
      </c>
      <c r="C71">
        <f>IFERROR(IF(A71,0,IF(LEN('Weight loss tracker'!$C74)=0,0,'Weight loss tracker'!$C74)),"")</f>
        <v>0</v>
      </c>
    </row>
    <row r="72" spans="1:3" x14ac:dyDescent="0.25">
      <c r="A72" t="b">
        <f>IF((LEN('Weight loss tracker'!$C75)=0),TRUE)</f>
        <v>1</v>
      </c>
      <c r="B72" s="1">
        <f>IFERROR(IF(A72,0,IF(LEN('Weight loss tracker'!$B75)=0,0,'Weight loss tracker'!$B75)),"")</f>
        <v>0</v>
      </c>
      <c r="C72">
        <f>IFERROR(IF(A72,0,IF(LEN('Weight loss tracker'!$C75)=0,0,'Weight loss tracker'!$C75)),"")</f>
        <v>0</v>
      </c>
    </row>
    <row r="73" spans="1:3" x14ac:dyDescent="0.25">
      <c r="A73" t="b">
        <f>IF((LEN('Weight loss tracker'!$C76)=0),TRUE)</f>
        <v>1</v>
      </c>
      <c r="B73" s="1">
        <f>IFERROR(IF(A73,0,IF(LEN('Weight loss tracker'!$B76)=0,0,'Weight loss tracker'!$B76)),"")</f>
        <v>0</v>
      </c>
      <c r="C73">
        <f>IFERROR(IF(A73,0,IF(LEN('Weight loss tracker'!$C76)=0,0,'Weight loss tracker'!$C76)),"")</f>
        <v>0</v>
      </c>
    </row>
    <row r="74" spans="1:3" x14ac:dyDescent="0.25">
      <c r="A74" t="b">
        <f>IF((LEN('Weight loss tracker'!$C77)=0),TRUE)</f>
        <v>1</v>
      </c>
      <c r="B74" s="1">
        <f>IFERROR(IF(A74,0,IF(LEN('Weight loss tracker'!$B77)=0,0,'Weight loss tracker'!$B77)),"")</f>
        <v>0</v>
      </c>
      <c r="C74">
        <f>IFERROR(IF(A74,0,IF(LEN('Weight loss tracker'!$C77)=0,0,'Weight loss tracker'!$C77)),"")</f>
        <v>0</v>
      </c>
    </row>
    <row r="75" spans="1:3" x14ac:dyDescent="0.25">
      <c r="A75" t="b">
        <f>IF((LEN('Weight loss tracker'!$C78)=0),TRUE)</f>
        <v>1</v>
      </c>
      <c r="B75" s="1">
        <f>IFERROR(IF(A75,0,IF(LEN('Weight loss tracker'!$B78)=0,0,'Weight loss tracker'!$B78)),"")</f>
        <v>0</v>
      </c>
      <c r="C75">
        <f>IFERROR(IF(A75,0,IF(LEN('Weight loss tracker'!$C78)=0,0,'Weight loss tracker'!$C78)),"")</f>
        <v>0</v>
      </c>
    </row>
    <row r="76" spans="1:3" x14ac:dyDescent="0.25">
      <c r="A76" t="b">
        <f>IF((LEN('Weight loss tracker'!$C79)=0),TRUE)</f>
        <v>1</v>
      </c>
      <c r="B76" s="1">
        <f>IFERROR(IF(A76,0,IF(LEN('Weight loss tracker'!$B79)=0,0,'Weight loss tracker'!$B79)),"")</f>
        <v>0</v>
      </c>
      <c r="C76">
        <f>IFERROR(IF(A76,0,IF(LEN('Weight loss tracker'!$C79)=0,0,'Weight loss tracker'!$C79)),"")</f>
        <v>0</v>
      </c>
    </row>
    <row r="77" spans="1:3" x14ac:dyDescent="0.25">
      <c r="A77" t="b">
        <f>IF((LEN('Weight loss tracker'!$C80)=0),TRUE)</f>
        <v>1</v>
      </c>
      <c r="B77" s="1">
        <f>IFERROR(IF(A77,0,IF(LEN('Weight loss tracker'!$B80)=0,0,'Weight loss tracker'!$B80)),"")</f>
        <v>0</v>
      </c>
      <c r="C77">
        <f>IFERROR(IF(A77,0,IF(LEN('Weight loss tracker'!$C80)=0,0,'Weight loss tracker'!$C80)),"")</f>
        <v>0</v>
      </c>
    </row>
    <row r="78" spans="1:3" x14ac:dyDescent="0.25">
      <c r="A78" t="b">
        <f>IF((LEN('Weight loss tracker'!$C81)=0),TRUE)</f>
        <v>1</v>
      </c>
      <c r="B78" s="1">
        <f>IFERROR(IF(A78,0,IF(LEN('Weight loss tracker'!$B81)=0,0,'Weight loss tracker'!$B81)),"")</f>
        <v>0</v>
      </c>
      <c r="C78">
        <f>IFERROR(IF(A78,0,IF(LEN('Weight loss tracker'!$C81)=0,0,'Weight loss tracker'!$C81)),"")</f>
        <v>0</v>
      </c>
    </row>
    <row r="79" spans="1:3" x14ac:dyDescent="0.25">
      <c r="A79" t="b">
        <f>IF((LEN('Weight loss tracker'!$C82)=0),TRUE)</f>
        <v>1</v>
      </c>
      <c r="B79" s="1">
        <f>IFERROR(IF(A79,0,IF(LEN('Weight loss tracker'!$B82)=0,0,'Weight loss tracker'!$B82)),"")</f>
        <v>0</v>
      </c>
      <c r="C79">
        <f>IFERROR(IF(A79,0,IF(LEN('Weight loss tracker'!$C82)=0,0,'Weight loss tracker'!$C82)),"")</f>
        <v>0</v>
      </c>
    </row>
    <row r="80" spans="1:3" x14ac:dyDescent="0.25">
      <c r="A80" t="b">
        <f>IF((LEN('Weight loss tracker'!$C83)=0),TRUE)</f>
        <v>1</v>
      </c>
      <c r="B80" s="1">
        <f>IFERROR(IF(A80,0,IF(LEN('Weight loss tracker'!$B83)=0,0,'Weight loss tracker'!$B83)),"")</f>
        <v>0</v>
      </c>
      <c r="C80">
        <f>IFERROR(IF(A80,0,IF(LEN('Weight loss tracker'!$C83)=0,0,'Weight loss tracker'!$C83)),"")</f>
        <v>0</v>
      </c>
    </row>
    <row r="81" spans="1:3" x14ac:dyDescent="0.25">
      <c r="A81" t="b">
        <f>IF((LEN('Weight loss tracker'!$C84)=0),TRUE)</f>
        <v>1</v>
      </c>
      <c r="B81" s="1">
        <f>IFERROR(IF(A81,0,IF(LEN('Weight loss tracker'!$B84)=0,0,'Weight loss tracker'!$B84)),"")</f>
        <v>0</v>
      </c>
      <c r="C81">
        <f>IFERROR(IF(A81,0,IF(LEN('Weight loss tracker'!$C84)=0,0,'Weight loss tracker'!$C84)),"")</f>
        <v>0</v>
      </c>
    </row>
    <row r="82" spans="1:3" x14ac:dyDescent="0.25">
      <c r="A82" t="b">
        <f>IF((LEN('Weight loss tracker'!$C85)=0),TRUE)</f>
        <v>1</v>
      </c>
      <c r="B82" s="1">
        <f>IFERROR(IF(A82,0,IF(LEN('Weight loss tracker'!$B85)=0,0,'Weight loss tracker'!$B85)),"")</f>
        <v>0</v>
      </c>
      <c r="C82">
        <f>IFERROR(IF(A82,0,IF(LEN('Weight loss tracker'!$C85)=0,0,'Weight loss tracker'!$C85)),"")</f>
        <v>0</v>
      </c>
    </row>
    <row r="83" spans="1:3" x14ac:dyDescent="0.25">
      <c r="A83" t="b">
        <f>IF((LEN('Weight loss tracker'!$C86)=0),TRUE)</f>
        <v>1</v>
      </c>
      <c r="B83" s="1">
        <f>IFERROR(IF(A83,0,IF(LEN('Weight loss tracker'!$B86)=0,0,'Weight loss tracker'!$B86)),"")</f>
        <v>0</v>
      </c>
      <c r="C83">
        <f>IFERROR(IF(A83,0,IF(LEN('Weight loss tracker'!$C86)=0,0,'Weight loss tracker'!$C86)),"")</f>
        <v>0</v>
      </c>
    </row>
    <row r="84" spans="1:3" x14ac:dyDescent="0.25">
      <c r="A84" t="b">
        <f>IF((LEN('Weight loss tracker'!$C87)=0),TRUE)</f>
        <v>1</v>
      </c>
      <c r="B84" s="1">
        <f>IFERROR(IF(A84,0,IF(LEN('Weight loss tracker'!$B87)=0,0,'Weight loss tracker'!$B87)),"")</f>
        <v>0</v>
      </c>
      <c r="C84">
        <f>IFERROR(IF(A84,0,IF(LEN('Weight loss tracker'!$C87)=0,0,'Weight loss tracker'!$C87)),"")</f>
        <v>0</v>
      </c>
    </row>
    <row r="85" spans="1:3" x14ac:dyDescent="0.25">
      <c r="A85" t="b">
        <f>IF((LEN('Weight loss tracker'!$C88)=0),TRUE)</f>
        <v>1</v>
      </c>
      <c r="B85" s="1">
        <f>IFERROR(IF(A85,0,IF(LEN('Weight loss tracker'!$B88)=0,0,'Weight loss tracker'!$B88)),"")</f>
        <v>0</v>
      </c>
      <c r="C85">
        <f>IFERROR(IF(A85,0,IF(LEN('Weight loss tracker'!$C88)=0,0,'Weight loss tracker'!$C88)),"")</f>
        <v>0</v>
      </c>
    </row>
    <row r="86" spans="1:3" x14ac:dyDescent="0.25">
      <c r="A86" t="b">
        <f>IF((LEN('Weight loss tracker'!$C89)=0),TRUE)</f>
        <v>1</v>
      </c>
      <c r="B86" s="1">
        <f>IFERROR(IF(A86,0,IF(LEN('Weight loss tracker'!$B89)=0,0,'Weight loss tracker'!$B89)),"")</f>
        <v>0</v>
      </c>
      <c r="C86">
        <f>IFERROR(IF(A86,0,IF(LEN('Weight loss tracker'!$C89)=0,0,'Weight loss tracker'!$C89)),"")</f>
        <v>0</v>
      </c>
    </row>
    <row r="87" spans="1:3" x14ac:dyDescent="0.25">
      <c r="A87" t="b">
        <f>IF((LEN('Weight loss tracker'!$C90)=0),TRUE)</f>
        <v>1</v>
      </c>
      <c r="B87" s="1">
        <f>IFERROR(IF(A87,0,IF(LEN('Weight loss tracker'!$B90)=0,0,'Weight loss tracker'!$B90)),"")</f>
        <v>0</v>
      </c>
      <c r="C87">
        <f>IFERROR(IF(A87,0,IF(LEN('Weight loss tracker'!$C90)=0,0,'Weight loss tracker'!$C90)),"")</f>
        <v>0</v>
      </c>
    </row>
    <row r="88" spans="1:3" x14ac:dyDescent="0.25">
      <c r="A88" t="b">
        <f>IF((LEN('Weight loss tracker'!$C91)=0),TRUE)</f>
        <v>1</v>
      </c>
      <c r="B88" s="1">
        <f>IFERROR(IF(A88,0,IF(LEN('Weight loss tracker'!$B91)=0,0,'Weight loss tracker'!$B91)),"")</f>
        <v>0</v>
      </c>
      <c r="C88">
        <f>IFERROR(IF(A88,0,IF(LEN('Weight loss tracker'!$C91)=0,0,'Weight loss tracker'!$C91)),"")</f>
        <v>0</v>
      </c>
    </row>
    <row r="89" spans="1:3" x14ac:dyDescent="0.25">
      <c r="A89" t="b">
        <f>IF((LEN('Weight loss tracker'!$C92)=0),TRUE)</f>
        <v>1</v>
      </c>
      <c r="B89" s="1">
        <f>IFERROR(IF(A89,0,IF(LEN('Weight loss tracker'!$B92)=0,0,'Weight loss tracker'!$B92)),"")</f>
        <v>0</v>
      </c>
      <c r="C89">
        <f>IFERROR(IF(A89,0,IF(LEN('Weight loss tracker'!$C92)=0,0,'Weight loss tracker'!$C92)),"")</f>
        <v>0</v>
      </c>
    </row>
    <row r="90" spans="1:3" x14ac:dyDescent="0.25">
      <c r="A90" t="b">
        <f>IF((LEN('Weight loss tracker'!$C93)=0),TRUE)</f>
        <v>1</v>
      </c>
      <c r="B90" s="1">
        <f>IFERROR(IF(A90,0,IF(LEN('Weight loss tracker'!$B93)=0,0,'Weight loss tracker'!$B93)),"")</f>
        <v>0</v>
      </c>
      <c r="C90">
        <f>IFERROR(IF(A90,0,IF(LEN('Weight loss tracker'!$C93)=0,0,'Weight loss tracker'!$C93)),"")</f>
        <v>0</v>
      </c>
    </row>
    <row r="91" spans="1:3" x14ac:dyDescent="0.25">
      <c r="A91" t="b">
        <f>IF((LEN('Weight loss tracker'!$C94)=0),TRUE)</f>
        <v>1</v>
      </c>
      <c r="B91" s="1">
        <f>IFERROR(IF(A91,0,IF(LEN('Weight loss tracker'!$B94)=0,0,'Weight loss tracker'!$B94)),"")</f>
        <v>0</v>
      </c>
      <c r="C91">
        <f>IFERROR(IF(A91,0,IF(LEN('Weight loss tracker'!$C94)=0,0,'Weight loss tracker'!$C94)),"")</f>
        <v>0</v>
      </c>
    </row>
    <row r="92" spans="1:3" x14ac:dyDescent="0.25">
      <c r="A92" t="b">
        <f>IF((LEN('Weight loss tracker'!$C95)=0),TRUE)</f>
        <v>1</v>
      </c>
      <c r="B92" s="1">
        <f>IFERROR(IF(A92,0,IF(LEN('Weight loss tracker'!$B95)=0,0,'Weight loss tracker'!$B95)),"")</f>
        <v>0</v>
      </c>
      <c r="C92">
        <f>IFERROR(IF(A92,0,IF(LEN('Weight loss tracker'!$C95)=0,0,'Weight loss tracker'!$C95)),"")</f>
        <v>0</v>
      </c>
    </row>
    <row r="93" spans="1:3" x14ac:dyDescent="0.25">
      <c r="A93" t="b">
        <f>IF((LEN('Weight loss tracker'!$C96)=0),TRUE)</f>
        <v>1</v>
      </c>
      <c r="B93" s="1">
        <f>IFERROR(IF(A93,0,IF(LEN('Weight loss tracker'!$B96)=0,0,'Weight loss tracker'!$B96)),"")</f>
        <v>0</v>
      </c>
      <c r="C93">
        <f>IFERROR(IF(A93,0,IF(LEN('Weight loss tracker'!$C96)=0,0,'Weight loss tracker'!$C96)),"")</f>
        <v>0</v>
      </c>
    </row>
    <row r="94" spans="1:3" x14ac:dyDescent="0.25">
      <c r="A94" t="b">
        <f>IF((LEN('Weight loss tracker'!$C97)=0),TRUE)</f>
        <v>1</v>
      </c>
      <c r="B94" s="1">
        <f>IFERROR(IF(A94,0,IF(LEN('Weight loss tracker'!$B97)=0,0,'Weight loss tracker'!$B97)),"")</f>
        <v>0</v>
      </c>
      <c r="C94">
        <f>IFERROR(IF(A94,0,IF(LEN('Weight loss tracker'!$C97)=0,0,'Weight loss tracker'!$C97)),"")</f>
        <v>0</v>
      </c>
    </row>
    <row r="95" spans="1:3" x14ac:dyDescent="0.25">
      <c r="A95" t="b">
        <f>IF((LEN('Weight loss tracker'!$C98)=0),TRUE)</f>
        <v>1</v>
      </c>
      <c r="B95" s="1">
        <f>IFERROR(IF(A95,0,IF(LEN('Weight loss tracker'!$B98)=0,0,'Weight loss tracker'!$B98)),"")</f>
        <v>0</v>
      </c>
      <c r="C95">
        <f>IFERROR(IF(A95,0,IF(LEN('Weight loss tracker'!$C98)=0,0,'Weight loss tracker'!$C98)),"")</f>
        <v>0</v>
      </c>
    </row>
    <row r="96" spans="1:3" x14ac:dyDescent="0.25">
      <c r="A96" t="b">
        <f>IF((LEN('Weight loss tracker'!$C99)=0),TRUE)</f>
        <v>1</v>
      </c>
      <c r="B96" s="1">
        <f>IFERROR(IF(A96,0,IF(LEN('Weight loss tracker'!$B99)=0,0,'Weight loss tracker'!$B99)),"")</f>
        <v>0</v>
      </c>
      <c r="C96">
        <f>IFERROR(IF(A96,0,IF(LEN('Weight loss tracker'!$C99)=0,0,'Weight loss tracker'!$C99)),"")</f>
        <v>0</v>
      </c>
    </row>
    <row r="97" spans="1:3" x14ac:dyDescent="0.25">
      <c r="A97" t="b">
        <f>IF((LEN('Weight loss tracker'!$C100)=0),TRUE)</f>
        <v>1</v>
      </c>
      <c r="B97" s="1">
        <f>IFERROR(IF(A97,0,IF(LEN('Weight loss tracker'!$B100)=0,0,'Weight loss tracker'!$B100)),"")</f>
        <v>0</v>
      </c>
      <c r="C97">
        <f>IFERROR(IF(A97,0,IF(LEN('Weight loss tracker'!$C100)=0,0,'Weight loss tracker'!$C100)),"")</f>
        <v>0</v>
      </c>
    </row>
    <row r="98" spans="1:3" x14ac:dyDescent="0.25">
      <c r="A98" t="b">
        <f>IF((LEN('Weight loss tracker'!$C101)=0),TRUE)</f>
        <v>1</v>
      </c>
      <c r="B98" s="1">
        <f>IFERROR(IF(A98,0,IF(LEN('Weight loss tracker'!$B101)=0,0,'Weight loss tracker'!$B101)),"")</f>
        <v>0</v>
      </c>
      <c r="C98">
        <f>IFERROR(IF(A98,0,IF(LEN('Weight loss tracker'!$C101)=0,0,'Weight loss tracker'!$C101)),"")</f>
        <v>0</v>
      </c>
    </row>
    <row r="99" spans="1:3" x14ac:dyDescent="0.25">
      <c r="A99" t="b">
        <f>IF((LEN('Weight loss tracker'!$C102)=0),TRUE)</f>
        <v>1</v>
      </c>
      <c r="B99" s="1">
        <f>IFERROR(IF(A99,0,IF(LEN('Weight loss tracker'!$B102)=0,0,'Weight loss tracker'!$B102)),"")</f>
        <v>0</v>
      </c>
      <c r="C99">
        <f>IFERROR(IF(A99,0,IF(LEN('Weight loss tracker'!$C102)=0,0,'Weight loss tracker'!$C102)),"")</f>
        <v>0</v>
      </c>
    </row>
    <row r="100" spans="1:3" x14ac:dyDescent="0.25">
      <c r="A100" t="b">
        <f>IF((LEN('Weight loss tracker'!$C103)=0),TRUE)</f>
        <v>1</v>
      </c>
      <c r="B100" s="1">
        <f>IFERROR(IF(A100,0,IF(LEN('Weight loss tracker'!$B103)=0,0,'Weight loss tracker'!$B103)),"")</f>
        <v>0</v>
      </c>
      <c r="C100">
        <f>IFERROR(IF(A100,0,IF(LEN('Weight loss tracker'!$C103)=0,0,'Weight loss tracker'!$C103)),"")</f>
        <v>0</v>
      </c>
    </row>
    <row r="101" spans="1:3" x14ac:dyDescent="0.25">
      <c r="A101" t="b">
        <f>IF((LEN('Weight loss tracker'!$C104)=0),TRUE)</f>
        <v>1</v>
      </c>
      <c r="B101" s="1">
        <f>IFERROR(IF(A101,0,IF(LEN('Weight loss tracker'!$B104)=0,0,'Weight loss tracker'!$B104)),"")</f>
        <v>0</v>
      </c>
      <c r="C101">
        <f>IFERROR(IF(A101,0,IF(LEN('Weight loss tracker'!$C104)=0,0,'Weight loss tracker'!$C104)),"")</f>
        <v>0</v>
      </c>
    </row>
    <row r="102" spans="1:3" x14ac:dyDescent="0.25">
      <c r="A102" t="b">
        <f>IF((LEN('Weight loss tracker'!$C105)=0),TRUE)</f>
        <v>1</v>
      </c>
      <c r="B102" s="1">
        <f>IFERROR(IF(A102,0,IF(LEN('Weight loss tracker'!$B105)=0,0,'Weight loss tracker'!$B105)),"")</f>
        <v>0</v>
      </c>
      <c r="C102">
        <f>IFERROR(IF(A102,0,IF(LEN('Weight loss tracker'!$C105)=0,0,'Weight loss tracker'!$C105)),"")</f>
        <v>0</v>
      </c>
    </row>
    <row r="103" spans="1:3" x14ac:dyDescent="0.25">
      <c r="A103" t="b">
        <f>IF((LEN('Weight loss tracker'!$C106)=0),TRUE)</f>
        <v>1</v>
      </c>
      <c r="B103" s="1">
        <f>IFERROR(IF(A103,0,IF(LEN('Weight loss tracker'!$B106)=0,0,'Weight loss tracker'!$B106)),"")</f>
        <v>0</v>
      </c>
      <c r="C103">
        <f>IFERROR(IF(A103,0,IF(LEN('Weight loss tracker'!$C106)=0,0,'Weight loss tracker'!$C106)),"")</f>
        <v>0</v>
      </c>
    </row>
    <row r="104" spans="1:3" x14ac:dyDescent="0.25">
      <c r="A104" t="b">
        <f>IF((LEN('Weight loss tracker'!$C107)=0),TRUE)</f>
        <v>1</v>
      </c>
      <c r="B104" s="1">
        <f>IFERROR(IF(A104,0,IF(LEN('Weight loss tracker'!$B107)=0,0,'Weight loss tracker'!$B107)),"")</f>
        <v>0</v>
      </c>
      <c r="C104">
        <f>IFERROR(IF(A104,0,IF(LEN('Weight loss tracker'!$C107)=0,0,'Weight loss tracker'!$C107)),"")</f>
        <v>0</v>
      </c>
    </row>
    <row r="105" spans="1:3" x14ac:dyDescent="0.25">
      <c r="A105" t="b">
        <f>IF((LEN('Weight loss tracker'!$C108)=0),TRUE)</f>
        <v>1</v>
      </c>
      <c r="B105" s="1">
        <f>IFERROR(IF(A105,0,IF(LEN('Weight loss tracker'!$B108)=0,0,'Weight loss tracker'!$B108)),"")</f>
        <v>0</v>
      </c>
      <c r="C105">
        <f>IFERROR(IF(A105,0,IF(LEN('Weight loss tracker'!$C108)=0,0,'Weight loss tracker'!$C108)),"")</f>
        <v>0</v>
      </c>
    </row>
    <row r="106" spans="1:3" x14ac:dyDescent="0.25">
      <c r="A106" t="b">
        <f>IF((LEN('Weight loss tracker'!$C109)=0),TRUE)</f>
        <v>1</v>
      </c>
      <c r="B106" s="1">
        <f>IFERROR(IF(A106,0,IF(LEN('Weight loss tracker'!$B109)=0,0,'Weight loss tracker'!$B109)),"")</f>
        <v>0</v>
      </c>
      <c r="C106">
        <f>IFERROR(IF(A106,0,IF(LEN('Weight loss tracker'!$C109)=0,0,'Weight loss tracker'!$C109)),"")</f>
        <v>0</v>
      </c>
    </row>
    <row r="107" spans="1:3" x14ac:dyDescent="0.25">
      <c r="A107" t="b">
        <f>IF((LEN('Weight loss tracker'!$C110)=0),TRUE)</f>
        <v>1</v>
      </c>
      <c r="B107" s="1">
        <f>IFERROR(IF(A107,0,IF(LEN('Weight loss tracker'!$B110)=0,0,'Weight loss tracker'!$B110)),"")</f>
        <v>0</v>
      </c>
      <c r="C107">
        <f>IFERROR(IF(A107,0,IF(LEN('Weight loss tracker'!$C110)=0,0,'Weight loss tracker'!$C110)),"")</f>
        <v>0</v>
      </c>
    </row>
  </sheetData>
  <pageMargins left="0.7" right="0.7" top="0.75" bottom="0.75" header="0.3" footer="0.3"/>
  <pageSetup orientation="portrait" r:id="rId1"/>
  <ignoredErrors>
    <ignoredError sqref="Q11 H6:H28 A17:A107 B17:B107 C17:C107 A6:A16 B5:B16 C6:C16" emptyCellReference="1"/>
    <ignoredError sqref="I8:I28 I6:I7" evalError="1"/>
  </ignoredError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88DAC998-8B0C-4334-8BC4-E2169E45FEBF}"/>
</file>

<file path=customXml/itemProps21.xml><?xml version="1.0" encoding="utf-8"?>
<ds:datastoreItem xmlns:ds="http://schemas.openxmlformats.org/officeDocument/2006/customXml" ds:itemID="{E826160C-B73B-4F4D-B94C-9A549EDCD364}"/>
</file>

<file path=customXml/itemProps33.xml><?xml version="1.0" encoding="utf-8"?>
<ds:datastoreItem xmlns:ds="http://schemas.openxmlformats.org/officeDocument/2006/customXml" ds:itemID="{03617858-6775-48E5-AE64-F03768C8A97C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TM03458079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ap:HeadingPairs>
  <ap:TitlesOfParts>
    <vt:vector baseType="lpstr" size="9">
      <vt:lpstr>Weight loss tracker</vt:lpstr>
      <vt:lpstr>calculations</vt:lpstr>
      <vt:lpstr>ChartView</vt:lpstr>
      <vt:lpstr>ColumnTitle1</vt:lpstr>
      <vt:lpstr>ColumnTitleRegion1..C3.1</vt:lpstr>
      <vt:lpstr>GoalWeight</vt:lpstr>
      <vt:lpstr>'Weight loss tracker'!Print_Titles</vt:lpstr>
      <vt:lpstr>RowTitleRegion1..C4</vt:lpstr>
      <vt:lpstr>ShowGoalWeight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2022-11-06T06:47:07Z</dcterms:created>
  <dcterms:modified xsi:type="dcterms:W3CDTF">2022-11-06T05:47:18Z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