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 of Feature" sheetId="1" r:id="rId4"/>
    <sheet state="visible" name="List Table" sheetId="2" r:id="rId5"/>
    <sheet state="visible" name="Master Activity" sheetId="3" r:id="rId6"/>
    <sheet state="visible" name="Master Plant" sheetId="4" r:id="rId7"/>
    <sheet state="visible" name="Role Matrix" sheetId="5" r:id="rId8"/>
    <sheet state="visible" name="FE - Slicing" sheetId="6" r:id="rId9"/>
    <sheet state="visible" name="BE" sheetId="7" r:id="rId10"/>
    <sheet state="visible" name="FE BE - Integration" sheetId="8" r:id="rId11"/>
  </sheets>
  <definedNames/>
  <calcPr/>
</workbook>
</file>

<file path=xl/sharedStrings.xml><?xml version="1.0" encoding="utf-8"?>
<sst xmlns="http://schemas.openxmlformats.org/spreadsheetml/2006/main" count="1396" uniqueCount="514">
  <si>
    <t>No</t>
  </si>
  <si>
    <t>List of Feature</t>
  </si>
  <si>
    <t>Menu</t>
  </si>
  <si>
    <t>Owner</t>
  </si>
  <si>
    <t>Status</t>
  </si>
  <si>
    <t>Persentase</t>
  </si>
  <si>
    <t>Start date</t>
  </si>
  <si>
    <t>End date</t>
  </si>
  <si>
    <t>Notes</t>
  </si>
  <si>
    <t>Monitoring Progress</t>
  </si>
  <si>
    <t>Percentage</t>
  </si>
  <si>
    <t>Login/logout</t>
  </si>
  <si>
    <t>Homescreen</t>
  </si>
  <si>
    <t>Frontend Dev</t>
  </si>
  <si>
    <t>In Progress</t>
  </si>
  <si>
    <t>- FE Slicing Done
- BE in progress di local</t>
  </si>
  <si>
    <t>Service login logout</t>
  </si>
  <si>
    <t>Backend Dev</t>
  </si>
  <si>
    <t>Stok Bahan Baku Utama</t>
  </si>
  <si>
    <t>Home</t>
  </si>
  <si>
    <t>Dokumentasi Penerimaan Barang</t>
  </si>
  <si>
    <t>Menampilkan Stock Bahan Baku Utama</t>
  </si>
  <si>
    <t>Stock Bahan Baku Utama</t>
  </si>
  <si>
    <t>Stok Opname</t>
  </si>
  <si>
    <t>API get stock bahan baku utama</t>
  </si>
  <si>
    <t>Open</t>
  </si>
  <si>
    <t>- menunggu hasil normalisasi dan akun credential untuk akses google sheet</t>
  </si>
  <si>
    <t>Overall Progress</t>
  </si>
  <si>
    <t>Menu Dokumentasi Penerimaan Barang</t>
  </si>
  <si>
    <t>Cari nomor PO untuk input dokumentasi</t>
  </si>
  <si>
    <t>API get data detail material by PO Number from SAP</t>
  </si>
  <si>
    <t>- menunggu konfirmasi url synchro
- menunggu akses vpn dan server</t>
  </si>
  <si>
    <t>Menampilkan detail item PO</t>
  </si>
  <si>
    <t>Ambil dan pilih gambar dokumentasi penerimaan barang</t>
  </si>
  <si>
    <t>Submit dokumentasi penerimaan barang</t>
  </si>
  <si>
    <t>API simpan data dokumentasi penerimaan barang</t>
  </si>
  <si>
    <t>Cari nomor PO untuk view dokumentasi</t>
  </si>
  <si>
    <t>API get data dokumentasi penerimaan barang by PO Number</t>
  </si>
  <si>
    <t>Menampilkan detail dokumentasi penerimaan barang</t>
  </si>
  <si>
    <t>Melihat dan menampilkan foto dokumentasi penerimaan barang</t>
  </si>
  <si>
    <t>Pending</t>
  </si>
  <si>
    <t>Melakukan edit foto dokumentasi penerimaan barang</t>
  </si>
  <si>
    <t>Not Started</t>
  </si>
  <si>
    <t>API edit foto item OP dokumentasi penerimaan barang</t>
  </si>
  <si>
    <t>- menunggu konfirmasi server storage
- menunggu akses vpn dan server</t>
  </si>
  <si>
    <t>API tambah foto item OP dokumentasi penerimaan barang</t>
  </si>
  <si>
    <t>Menu Stock Opname</t>
  </si>
  <si>
    <t>Stock Opname</t>
  </si>
  <si>
    <t>Integrasi</t>
  </si>
  <si>
    <t>Melakukan scan barcode untuk stock opname</t>
  </si>
  <si>
    <t>Stock Opname (submenu Scan Barcode)</t>
  </si>
  <si>
    <t>In Review</t>
  </si>
  <si>
    <t>Menampilkan warning saat material tidak ditemukan</t>
  </si>
  <si>
    <t>Modify Code</t>
  </si>
  <si>
    <t>Menampilkan detail material stock opname from SAP</t>
  </si>
  <si>
    <t>Resolved</t>
  </si>
  <si>
    <t>API get detail material from SAP</t>
  </si>
  <si>
    <t>Ready to Test</t>
  </si>
  <si>
    <t>Memasukan stock fisik pada form stock opname</t>
  </si>
  <si>
    <t>Feedback</t>
  </si>
  <si>
    <t>Memasukan catatan pada form stock opname</t>
  </si>
  <si>
    <t>Ready to be Released</t>
  </si>
  <si>
    <t>Melakukan draft stock opname</t>
  </si>
  <si>
    <t>Completed</t>
  </si>
  <si>
    <t>Melakukan submit stock opname</t>
  </si>
  <si>
    <t>API simpan draft stock opname</t>
  </si>
  <si>
    <t>API simpan submit stock opname</t>
  </si>
  <si>
    <t xml:space="preserve">Menampilkan daftar review stock opname </t>
  </si>
  <si>
    <t>API get stock opname status is_submitted=false</t>
  </si>
  <si>
    <t>Menampilkan detail review stock opname</t>
  </si>
  <si>
    <t>API get detail stock opname</t>
  </si>
  <si>
    <t>Melakukan update stock fisik stock opname</t>
  </si>
  <si>
    <t>Melakukan update catatan stock opname</t>
  </si>
  <si>
    <t>API update submit stock opname</t>
  </si>
  <si>
    <t>Melakukan scan barcode untuk cek stock</t>
  </si>
  <si>
    <t>Stock Opname (submenu Cek Stock)</t>
  </si>
  <si>
    <t>Tampilan awal submenu Report Stock Opname</t>
  </si>
  <si>
    <t>Stock Opname (submenu Report Stock Opname)</t>
  </si>
  <si>
    <t>Pilih periode start date</t>
  </si>
  <si>
    <t>Pilih periode end date</t>
  </si>
  <si>
    <t>Membuat permohonan berita acara stock opname</t>
  </si>
  <si>
    <t>Mengirim notifikasi email ke pejabat (manager) bahwa ada permohonan berita acara stock opname yang harus dilakukan approval</t>
  </si>
  <si>
    <t>API create berita acara stock opname</t>
  </si>
  <si>
    <t>Menampilkan daftar berita acara stock opname yang telah disetujui</t>
  </si>
  <si>
    <t>API get daftar berita acara stock opname yang telah disetujui</t>
  </si>
  <si>
    <t>Melihat detail berita acara stock opname</t>
  </si>
  <si>
    <t>API get detail berita acara stock opname</t>
  </si>
  <si>
    <t>Download excel berita acara stock opname</t>
  </si>
  <si>
    <t>Download pdf berita acara stock opname</t>
  </si>
  <si>
    <t>API download excel berita acara stock opname</t>
  </si>
  <si>
    <t>API download pdf berita acara stock opname</t>
  </si>
  <si>
    <t>Tampilan awal submenu Approval Stock Opname (My Request)</t>
  </si>
  <si>
    <t>Stock Opname (submenu Approval My Request)</t>
  </si>
  <si>
    <t>Menampilkan daftar permohonan berita acara stock opname</t>
  </si>
  <si>
    <t>API get daftar berita acara stock opname by user yang login</t>
  </si>
  <si>
    <t>Menampilkan detail permohonan berita acara stock opname</t>
  </si>
  <si>
    <t>Menampilkan approval info permohonan berita acara stock opname</t>
  </si>
  <si>
    <t>Tampilan awal submenu Approval Stock Opname (Bucket Approval)</t>
  </si>
  <si>
    <t>Stock Opname (submenu Approval Bucket Approval)</t>
  </si>
  <si>
    <t>Menampilkan daftar permohonan berita acara stock opname yang akan di approve</t>
  </si>
  <si>
    <t>API get daftar permohonan berita acara stock opname yang belum di approve siapapun</t>
  </si>
  <si>
    <t>API get daftar permohonan berita acara stock opname yang sudah di approve manager</t>
  </si>
  <si>
    <t>Memasukan catatan approval by manager</t>
  </si>
  <si>
    <t>Melakukan tolak permohonan by manager</t>
  </si>
  <si>
    <t>Mengirim notifikasi email ke requestor bahwa permohonan berita acara stock opname ditolak manager, dan harus membuat permohonan ulang</t>
  </si>
  <si>
    <t>API update berita acara stock opname di tolak manager</t>
  </si>
  <si>
    <t>Melakukan setuju permohonan by manager</t>
  </si>
  <si>
    <t>Mengirim notifikasi email ke pejabat (senior manager) bahwa ada permohonan berita acara stock opname yang harus dilakukan approval</t>
  </si>
  <si>
    <t>Mengirim notifikasi email ke requestor bahwa permohonan berita acara stock opname disetujui manager</t>
  </si>
  <si>
    <t>API update berita acara stock opname di setujui manager</t>
  </si>
  <si>
    <t>Memasukan catatan approval by senior manager</t>
  </si>
  <si>
    <t>Melakukan tolak permohonan by senior manager</t>
  </si>
  <si>
    <t>Mengirim notifikasi email ke requestor bahwa permohonan berita acara stock opname ditolak senior manager, dan harus membuat permohonan ulang</t>
  </si>
  <si>
    <t>API update berita acara stock opname di tolak senior manager</t>
  </si>
  <si>
    <t>Melakukan setuju permohonan by senior manager</t>
  </si>
  <si>
    <t>Mengirim notifikasi email ke requestor bahwa permohonan berita acara stock opname disetujui senior manager dan sudah bisa di download</t>
  </si>
  <si>
    <t>API update berita acara stock opname di setujui senior manager</t>
  </si>
  <si>
    <t>Tabel</t>
  </si>
  <si>
    <t>users</t>
  </si>
  <si>
    <t>ID</t>
  </si>
  <si>
    <t>Coloumn Name</t>
  </si>
  <si>
    <t>Data Type</t>
  </si>
  <si>
    <t>Description</t>
  </si>
  <si>
    <t>Note</t>
  </si>
  <si>
    <t>master_role</t>
  </si>
  <si>
    <t>uuid</t>
  </si>
  <si>
    <t>id indexing untuk data master role</t>
  </si>
  <si>
    <t>role_name</t>
  </si>
  <si>
    <t>String</t>
  </si>
  <si>
    <t>nama role</t>
  </si>
  <si>
    <t>role_desc</t>
  </si>
  <si>
    <t>deskripsi role</t>
  </si>
  <si>
    <t>created_at</t>
  </si>
  <si>
    <t>date</t>
  </si>
  <si>
    <t>waktu create</t>
  </si>
  <si>
    <t>updated_at</t>
  </si>
  <si>
    <t>waktu update</t>
  </si>
  <si>
    <t>created_by</t>
  </si>
  <si>
    <t>nama user create</t>
  </si>
  <si>
    <t>updated_by</t>
  </si>
  <si>
    <t>nama user update</t>
  </si>
  <si>
    <t>user_role</t>
  </si>
  <si>
    <t>user_id</t>
  </si>
  <si>
    <t>id user</t>
  </si>
  <si>
    <t>role_id</t>
  </si>
  <si>
    <t>id role</t>
  </si>
  <si>
    <t>master_activity</t>
  </si>
  <si>
    <t>id indexing untuk data master activity</t>
  </si>
  <si>
    <t>activity_id</t>
  </si>
  <si>
    <t>id activity</t>
  </si>
  <si>
    <t>activity_name</t>
  </si>
  <si>
    <t>nama activity</t>
  </si>
  <si>
    <t>activity_desc</t>
  </si>
  <si>
    <t>deskripsi activity</t>
  </si>
  <si>
    <t>activity_log</t>
  </si>
  <si>
    <t>id indexing untuk data activity log</t>
  </si>
  <si>
    <t>FK id activity</t>
  </si>
  <si>
    <t>looking ke tabel master_activity</t>
  </si>
  <si>
    <t>waktu activity</t>
  </si>
  <si>
    <t>user yang melakukan activity</t>
  </si>
  <si>
    <t>master_plant</t>
  </si>
  <si>
    <t>kode_plant</t>
  </si>
  <si>
    <t>nama_plant</t>
  </si>
  <si>
    <t>doc_good_receipts</t>
  </si>
  <si>
    <t>id indexing untuk data dokumentasi penerimaan barang</t>
  </si>
  <si>
    <t>op_number</t>
  </si>
  <si>
    <t>nomor Order Pembelian</t>
  </si>
  <si>
    <t>vendor_name</t>
  </si>
  <si>
    <t>nama vendor</t>
  </si>
  <si>
    <t>dokumentasi_op_path</t>
  </si>
  <si>
    <t>path hasil foto dokumentasi op</t>
  </si>
  <si>
    <t>tanggal_dokumentasi</t>
  </si>
  <si>
    <t xml:space="preserve">tanggal dokumentasi </t>
  </si>
  <si>
    <t>detail_doc_good_receipt</t>
  </si>
  <si>
    <t>id indexing untuk data detail dokumentasi penerimaan barang</t>
  </si>
  <si>
    <t>doc_good_receipt_id</t>
  </si>
  <si>
    <t>FK doc_good_receipts</t>
  </si>
  <si>
    <t>kode_material</t>
  </si>
  <si>
    <t>kode material</t>
  </si>
  <si>
    <t>desc_material</t>
  </si>
  <si>
    <t>deskripsi material (short text)</t>
  </si>
  <si>
    <t>detail_item_op_doc_good_receipt</t>
  </si>
  <si>
    <t>id indexing untuk data detail item op dokumentasi penerimaan barang</t>
  </si>
  <si>
    <t>detail_doc_good_receipt_id</t>
  </si>
  <si>
    <t>FK detail_doc_good_receipt</t>
  </si>
  <si>
    <t>item_op_path</t>
  </si>
  <si>
    <t>path foto dokumentasi item/material op</t>
  </si>
  <si>
    <t>stock_opname</t>
  </si>
  <si>
    <t>id indexing untuk data stock opname</t>
  </si>
  <si>
    <t>plant_id</t>
  </si>
  <si>
    <t>storage_bin</t>
  </si>
  <si>
    <t>lokasi penyimpanan</t>
  </si>
  <si>
    <t>stock_sistem</t>
  </si>
  <si>
    <t>Number</t>
  </si>
  <si>
    <t>stok sistem dari SAP</t>
  </si>
  <si>
    <t>stock_fisik</t>
  </si>
  <si>
    <t>stok fisik di gudang</t>
  </si>
  <si>
    <t>stock_status</t>
  </si>
  <si>
    <t>status stok (Sama atau Selisih)</t>
  </si>
  <si>
    <t>catatan</t>
  </si>
  <si>
    <t>catatan stock opname</t>
  </si>
  <si>
    <t>maksimal 250 karakter</t>
  </si>
  <si>
    <t>stock_opname_date</t>
  </si>
  <si>
    <t>tanggal stock opname di submit</t>
  </si>
  <si>
    <t xml:space="preserve">saat draft, stock opname date kosong </t>
  </si>
  <si>
    <t>is_submitted</t>
  </si>
  <si>
    <t>boolean</t>
  </si>
  <si>
    <t>flag untuk submitted, Draft = 0, Submit = 1</t>
  </si>
  <si>
    <t>report_stock_opname</t>
  </si>
  <si>
    <t>id indexing untuk data report/berita acara stock opname</t>
  </si>
  <si>
    <t>kode plant</t>
  </si>
  <si>
    <t>periode_start_date</t>
  </si>
  <si>
    <t>start date periode berita acara stock opname</t>
  </si>
  <si>
    <t>looking ke stock_opname_date di table stock_opname</t>
  </si>
  <si>
    <t>periode_end_date</t>
  </si>
  <si>
    <t>end date periode berita acara stock opname</t>
  </si>
  <si>
    <t>berita_acara_number</t>
  </si>
  <si>
    <t>nomor berita acara</t>
  </si>
  <si>
    <t>format penomoran 
&lt;nomor_BA&gt;/BA-&lt;kode_plant&gt;/&lt;bulan&gt;.&lt;tahun&gt;
ket : 
nomor_BA : nomor berita acara dengan format 5 digit dan auto increment by sistem, auto reset per tahun
kode_plant : kode plant
bulan : berupa 2 digit angka, contoh bulan januari, maka 01
tahun : berupa 4 digit tahun
contoh berita_acara_number : 00012/BA-3781/10/2024</t>
  </si>
  <si>
    <t>tanggal stock opname</t>
  </si>
  <si>
    <t>menyimpan tanggal saat stock opname sudah submit</t>
  </si>
  <si>
    <t>flag untuk submit stock opname</t>
  </si>
  <si>
    <t>Submit = Y, Draft = N</t>
  </si>
  <si>
    <t>approval_ba_stock_opname</t>
  </si>
  <si>
    <t>id indexing untuk data approval berita acara stock opname</t>
  </si>
  <si>
    <t>report_stock_opname_id</t>
  </si>
  <si>
    <t>FK report_stock_opname</t>
  </si>
  <si>
    <t>is_approved_by_manager</t>
  </si>
  <si>
    <t>flag untuk approval manager</t>
  </si>
  <si>
    <t>Setuju = Y, Tolak = N</t>
  </si>
  <si>
    <t>is_approved_by_senior_manager</t>
  </si>
  <si>
    <t>flag untuk approval senior manager</t>
  </si>
  <si>
    <t>note_approval_by_manager</t>
  </si>
  <si>
    <t>catatan untuk approval manager</t>
  </si>
  <si>
    <t>note_approval_by_senior_manager</t>
  </si>
  <si>
    <t>catatan untuk approval senior manager</t>
  </si>
  <si>
    <t>approval_by_manager_at</t>
  </si>
  <si>
    <t>waktu untuk approval manager</t>
  </si>
  <si>
    <t>approval_by_senior_manager_at</t>
  </si>
  <si>
    <t>waktu untuk approval senior manager</t>
  </si>
  <si>
    <t>approval_by_manager_by</t>
  </si>
  <si>
    <t>nama manager yang approval</t>
  </si>
  <si>
    <t>approval_by_senior_manager_by</t>
  </si>
  <si>
    <t>nama senior manager yang approval</t>
  </si>
  <si>
    <t>Melihat Stock Bahan Baku Utama</t>
  </si>
  <si>
    <t>saat buka menu Stock Bahan Baku Utama</t>
  </si>
  <si>
    <t>Membuat Dokumentasi Penerimaan Barang</t>
  </si>
  <si>
    <t>klik submit saat input data Dokumentasi Penerimaan Barang</t>
  </si>
  <si>
    <t>Melihat Dokumentasi Penerimaan Barang</t>
  </si>
  <si>
    <t>klik cari saat view data Dokumentasi Penerimaan Barang</t>
  </si>
  <si>
    <t>Mengedit Foto Item OP Dokumentasi Penerimaan Barang</t>
  </si>
  <si>
    <t>klik update saat edit foto item OP Dokumentasi Penerimaan Barang</t>
  </si>
  <si>
    <t>Menambah Foto Item OP Dokumentasi Penerimaan Barang</t>
  </si>
  <si>
    <t>klik simpan saat tambah foto item OP Dokumentasi Penerimaan Barang</t>
  </si>
  <si>
    <t>Membuat Draft Stock Opname</t>
  </si>
  <si>
    <t>klik draft saat stock opname</t>
  </si>
  <si>
    <t>Melakukan Submit Stock Opname</t>
  </si>
  <si>
    <t>klik submit saat stock opname</t>
  </si>
  <si>
    <t>Melihat Review Stock Opname</t>
  </si>
  <si>
    <t>klik review stock opname</t>
  </si>
  <si>
    <t>Melakukan Submit Review Stock Opname</t>
  </si>
  <si>
    <t>klik submit to update stock opname</t>
  </si>
  <si>
    <t>Melihat Stock Material</t>
  </si>
  <si>
    <t>scan barcode untuk cek stock</t>
  </si>
  <si>
    <t>klik permohonan berita acara</t>
  </si>
  <si>
    <t>Melihat daftar permohonan berita acara stock opname</t>
  </si>
  <si>
    <t xml:space="preserve">klik submenu my request </t>
  </si>
  <si>
    <t>Melihat detail permohonan berita acara stock opname</t>
  </si>
  <si>
    <t>klik lihat detail my request</t>
  </si>
  <si>
    <t>klik download excel ba stock opname</t>
  </si>
  <si>
    <t>klik download pdf ba stock opname</t>
  </si>
  <si>
    <t>Melihat daftar approval berita acara stock opname</t>
  </si>
  <si>
    <t>klik submenu bucket approval</t>
  </si>
  <si>
    <t>Manager menyetujui permohonan berita acara stock opname</t>
  </si>
  <si>
    <t>saat manager klik tolak</t>
  </si>
  <si>
    <t>Manager menolak permohonan berita acara stock opname</t>
  </si>
  <si>
    <t>saat manager klik setuju</t>
  </si>
  <si>
    <t>Senior Manager menyetujui permohonan berita acara stock opname</t>
  </si>
  <si>
    <t>saat senior manager klik tolak</t>
  </si>
  <si>
    <t>Senior Manager menolak permohonan berita acara stock opname</t>
  </si>
  <si>
    <t>saat senior manager klik setuju</t>
  </si>
  <si>
    <t>padang</t>
  </si>
  <si>
    <t>tonasa</t>
  </si>
  <si>
    <t>SG (Rembang)</t>
  </si>
  <si>
    <t>SI (Gresik)</t>
  </si>
  <si>
    <t>SI (Tuban)</t>
  </si>
  <si>
    <t>Role</t>
  </si>
  <si>
    <t>IT</t>
  </si>
  <si>
    <t>User Gudang</t>
  </si>
  <si>
    <t>User Non Gudang</t>
  </si>
  <si>
    <t>Admin</t>
  </si>
  <si>
    <t>✓</t>
  </si>
  <si>
    <t>Gudang, terdiri dari Menu:
 1. Dashboard Stok Bahan Baku
 2. Dokumentasi Penerimaan Barang
 3. Stok Opname</t>
  </si>
  <si>
    <t>Non Gudang, terdiri dari Menu:
 1. Dashboard Stok Bahan Baku</t>
  </si>
  <si>
    <t>List of Pages</t>
  </si>
  <si>
    <t>Submenu</t>
  </si>
  <si>
    <t>PIC</t>
  </si>
  <si>
    <t>FE-001</t>
  </si>
  <si>
    <t>Login</t>
  </si>
  <si>
    <t>Total</t>
  </si>
  <si>
    <t>FE-002</t>
  </si>
  <si>
    <t>Halaman Utama/Home</t>
  </si>
  <si>
    <t>FE-003</t>
  </si>
  <si>
    <t>Menu Stock Bahan Baku Utama</t>
  </si>
  <si>
    <t>STOCK BAHAN BAKU UTAMA</t>
  </si>
  <si>
    <t>FE-004</t>
  </si>
  <si>
    <t>DOKUMENTASI PENERIMAAN BARANG</t>
  </si>
  <si>
    <t>Input Data</t>
  </si>
  <si>
    <t>form view data perlu di rename (done)</t>
  </si>
  <si>
    <t>FE-005</t>
  </si>
  <si>
    <t>Input Data Dokumentasi Penerimaan Barang</t>
  </si>
  <si>
    <t>tabel item OP di update jadi bentuk card (done)</t>
  </si>
  <si>
    <t>FE-006</t>
  </si>
  <si>
    <t>Take dan Select Foto Saat Input Dokumentasi Penerimaan Barang</t>
  </si>
  <si>
    <t>hanya bisa ambil gambar langsung dan bisa take lebih dari 1 foto (done)</t>
  </si>
  <si>
    <t>FE-007</t>
  </si>
  <si>
    <t>Take Foto Dokumentasi OP</t>
  </si>
  <si>
    <t>FE-008</t>
  </si>
  <si>
    <t>View Data Dokumentasi Penerimaan Barang</t>
  </si>
  <si>
    <t>View &amp; Edit Data</t>
  </si>
  <si>
    <t>update judul halaman dan button submit tidak perlu (done)</t>
  </si>
  <si>
    <t>FE-009</t>
  </si>
  <si>
    <t>View Detail Lihat Foto Dokumentasi Penerimaan Barang</t>
  </si>
  <si>
    <t>FE-010</t>
  </si>
  <si>
    <t>Take dan Select Foto Saat Edit Dokumentasi Penerimaan Barang</t>
  </si>
  <si>
    <t>FE-011</t>
  </si>
  <si>
    <t>STOCK OPNAME</t>
  </si>
  <si>
    <t>FE-012</t>
  </si>
  <si>
    <t>Scan Barcode Stock Opname</t>
  </si>
  <si>
    <t>perlu menambahkan dropdown select plant</t>
  </si>
  <si>
    <t>FE-013</t>
  </si>
  <si>
    <t>Form Input Stock Opname</t>
  </si>
  <si>
    <t>FE-014</t>
  </si>
  <si>
    <t>Daftar Review Stock Opname</t>
  </si>
  <si>
    <t>dibuat bentuk card</t>
  </si>
  <si>
    <t>FE-015</t>
  </si>
  <si>
    <t>Form Update Stock Opname</t>
  </si>
  <si>
    <t>FE-016</t>
  </si>
  <si>
    <t>Scan Barcode Cek Stock</t>
  </si>
  <si>
    <t>FE-017</t>
  </si>
  <si>
    <t>View Cek Stock</t>
  </si>
  <si>
    <t>tidak perlu stock fisik dan catatan</t>
  </si>
  <si>
    <t>FE-018</t>
  </si>
  <si>
    <t>Reporting Stock Opname</t>
  </si>
  <si>
    <t>FE-019</t>
  </si>
  <si>
    <t>Approval BA Stock Opname (condition where manager / senior manager)</t>
  </si>
  <si>
    <t>Stock Opname (submenu Approval)</t>
  </si>
  <si>
    <t>FE-020</t>
  </si>
  <si>
    <t>My Request</t>
  </si>
  <si>
    <t>tabel my request di update jadi bentuk card (done)</t>
  </si>
  <si>
    <t>FE-021</t>
  </si>
  <si>
    <t>Detail My Request</t>
  </si>
  <si>
    <t>FE-022</t>
  </si>
  <si>
    <t>Bucket Approval (condition where manager / senior manager)</t>
  </si>
  <si>
    <t>FE-023</t>
  </si>
  <si>
    <t>Detail Approval BA Stock Opname (condition where manager)</t>
  </si>
  <si>
    <t>FE-024</t>
  </si>
  <si>
    <t>Detail Approval BA Stock Opname (condition where senior manager)</t>
  </si>
  <si>
    <t>List of Service</t>
  </si>
  <si>
    <t>BE-001</t>
  </si>
  <si>
    <t>login/logout</t>
  </si>
  <si>
    <t>Login/Logout</t>
  </si>
  <si>
    <t xml:space="preserve">per tgl 30 Sept belum dapat akses server dev dan vpn </t>
  </si>
  <si>
    <t>BE-002</t>
  </si>
  <si>
    <t>get_stock_bahan_baku_utama_by_spreadsheet</t>
  </si>
  <si>
    <t xml:space="preserve">from google sheet perlu credential untuk akses google spreadsheet nya </t>
  </si>
  <si>
    <t>BE-003</t>
  </si>
  <si>
    <t>get_dashboard_data</t>
  </si>
  <si>
    <t>API get data stock bahan baku utama untuk ditampilkan di dashboard</t>
  </si>
  <si>
    <t>perlu diskusi lanjutan terkait dashboard</t>
  </si>
  <si>
    <t>BE-004</t>
  </si>
  <si>
    <t>get_list_material_by_op_number_from_sap</t>
  </si>
  <si>
    <t>API get data detail material by nomor OP from SAP</t>
  </si>
  <si>
    <t>BE-005</t>
  </si>
  <si>
    <t>create_doc_good_receipt</t>
  </si>
  <si>
    <t xml:space="preserve">- per tgl 30 Sept belum dapat akses server dev dan vpn 
- per tgl 1 okt on progress </t>
  </si>
  <si>
    <t>BE-006</t>
  </si>
  <si>
    <t>get_doc_good_receipt_by_op_number</t>
  </si>
  <si>
    <t>API get data dokumentasi penerimaan barang by nomor OP</t>
  </si>
  <si>
    <t xml:space="preserve">- per tgl 30 Sept belum dapat akses server dev dan vpn
- per tgl 1 okt on progress </t>
  </si>
  <si>
    <t>BE-007</t>
  </si>
  <si>
    <t>get_detail_item_op_doc_good_receipt_by_id</t>
  </si>
  <si>
    <t>API get foto dokumentasi penerimaan barang by id item op</t>
  </si>
  <si>
    <t>BE-008</t>
  </si>
  <si>
    <t>create_detail_item_op_doc_good_receipt_by_id</t>
  </si>
  <si>
    <t>API tambah foto dokumentasi penerimaan barang by id item op</t>
  </si>
  <si>
    <t>BE-009</t>
  </si>
  <si>
    <t>update_detail_item_op_doc_good_receipt_by_id</t>
  </si>
  <si>
    <t>API edit foto dokumentasi penerimaan barang by id item op</t>
  </si>
  <si>
    <t>BE-010</t>
  </si>
  <si>
    <t>get_detail_material_scan_barcode_from_sap</t>
  </si>
  <si>
    <t>BE-011</t>
  </si>
  <si>
    <t>create_stock_opname_draft</t>
  </si>
  <si>
    <t>BE-012</t>
  </si>
  <si>
    <t>create_stock_opname_submit</t>
  </si>
  <si>
    <t>BE-013</t>
  </si>
  <si>
    <t>get_list_stock_opname_drafted_by_user</t>
  </si>
  <si>
    <t>Stock Opname (submenu Review Stock Opname)</t>
  </si>
  <si>
    <t>API get daftar stock opname status is_submitted=false</t>
  </si>
  <si>
    <t>BE-014</t>
  </si>
  <si>
    <t>get_stock_opname_by_id</t>
  </si>
  <si>
    <t>BE-015</t>
  </si>
  <si>
    <t>update_submit_stock_opname_by_id</t>
  </si>
  <si>
    <t>BE-016</t>
  </si>
  <si>
    <t>BE-017</t>
  </si>
  <si>
    <t>create_ba_stock_opname</t>
  </si>
  <si>
    <t>API create berita acara stock opname
Mengirim notifikasi email ke pejabat (manager) bahwa ada permohonan berita acara stock opname yang harus dilakukan approval</t>
  </si>
  <si>
    <t>BE-018</t>
  </si>
  <si>
    <t>get_ba_stock_opname_by_id</t>
  </si>
  <si>
    <t>BE-019</t>
  </si>
  <si>
    <t>download_excel_ba_stock_opname</t>
  </si>
  <si>
    <t>BE-020</t>
  </si>
  <si>
    <t>download_pdf_ba_stock_opname</t>
  </si>
  <si>
    <t>Masih menunggu template pdf dari SIG</t>
  </si>
  <si>
    <t>BE-021</t>
  </si>
  <si>
    <t>get_list_ba_stock_opname_by_user</t>
  </si>
  <si>
    <t>BE-022</t>
  </si>
  <si>
    <t>get_list_ba_stock_opname_to_manager</t>
  </si>
  <si>
    <t>BE-023</t>
  </si>
  <si>
    <t>get_list_ba_stock_opname_to_senior_manager</t>
  </si>
  <si>
    <t>BE-024</t>
  </si>
  <si>
    <t>update_approval_ba_stock_opname_by_id</t>
  </si>
  <si>
    <t>API update berita acara stock opname di tolak manager
Mengirim notifikasi email ke requestor bahwa permohonan berita acara stock opname ditolak manager, dan harus membuat permohonan ulang</t>
  </si>
  <si>
    <t>BE-025</t>
  </si>
  <si>
    <t>API update berita acara stock opname di setujui manager
Mengirim notifikasi email ke requestor bahwa permohonan berita acara stock opname disetujui manager
Mengirim notifikasi email ke pejabat (senior manager) bahwa ada permohonan berita acara stock opname yang harus dilakukan approval</t>
  </si>
  <si>
    <t>BE-026</t>
  </si>
  <si>
    <t>API update berita acara stock opname di tolak senior manager
Mengirim notifikasi email ke requestor bahwa permohonan berita acara stock opname ditolak senior manager, dan harus membuat permohonan ulang</t>
  </si>
  <si>
    <t>BE-027</t>
  </si>
  <si>
    <t>API update berita acara stock opname di setujui senior manager
Mengirim notifikasi email ke requestor bahwa permohonan berita acara stock opname disetujui senior manager dan sudah bisa di download</t>
  </si>
  <si>
    <t>BE-028</t>
  </si>
  <si>
    <t>create_plant</t>
  </si>
  <si>
    <t>BE-029</t>
  </si>
  <si>
    <t>view_plant</t>
  </si>
  <si>
    <t>BE-030</t>
  </si>
  <si>
    <t>update_plant</t>
  </si>
  <si>
    <t>BE-031</t>
  </si>
  <si>
    <t>delete_plant</t>
  </si>
  <si>
    <t>BE-032</t>
  </si>
  <si>
    <t>create_m_activity</t>
  </si>
  <si>
    <t>BE-033</t>
  </si>
  <si>
    <t>view_m_activity</t>
  </si>
  <si>
    <t>BE-034</t>
  </si>
  <si>
    <t>update_m_activity</t>
  </si>
  <si>
    <t>BE-035</t>
  </si>
  <si>
    <t>delete_m_activity</t>
  </si>
  <si>
    <t>Page Name</t>
  </si>
  <si>
    <t>Requirement</t>
  </si>
  <si>
    <t>Related Service</t>
  </si>
  <si>
    <t>Data</t>
  </si>
  <si>
    <r>
      <rPr>
        <rFont val="Arial"/>
        <b/>
        <color theme="1"/>
      </rPr>
      <t xml:space="preserve">Definition of Done : </t>
    </r>
    <r>
      <rPr>
        <rFont val="Arial"/>
        <color theme="1"/>
      </rPr>
      <t xml:space="preserve">
- login dengan SSO di SIG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jika username dan password tidak sesuai menampilkan pesan error</t>
    </r>
  </si>
  <si>
    <t>- login/logout</t>
  </si>
  <si>
    <r>
      <rPr>
        <rFont val="Arial"/>
        <b/>
        <color theme="1"/>
      </rPr>
      <t xml:space="preserve">Input : 
</t>
    </r>
    <r>
      <rPr>
        <rFont val="Arial"/>
        <b val="0"/>
        <color theme="1"/>
      </rPr>
      <t>-</t>
    </r>
    <r>
      <rPr>
        <rFont val="Arial"/>
        <b/>
        <color theme="1"/>
      </rPr>
      <t xml:space="preserve">
Output : 
</t>
    </r>
    <r>
      <rPr>
        <rFont val="Arial"/>
        <b val="0"/>
        <color theme="1"/>
      </rPr>
      <t xml:space="preserve">- 
</t>
    </r>
  </si>
  <si>
    <r>
      <rPr>
        <rFont val="Arial"/>
        <b/>
        <color theme="1"/>
      </rPr>
      <t xml:space="preserve">Desc : </t>
    </r>
    <r>
      <rPr>
        <rFont val="Arial"/>
        <color theme="1"/>
      </rPr>
      <t xml:space="preserve">
- menampilkan waktu saat ini (current time)
- menampilkan nama user yang sedang login 
- menampilkan jabatan user yang sedang login
- menampilkan menu sesuai role user yang sedang login</t>
    </r>
  </si>
  <si>
    <t xml:space="preserve">- </t>
  </si>
  <si>
    <t>Menu Stock Bahan Baku Utama
(Perlu Diskusi Lanjutan untuk pembuatan dashboard)</t>
  </si>
  <si>
    <r>
      <rPr>
        <rFont val="Arial"/>
        <b/>
        <color theme="1"/>
      </rPr>
      <t xml:space="preserve">Desc : </t>
    </r>
    <r>
      <rPr>
        <rFont val="Arial"/>
        <color theme="1"/>
      </rPr>
      <t xml:space="preserve">
- menampilkan dashboard stock bahan baku utama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</si>
  <si>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</si>
  <si>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r>
      <rPr>
        <rFont val="Arial"/>
        <b/>
        <color theme="1"/>
      </rPr>
      <t xml:space="preserve">Desc : </t>
    </r>
    <r>
      <rPr>
        <rFont val="Arial"/>
        <color theme="1"/>
      </rPr>
      <t xml:space="preserve">
- menampilkan submenu Input Data
- menampilkan submenu View Data
- melakukan cari nomor OP di submenu Input Data
- melakukan cari nomor OP di submenu View Data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submenu input data : jika nomor OP tidak ditemukan, maka menampilkan pesan error "Nomor OP tidak ditemukan"
- submenu input data : jika nomor OP ditemukan, maka langsung menuju halaman Input Dokumentasi Penerimaan Barang
- submenu view data : jika nomor OP tidak ditemukan, maka menampilkan pesan error "Data tidak ditemukan, belum pernah dilakukan pengambilan foto"
- submenu view data : jika nomor OP ditemukan, maka langsung menuju halaman View Data Dokumentasi Penerimaan Barang</t>
    </r>
  </si>
  <si>
    <r>
      <rPr>
        <rFont val="Arial"/>
        <color theme="1"/>
      </rPr>
      <t xml:space="preserve">- hit API </t>
    </r>
    <r>
      <rPr>
        <rFont val="Arial"/>
        <b/>
        <color theme="1"/>
      </rPr>
      <t>BE-004 get_list_material_by_op_number_from_sap</t>
    </r>
    <r>
      <rPr>
        <rFont val="Arial"/>
        <color theme="1"/>
      </rPr>
      <t xml:space="preserve"> (klik cari submenu input data)
- hit API </t>
    </r>
    <r>
      <rPr>
        <rFont val="Arial"/>
        <b/>
        <color theme="1"/>
      </rPr>
      <t>BE-006 get_doc_good_receipt_by_po_number</t>
    </r>
    <r>
      <rPr>
        <rFont val="Arial"/>
        <color theme="1"/>
      </rPr>
      <t xml:space="preserve"> (klik cari submenu view data)</t>
    </r>
  </si>
  <si>
    <r>
      <rPr>
        <rFont val="Arial"/>
        <b/>
        <color theme="1"/>
      </rPr>
      <t xml:space="preserve">Input : 
</t>
    </r>
    <r>
      <rPr>
        <rFont val="Arial"/>
        <b val="0"/>
        <color theme="1"/>
      </rPr>
      <t xml:space="preserve">For API </t>
    </r>
    <r>
      <rPr>
        <rFont val="Arial"/>
        <b/>
        <color theme="1"/>
      </rPr>
      <t>BE-004 get_list_material_by_op_number_from_sap</t>
    </r>
    <r>
      <rPr>
        <rFont val="Arial"/>
        <b val="0"/>
        <color theme="1"/>
      </rPr>
      <t xml:space="preserve">
- op_number
For API </t>
    </r>
    <r>
      <rPr>
        <rFont val="Arial"/>
        <b/>
        <color theme="1"/>
      </rPr>
      <t>BE-006 get_doc_good_receipt_by_po_number</t>
    </r>
    <r>
      <rPr>
        <rFont val="Arial"/>
        <b val="0"/>
        <color theme="1"/>
      </rPr>
      <t xml:space="preserve">
- op_number
</t>
    </r>
    <r>
      <rPr>
        <rFont val="Arial"/>
        <b/>
        <color theme="1"/>
      </rPr>
      <t xml:space="preserve">
Output : 
</t>
    </r>
    <r>
      <rPr>
        <rFont val="Arial"/>
        <b val="0"/>
        <color theme="1"/>
      </rPr>
      <t xml:space="preserve">From API </t>
    </r>
    <r>
      <rPr>
        <rFont val="Arial"/>
        <b/>
        <color theme="1"/>
      </rPr>
      <t>BE-004 get_list_material_by_op_number_from_sap</t>
    </r>
    <r>
      <rPr>
        <rFont val="Arial"/>
        <b val="0"/>
        <color theme="1"/>
      </rPr>
      <t xml:space="preserve">
- op_number
- vendor_name
- list material (item OP, kode material dan desc material)
From API </t>
    </r>
    <r>
      <rPr>
        <rFont val="Arial"/>
        <b/>
        <color theme="1"/>
      </rPr>
      <t xml:space="preserve">BE-006 get_doc_good_receipt_by_po_number
</t>
    </r>
    <r>
      <rPr>
        <rFont val="Arial"/>
        <b val="0"/>
        <color theme="1"/>
      </rPr>
      <t>- doc_good_receipt_id</t>
    </r>
    <r>
      <rPr>
        <rFont val="Arial"/>
        <b/>
        <color theme="1"/>
      </rPr>
      <t xml:space="preserve">
</t>
    </r>
    <r>
      <rPr>
        <rFont val="Arial"/>
        <b val="0"/>
        <color theme="1"/>
      </rPr>
      <t>- op_number
- vendor_name
- daftar item/material op (detail_doc_good_receipt_id, item OP, kode material dan desc material)</t>
    </r>
  </si>
  <si>
    <r>
      <rPr>
        <rFont val="Arial"/>
        <b/>
        <color theme="1"/>
      </rPr>
      <t xml:space="preserve">Desc : 
</t>
    </r>
    <r>
      <rPr>
        <rFont val="Arial"/>
        <color theme="1"/>
      </rPr>
      <t xml:space="preserve">- melakukan input data dokumentasi penerimaan barang
- dapat melakukan cari item OP pada halaman input 
</t>
    </r>
    <r>
      <rPr>
        <rFont val="Arial"/>
        <b/>
        <color theme="1"/>
      </rPr>
      <t xml:space="preserve">Data Display : </t>
    </r>
    <r>
      <rPr>
        <rFont val="Arial"/>
        <color theme="1"/>
      </rPr>
      <t xml:space="preserve">
- nomor OP
- nama vendor
- daftar item OP (kode material, desc material short text)
</t>
    </r>
    <r>
      <rPr>
        <rFont val="Arial"/>
        <b/>
        <color theme="1"/>
      </rPr>
      <t xml:space="preserve">Condition / Validation : 
</t>
    </r>
    <r>
      <rPr>
        <rFont val="Arial"/>
        <color theme="1"/>
      </rPr>
      <t>- jika belum take foto Dokumentasi OP, maka tidak bisa submit 
- jika memaksa kembali/keluar dari menu ini, maka tampil pesan error "Peringatan: Data anda belum disubmit. Jika Anda meninggalkan halaman ini, perubahan akan hilang. Apakah Anda yakin ingin keluar?"
- setelah submit menampilkan pop-up "Berhasil Submit Dokumentasi Penerimaan Barang" dan langsung menuju halaman utama menu Dokumentasi Penerimaan Barang</t>
    </r>
  </si>
  <si>
    <r>
      <rPr>
        <rFont val="Arial"/>
        <color theme="1"/>
      </rPr>
      <t xml:space="preserve">- hit API </t>
    </r>
    <r>
      <rPr>
        <rFont val="Arial"/>
        <b/>
        <color theme="1"/>
      </rPr>
      <t>BE-005 create_doc_good_receipt</t>
    </r>
    <r>
      <rPr>
        <rFont val="Arial"/>
        <color theme="1"/>
      </rPr>
      <t xml:space="preserve"> saat klik tombol Submit</t>
    </r>
  </si>
  <si>
    <r>
      <rPr>
        <rFont val="Arial"/>
        <b/>
        <color theme="1"/>
      </rPr>
      <t xml:space="preserve">Input : 
</t>
    </r>
    <r>
      <rPr>
        <rFont val="Arial"/>
        <b val="0"/>
        <color theme="1"/>
      </rPr>
      <t xml:space="preserve">For API </t>
    </r>
    <r>
      <rPr>
        <rFont val="Arial"/>
        <b/>
        <color theme="1"/>
      </rPr>
      <t xml:space="preserve">BE-005 create_doc_good_receipt
</t>
    </r>
    <r>
      <rPr>
        <rFont val="Arial"/>
        <b val="0"/>
        <color theme="1"/>
      </rPr>
      <t xml:space="preserve">- op_number
- vendor_name
- dokumentasi_op_path
- tanggal_dokumentasi
- array material (kode_material, desc_material)
- array path foto masing-masing item op (item_op_path)
</t>
    </r>
    <r>
      <rPr>
        <rFont val="Arial"/>
        <b/>
        <color theme="1"/>
      </rPr>
      <t xml:space="preserve">
Output : 
</t>
    </r>
    <r>
      <rPr>
        <rFont val="Arial"/>
        <b val="0"/>
        <color theme="1"/>
      </rPr>
      <t xml:space="preserve">- Berhasil Submit Dokumentasi Penerimaan Barang
</t>
    </r>
  </si>
  <si>
    <r>
      <rPr>
        <rFont val="Arial"/>
        <b/>
        <color theme="1"/>
      </rPr>
      <t xml:space="preserve">Desc : </t>
    </r>
    <r>
      <rPr>
        <rFont val="Arial"/>
        <color theme="1"/>
      </rPr>
      <t xml:space="preserve">
- take foto hanya bisa langsung by kamera, tidak bisa by galeri
- hanya bisa input maksimal 3 gambar per item/material OP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</si>
  <si>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</si>
  <si>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t>Take dan Select Foto Dokumentasi PO</t>
  </si>
  <si>
    <r>
      <rPr>
        <rFont val="Arial"/>
        <b/>
        <color theme="1"/>
      </rPr>
      <t xml:space="preserve">Desc : </t>
    </r>
    <r>
      <rPr>
        <rFont val="Arial"/>
        <color theme="1"/>
      </rPr>
      <t xml:space="preserve">
- take foto hanya bisa 1 foto
- pastikan foto tidak buram
- saat klik simpan menampilkan modal konfirmasi bahwa pastikan foto sudah jelas dan tidak buram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</si>
  <si>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</si>
  <si>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r>
      <rPr>
        <rFont val="Arial"/>
        <b/>
        <color theme="1"/>
      </rPr>
      <t xml:space="preserve">Desc : </t>
    </r>
    <r>
      <rPr>
        <rFont val="Arial"/>
        <color theme="1"/>
      </rPr>
      <t xml:space="preserve">
- melihat hasil foto Dokumentasi OP
- dapat melakukan cari item OP pada halaman view dokumentasi penerimaan barang
- aksi lihat foto pada masing-masing item OP
</t>
    </r>
    <r>
      <rPr>
        <rFont val="Arial"/>
        <b/>
        <color theme="1"/>
      </rPr>
      <t>Data Display : get From Output API BE-006 get_doc_good_receipt_by_po_number</t>
    </r>
    <r>
      <rPr>
        <rFont val="Arial"/>
        <color theme="1"/>
      </rPr>
      <t xml:space="preserve">
- nomor OP
- nama vendor
- daftar item/material OP (detail_doc_good_receipt_id, kode material, desc material short text)
</t>
    </r>
    <r>
      <rPr>
        <rFont val="Arial"/>
        <b/>
        <color theme="1"/>
      </rPr>
      <t xml:space="preserve">Condition / Validation : </t>
    </r>
    <r>
      <rPr>
        <rFont val="Arial"/>
        <color theme="1"/>
      </rPr>
      <t xml:space="preserve">
- tombol Dokumentasi OP hanya view hasil foto saja, tidak bisa edit dan hapus
- fitur cari item OP : jika data item OP tidak ditemukan, menampilkan data tidak ditemukan</t>
    </r>
  </si>
  <si>
    <r>
      <rPr>
        <rFont val="Arial"/>
        <color theme="1"/>
      </rPr>
      <t xml:space="preserve">- hit API </t>
    </r>
    <r>
      <rPr>
        <rFont val="Arial"/>
        <b/>
        <color theme="1"/>
      </rPr>
      <t>BE-007 get_detail_item_op_doc_good_receipt_by_id</t>
    </r>
    <r>
      <rPr>
        <rFont val="Arial"/>
        <color theme="1"/>
      </rPr>
      <t xml:space="preserve"> saat klik aksi Lihat Foto</t>
    </r>
  </si>
  <si>
    <r>
      <rPr>
        <rFont val="Arial"/>
        <b/>
        <color theme="1"/>
      </rPr>
      <t xml:space="preserve">Input : 
</t>
    </r>
    <r>
      <rPr>
        <rFont val="Arial"/>
        <b val="0"/>
        <color theme="1"/>
      </rPr>
      <t xml:space="preserve">For API </t>
    </r>
    <r>
      <rPr>
        <rFont val="Arial"/>
        <b/>
        <color theme="1"/>
      </rPr>
      <t xml:space="preserve">BE-007 get_detail_item_op_doc_good_receipt_by_id
</t>
    </r>
    <r>
      <rPr>
        <rFont val="Arial"/>
        <b val="0"/>
        <color theme="1"/>
      </rPr>
      <t>- detail_doc_good_receipt_id</t>
    </r>
    <r>
      <rPr>
        <rFont val="Arial"/>
        <b/>
        <color theme="1"/>
      </rPr>
      <t xml:space="preserve">
Output : 
</t>
    </r>
    <r>
      <rPr>
        <rFont val="Arial"/>
        <b val="0"/>
        <color theme="1"/>
      </rPr>
      <t xml:space="preserve">From API </t>
    </r>
    <r>
      <rPr>
        <rFont val="Arial"/>
        <b/>
        <color theme="1"/>
      </rPr>
      <t xml:space="preserve">BE-007 get_detail_item_op_doc_good_receipt_by_id
</t>
    </r>
    <r>
      <rPr>
        <rFont val="Arial"/>
        <b val="0"/>
        <color theme="1"/>
      </rPr>
      <t>- array data foto item/material OP (id, item_op_path)</t>
    </r>
  </si>
  <si>
    <r>
      <rPr>
        <rFont val="Arial"/>
        <b/>
        <color theme="1"/>
      </rPr>
      <t xml:space="preserve">Desc : </t>
    </r>
    <r>
      <rPr>
        <rFont val="Arial"/>
        <color theme="1"/>
      </rPr>
      <t xml:space="preserve">
- melihat list foto pada item/material OP yang di pilih
- melakukan edit foto item/material OP
</t>
    </r>
    <r>
      <rPr>
        <rFont val="Arial"/>
        <b/>
        <color theme="1"/>
      </rPr>
      <t>Data Display : get From output API BE-007 get_detail_item_op_doc_good_receipt_by_id</t>
    </r>
    <r>
      <rPr>
        <rFont val="Arial"/>
        <color theme="1"/>
      </rPr>
      <t xml:space="preserve">
- daftar foto item/material OP
</t>
    </r>
    <r>
      <rPr>
        <rFont val="Arial"/>
        <b/>
        <color theme="1"/>
      </rPr>
      <t xml:space="preserve">Condition / Validation : 
</t>
    </r>
    <r>
      <rPr>
        <rFont val="Arial"/>
        <color theme="1"/>
      </rPr>
      <t xml:space="preserve">- </t>
    </r>
  </si>
  <si>
    <r>
      <rPr>
        <rFont val="Arial"/>
        <b/>
        <color theme="1"/>
      </rPr>
      <t xml:space="preserve">Input : 
</t>
    </r>
    <r>
      <rPr>
        <rFont val="Arial"/>
        <b val="0"/>
        <color theme="1"/>
      </rPr>
      <t xml:space="preserve">- 
</t>
    </r>
    <r>
      <rPr>
        <rFont val="Arial"/>
        <b/>
        <color theme="1"/>
      </rPr>
      <t xml:space="preserve">
Output : 
</t>
    </r>
    <r>
      <rPr>
        <rFont val="Arial"/>
        <b val="0"/>
        <color theme="1"/>
      </rPr>
      <t xml:space="preserve">- </t>
    </r>
  </si>
  <si>
    <r>
      <rPr>
        <rFont val="Arial"/>
        <b/>
        <color theme="1"/>
      </rPr>
      <t xml:space="preserve">Desc : </t>
    </r>
    <r>
      <rPr>
        <rFont val="Arial"/>
        <color theme="1"/>
      </rPr>
      <t xml:space="preserve">
- take foto hanya bisa 1 foto 
</t>
    </r>
    <r>
      <rPr>
        <rFont val="Arial"/>
        <b/>
        <color theme="1"/>
      </rPr>
      <t xml:space="preserve">Data Display : </t>
    </r>
    <r>
      <rPr>
        <rFont val="Arial"/>
        <color theme="1"/>
      </rPr>
      <t xml:space="preserve">
- foto item op yang akan di edit
</t>
    </r>
    <r>
      <rPr>
        <rFont val="Arial"/>
        <b/>
        <color theme="1"/>
      </rPr>
      <t xml:space="preserve">Condition / Validation : </t>
    </r>
    <r>
      <rPr>
        <rFont val="Arial"/>
        <color theme="1"/>
      </rPr>
      <t xml:space="preserve">
- setelah update menampilkan pop-up "Berhasil Update Foto" dan kembali ke halaman View Detail Lihat Foto Dokumentasi Penerimaan Barang</t>
    </r>
  </si>
  <si>
    <r>
      <rPr>
        <rFont val="Arial"/>
        <color theme="1"/>
      </rPr>
      <t xml:space="preserve">- hit API </t>
    </r>
    <r>
      <rPr>
        <rFont val="Arial"/>
        <b/>
        <color theme="1"/>
      </rPr>
      <t>BE-008 update_detail_item_op_doc_good_receipt_by_id saat update foto item/material OP</t>
    </r>
  </si>
  <si>
    <r>
      <rPr>
        <rFont val="Arial"/>
        <b/>
        <color theme="1"/>
      </rPr>
      <t xml:space="preserve">Input : 
</t>
    </r>
    <r>
      <rPr>
        <rFont val="Arial"/>
        <b val="0"/>
        <color theme="1"/>
      </rPr>
      <t>- id dari detail_item_op_doc_good_receipt</t>
    </r>
    <r>
      <rPr>
        <rFont val="Arial"/>
        <b/>
        <color theme="1"/>
      </rPr>
      <t xml:space="preserve">
Output : 
</t>
    </r>
    <r>
      <rPr>
        <rFont val="Arial"/>
        <b val="0"/>
        <color theme="1"/>
      </rPr>
      <t>- Berhasil Update Foto</t>
    </r>
  </si>
  <si>
    <r>
      <rPr>
        <rFont val="Arial"/>
        <b/>
        <color theme="1"/>
      </rPr>
      <t xml:space="preserve">Desc : </t>
    </r>
    <r>
      <rPr>
        <rFont val="Arial"/>
        <color theme="1"/>
      </rPr>
      <t xml:space="preserve">
-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</si>
  <si>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</si>
  <si>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r>
      <rPr>
        <rFont val="Arial"/>
        <b/>
        <color theme="1"/>
      </rPr>
      <t xml:space="preserve">Desc : </t>
    </r>
    <r>
      <rPr>
        <rFont val="Arial"/>
        <color theme="1"/>
      </rPr>
      <t xml:space="preserve">
-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</si>
  <si>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</si>
  <si>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r>
      <rPr>
        <rFont val="Arial"/>
        <b/>
        <color theme="1"/>
      </rPr>
      <t xml:space="preserve">Desc : </t>
    </r>
    <r>
      <rPr>
        <rFont val="Arial"/>
        <color theme="1"/>
      </rPr>
      <t xml:space="preserve">
-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</si>
  <si>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</si>
  <si>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r>
      <rPr>
        <rFont val="Arial"/>
        <b/>
        <color theme="1"/>
      </rPr>
      <t xml:space="preserve">Desc : </t>
    </r>
    <r>
      <rPr>
        <rFont val="Arial"/>
        <color theme="1"/>
      </rPr>
      <t xml:space="preserve">
-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</si>
  <si>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</si>
  <si>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r>
      <rPr>
        <rFont val="Arial"/>
        <b/>
        <color theme="1"/>
      </rPr>
      <t xml:space="preserve">Desc : </t>
    </r>
    <r>
      <rPr>
        <rFont val="Arial"/>
        <color theme="1"/>
      </rPr>
      <t xml:space="preserve">
-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</si>
  <si>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</si>
  <si>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r>
      <rPr>
        <rFont val="Arial"/>
        <b/>
        <color theme="1"/>
      </rPr>
      <t xml:space="preserve">Desc : </t>
    </r>
    <r>
      <rPr>
        <rFont val="Arial"/>
        <color theme="1"/>
      </rPr>
      <t xml:space="preserve">
-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</si>
  <si>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</si>
  <si>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r>
      <rPr>
        <rFont val="Arial"/>
        <b/>
        <color theme="1"/>
      </rPr>
      <t xml:space="preserve">Desc : </t>
    </r>
    <r>
      <rPr>
        <rFont val="Arial"/>
        <color theme="1"/>
      </rPr>
      <t xml:space="preserve">
-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</si>
  <si>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</si>
  <si>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r>
      <rPr>
        <rFont val="Arial"/>
        <b/>
        <color theme="1"/>
      </rPr>
      <t xml:space="preserve">Desc : </t>
    </r>
    <r>
      <rPr>
        <rFont val="Arial"/>
        <color theme="1"/>
      </rPr>
      <t xml:space="preserve">
-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</si>
  <si>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</si>
  <si>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t>Approval BA Stock Opname 1</t>
  </si>
  <si>
    <r>
      <rPr>
        <rFont val="Arial"/>
        <b/>
        <color theme="1"/>
      </rPr>
      <t xml:space="preserve">Desc : </t>
    </r>
    <r>
      <rPr>
        <rFont val="Arial"/>
        <color theme="1"/>
      </rPr>
      <t xml:space="preserve">
-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</si>
  <si>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</si>
  <si>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r>
      <rPr>
        <rFont val="Arial"/>
        <b/>
        <color theme="1"/>
      </rPr>
      <t xml:space="preserve">Desc : </t>
    </r>
    <r>
      <rPr>
        <rFont val="Arial"/>
        <color theme="1"/>
      </rPr>
      <t xml:space="preserve">
-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</si>
  <si>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</si>
  <si>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r>
      <rPr>
        <rFont val="Arial"/>
        <b/>
        <color theme="1"/>
      </rPr>
      <t xml:space="preserve">Desc : </t>
    </r>
    <r>
      <rPr>
        <rFont val="Arial"/>
        <color theme="1"/>
      </rPr>
      <t xml:space="preserve">
-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</si>
  <si>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</si>
  <si>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t>Approval BA Stock Opname 2</t>
  </si>
  <si>
    <r>
      <rPr>
        <rFont val="Arial"/>
        <b/>
        <color theme="1"/>
      </rPr>
      <t xml:space="preserve">Desc : </t>
    </r>
    <r>
      <rPr>
        <rFont val="Arial"/>
        <color theme="1"/>
      </rPr>
      <t xml:space="preserve">
-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</si>
  <si>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</si>
  <si>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t>Bucket Approval (condition where manager)</t>
  </si>
  <si>
    <r>
      <rPr>
        <rFont val="Arial"/>
        <b/>
        <color theme="1"/>
      </rPr>
      <t xml:space="preserve">Desc : </t>
    </r>
    <r>
      <rPr>
        <rFont val="Arial"/>
        <color theme="1"/>
      </rPr>
      <t xml:space="preserve">
-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</si>
  <si>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</si>
  <si>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t>Bucket Approval (condition where senior manager)</t>
  </si>
  <si>
    <r>
      <rPr>
        <rFont val="Arial"/>
        <b/>
        <color theme="1"/>
      </rPr>
      <t xml:space="preserve">Desc : </t>
    </r>
    <r>
      <rPr>
        <rFont val="Arial"/>
        <color theme="1"/>
      </rPr>
      <t xml:space="preserve">
-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</si>
  <si>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</si>
  <si>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t>FE-025</t>
  </si>
  <si>
    <r>
      <rPr>
        <rFont val="Arial"/>
        <b/>
        <color theme="1"/>
      </rPr>
      <t xml:space="preserve">Desc : </t>
    </r>
    <r>
      <rPr>
        <rFont val="Arial"/>
        <color theme="1"/>
      </rPr>
      <t xml:space="preserve">
-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</si>
  <si>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</si>
  <si>
    <t>FE-026</t>
  </si>
  <si>
    <r>
      <rPr>
        <rFont val="Arial"/>
        <b/>
        <color theme="1"/>
      </rPr>
      <t xml:space="preserve">Desc : </t>
    </r>
    <r>
      <rPr>
        <rFont val="Arial"/>
        <color theme="1"/>
      </rPr>
      <t xml:space="preserve">
- 
</t>
    </r>
    <r>
      <rPr>
        <rFont val="Arial"/>
        <b/>
        <color theme="1"/>
      </rPr>
      <t xml:space="preserve">Data Display : </t>
    </r>
    <r>
      <rPr>
        <rFont val="Arial"/>
        <color theme="1"/>
      </rPr>
      <t xml:space="preserve">
- 
</t>
    </r>
    <r>
      <rPr>
        <rFont val="Arial"/>
        <b/>
        <color theme="1"/>
      </rPr>
      <t xml:space="preserve">Condition / Validation : </t>
    </r>
    <r>
      <rPr>
        <rFont val="Arial"/>
        <color theme="1"/>
      </rPr>
      <t xml:space="preserve">
- </t>
    </r>
  </si>
  <si>
    <r>
      <rPr>
        <rFont val="Arial"/>
        <b/>
        <color theme="1"/>
      </rPr>
      <t xml:space="preserve">Input : 
</t>
    </r>
    <r>
      <rPr>
        <rFont val="Arial"/>
        <b val="0"/>
        <color theme="1"/>
      </rPr>
      <t>-</t>
    </r>
    <r>
      <rPr>
        <rFont val="Arial"/>
        <b/>
        <color theme="1"/>
      </rPr>
      <t xml:space="preserve">
Output : 
</t>
    </r>
    <r>
      <rPr>
        <rFont val="Arial"/>
        <b val="0"/>
        <color theme="1"/>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</si>
</sst>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1">
    <font>
      <sz val="10.0"/>
      <color rgb="FF000000"/>
      <name val="Arial"/>
      <scheme val="minor"/>
    </font>
    <font>
      <color theme="1"/>
      <name val="Arial"/>
      <scheme val="minor"/>
    </font>
    <font>
      <b/>
      <color rgb="FFFFFFFF"/>
      <name val="Arial"/>
      <scheme val="minor"/>
    </font>
    <font>
      <b/>
      <sz val="12.0"/>
      <color theme="1"/>
      <name val="Calibri"/>
    </font>
    <font>
      <sz val="12.0"/>
      <color theme="1"/>
      <name val="Calibri"/>
    </font>
    <font>
      <sz val="11.0"/>
      <color theme="1"/>
      <name val="Calibri"/>
    </font>
    <font>
      <sz val="12.0"/>
      <color theme="1"/>
      <name val="Avenir"/>
    </font>
    <font>
      <color theme="1"/>
      <name val="Arial"/>
    </font>
    <font>
      <color rgb="FF434343"/>
      <name val="Roboto"/>
    </font>
    <font>
      <color rgb="FF5A3286"/>
      <name val="Roboto"/>
    </font>
    <font>
      <b/>
      <color rgb="FFFF0000"/>
      <name val="Arial"/>
    </font>
    <font>
      <b/>
      <color theme="1"/>
      <name val="Arial"/>
    </font>
    <font>
      <color rgb="FF000000"/>
      <name val="Arial"/>
    </font>
    <font>
      <color rgb="FF000000"/>
      <name val="Arial"/>
      <scheme val="minor"/>
    </font>
    <font>
      <b/>
      <color rgb="FF000000"/>
      <name val="Calibri"/>
    </font>
    <font>
      <color rgb="FF000000"/>
      <name val="Calibri"/>
    </font>
    <font>
      <b/>
      <sz val="12.0"/>
      <color rgb="FF000000"/>
      <name val="&quot;Aptos Narrow&quot;"/>
    </font>
    <font>
      <color rgb="FFBFE0F6"/>
      <name val="Roboto"/>
    </font>
    <font>
      <color rgb="FFFFFFFF"/>
      <name val="Roboto"/>
    </font>
    <font>
      <color rgb="FF0A53A8"/>
      <name val="Roboto"/>
    </font>
    <font>
      <b/>
      <color theme="1"/>
      <name val="Arial"/>
      <scheme val="minor"/>
    </font>
  </fonts>
  <fills count="8">
    <fill>
      <patternFill patternType="none"/>
    </fill>
    <fill>
      <patternFill patternType="lightGray"/>
    </fill>
    <fill>
      <patternFill patternType="solid">
        <fgColor rgb="FF356854"/>
        <bgColor rgb="FF356854"/>
      </patternFill>
    </fill>
    <fill>
      <patternFill patternType="solid">
        <fgColor rgb="FFF6F8F9"/>
        <bgColor rgb="FFF6F8F9"/>
      </patternFill>
    </fill>
    <fill>
      <patternFill patternType="solid">
        <fgColor rgb="FFFFFFFF"/>
        <bgColor rgb="FFFFFFFF"/>
      </patternFill>
    </fill>
    <fill>
      <patternFill patternType="solid">
        <fgColor rgb="FFFFFF00"/>
        <bgColor rgb="FFFFFF00"/>
      </patternFill>
    </fill>
    <fill>
      <patternFill patternType="solid">
        <fgColor rgb="FFD9D9D9"/>
        <bgColor rgb="FFD9D9D9"/>
      </patternFill>
    </fill>
    <fill>
      <patternFill patternType="solid">
        <fgColor rgb="FF49564C"/>
        <bgColor rgb="FF49564C"/>
      </patternFill>
    </fill>
  </fills>
  <borders count="30">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284E3F"/>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374139"/>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356854"/>
      </right>
      <top style="thin">
        <color rgb="FF356854"/>
      </top>
      <bottom style="thin">
        <color rgb="FF284E3F"/>
      </bottom>
    </border>
    <border>
      <left style="thin">
        <color rgb="FF356854"/>
      </left>
      <right style="thin">
        <color rgb="FF284E3F"/>
      </right>
      <top style="thin">
        <color rgb="FF356854"/>
      </top>
      <bottom style="thin">
        <color rgb="FF284E3F"/>
      </bottom>
    </border>
    <border>
      <left style="thin">
        <color rgb="FF000000"/>
      </left>
      <right style="thin">
        <color rgb="FF000000"/>
      </right>
      <top style="thin">
        <color rgb="FF000000"/>
      </top>
      <bottom style="thin">
        <color rgb="FF000000"/>
      </bottom>
    </border>
    <border>
      <left style="thin">
        <color rgb="FF374139"/>
      </left>
      <right style="thin">
        <color rgb="FFFFFFFF"/>
      </right>
      <top style="thin">
        <color rgb="FFFFFFFF"/>
      </top>
      <bottom style="thin">
        <color rgb="FF374139"/>
      </bottom>
    </border>
    <border>
      <left style="thin">
        <color rgb="FFFFFFFF"/>
      </left>
      <right style="thin">
        <color rgb="FFFFFFFF"/>
      </right>
      <top style="thin">
        <color rgb="FFFFFFFF"/>
      </top>
      <bottom style="thin">
        <color rgb="FF374139"/>
      </bottom>
    </border>
    <border>
      <left style="thin">
        <color rgb="FFFFFFFF"/>
      </left>
      <right style="thin">
        <color rgb="FF374139"/>
      </right>
      <top style="thin">
        <color rgb="FFFFFFFF"/>
      </top>
      <bottom style="thin">
        <color rgb="FF374139"/>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374139"/>
      </left>
      <right style="thin">
        <color rgb="FFF6F8F9"/>
      </right>
      <top style="thin">
        <color rgb="FFF6F8F9"/>
      </top>
      <bottom style="thin">
        <color rgb="FF374139"/>
      </bottom>
    </border>
    <border>
      <left style="thin">
        <color rgb="FFF6F8F9"/>
      </left>
      <right style="thin">
        <color rgb="FFF6F8F9"/>
      </right>
      <top style="thin">
        <color rgb="FFF6F8F9"/>
      </top>
      <bottom style="thin">
        <color rgb="FF374139"/>
      </bottom>
    </border>
    <border>
      <left style="thin">
        <color rgb="FFF6F8F9"/>
      </left>
      <right style="thin">
        <color rgb="FF374139"/>
      </right>
      <top style="thin">
        <color rgb="FFF6F8F9"/>
      </top>
      <bottom style="thin">
        <color rgb="FF374139"/>
      </bottom>
    </border>
    <border>
      <left style="thin">
        <color rgb="FF374139"/>
      </left>
      <right style="thin">
        <color rgb="FFFFFF00"/>
      </right>
      <top style="thin">
        <color rgb="FFFFFF00"/>
      </top>
      <bottom style="thin">
        <color rgb="FFFFFF00"/>
      </bottom>
    </border>
    <border>
      <left style="thin">
        <color rgb="FFFFFFFF"/>
      </left>
      <right style="thin">
        <color rgb="FFFFFFFF"/>
      </right>
      <top style="thin">
        <color rgb="FFFFFFFF"/>
      </top>
      <bottom style="thin">
        <color rgb="FFF6F8F9"/>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0" xfId="0" applyAlignment="1" applyBorder="1" applyFont="1">
      <alignment horizontal="left" readingOrder="0" shrinkToFit="0" vertical="center" wrapText="0"/>
    </xf>
    <xf borderId="5" fillId="0" fontId="1" numFmtId="0" xfId="0" applyAlignment="1" applyBorder="1" applyFont="1">
      <alignment horizontal="left" readingOrder="0" shrinkToFit="0" vertical="center" wrapText="0"/>
    </xf>
    <xf borderId="6" fillId="0" fontId="1" numFmtId="0" xfId="0" applyAlignment="1" applyBorder="1" applyFont="1">
      <alignment horizontal="center" readingOrder="0" shrinkToFit="0" vertical="center" wrapText="1"/>
    </xf>
    <xf borderId="7" fillId="0" fontId="1" numFmtId="49" xfId="0" applyAlignment="1" applyBorder="1" applyFont="1" applyNumberFormat="1">
      <alignment readingOrder="0" shrinkToFit="0" vertical="center" wrapText="1"/>
    </xf>
    <xf borderId="7"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0"/>
    </xf>
    <xf borderId="7" fillId="0" fontId="1" numFmtId="10" xfId="0" applyAlignment="1" applyBorder="1" applyFont="1" applyNumberFormat="1">
      <alignment shrinkToFit="0" vertical="center" wrapText="0"/>
    </xf>
    <xf borderId="7" fillId="0" fontId="1" numFmtId="164" xfId="0" applyAlignment="1" applyBorder="1" applyFont="1" applyNumberFormat="1">
      <alignment readingOrder="0" shrinkToFit="0" vertical="center" wrapText="0"/>
    </xf>
    <xf quotePrefix="1" borderId="8" fillId="0" fontId="1" numFmtId="49" xfId="0" applyAlignment="1" applyBorder="1" applyFont="1" applyNumberFormat="1">
      <alignment readingOrder="0" shrinkToFit="0" vertical="center" wrapText="1"/>
    </xf>
    <xf borderId="0" fillId="0" fontId="1" numFmtId="10" xfId="0" applyFont="1" applyNumberFormat="1"/>
    <xf borderId="9" fillId="0" fontId="1" numFmtId="0" xfId="0" applyAlignment="1" applyBorder="1" applyFont="1">
      <alignment readingOrder="0" shrinkToFit="0" vertical="center" wrapText="0"/>
    </xf>
    <xf borderId="10" fillId="0" fontId="1" numFmtId="10" xfId="0" applyAlignment="1" applyBorder="1" applyFont="1" applyNumberFormat="1">
      <alignment readingOrder="0" shrinkToFit="0" vertical="center" wrapText="0"/>
    </xf>
    <xf borderId="11" fillId="0" fontId="1" numFmtId="0" xfId="0" applyAlignment="1" applyBorder="1" applyFont="1">
      <alignment horizontal="center" readingOrder="0" shrinkToFit="0" vertical="center" wrapText="1"/>
    </xf>
    <xf borderId="12" fillId="0" fontId="1" numFmtId="49" xfId="0" applyAlignment="1" applyBorder="1" applyFont="1" applyNumberFormat="1">
      <alignment readingOrder="0" shrinkToFit="0" vertical="center" wrapText="1"/>
    </xf>
    <xf borderId="12" fillId="0" fontId="1" numFmtId="0" xfId="0" applyAlignment="1" applyBorder="1" applyFont="1">
      <alignment readingOrder="0" shrinkToFit="0" vertical="center" wrapText="1"/>
    </xf>
    <xf borderId="12" fillId="0" fontId="1" numFmtId="0" xfId="0" applyAlignment="1" applyBorder="1" applyFont="1">
      <alignment readingOrder="0" shrinkToFit="0" vertical="center" wrapText="0"/>
    </xf>
    <xf borderId="12" fillId="0" fontId="1" numFmtId="10" xfId="0" applyAlignment="1" applyBorder="1" applyFont="1" applyNumberFormat="1">
      <alignment shrinkToFit="0" vertical="center" wrapText="0"/>
    </xf>
    <xf borderId="12" fillId="0" fontId="1" numFmtId="164" xfId="0" applyAlignment="1" applyBorder="1" applyFont="1" applyNumberFormat="1">
      <alignment readingOrder="0" shrinkToFit="0" vertical="center" wrapText="0"/>
    </xf>
    <xf quotePrefix="1" borderId="13" fillId="0" fontId="1" numFmtId="49" xfId="0" applyAlignment="1" applyBorder="1" applyFont="1" applyNumberFormat="1">
      <alignment readingOrder="0" shrinkToFit="0" vertical="center" wrapText="1"/>
    </xf>
    <xf borderId="14" fillId="0" fontId="1" numFmtId="0" xfId="0" applyAlignment="1" applyBorder="1" applyFont="1">
      <alignment readingOrder="0" shrinkToFit="0" vertical="center" wrapText="0"/>
    </xf>
    <xf borderId="15" fillId="0" fontId="1" numFmtId="10" xfId="0" applyAlignment="1" applyBorder="1" applyFont="1" applyNumberFormat="1">
      <alignment readingOrder="0" shrinkToFit="0" vertical="center" wrapText="0"/>
    </xf>
    <xf borderId="10" fillId="0" fontId="1" numFmtId="10" xfId="0" applyAlignment="1" applyBorder="1" applyFont="1" applyNumberFormat="1">
      <alignment shrinkToFit="0" vertical="center" wrapText="0"/>
    </xf>
    <xf borderId="12" fillId="0" fontId="1" numFmtId="49" xfId="0" applyAlignment="1" applyBorder="1" applyFont="1" applyNumberFormat="1">
      <alignment readingOrder="0" shrinkToFit="0" vertical="center" wrapText="1"/>
    </xf>
    <xf borderId="15" fillId="0" fontId="1" numFmtId="10" xfId="0" applyAlignment="1" applyBorder="1" applyFont="1" applyNumberFormat="1">
      <alignment shrinkToFit="0" vertical="center" wrapText="0"/>
    </xf>
    <xf borderId="7" fillId="0" fontId="1" numFmtId="49" xfId="0" applyAlignment="1" applyBorder="1" applyFont="1" applyNumberFormat="1">
      <alignment readingOrder="0" shrinkToFit="0" vertical="center" wrapText="1"/>
    </xf>
    <xf borderId="8" fillId="0" fontId="1" numFmtId="49" xfId="0" applyAlignment="1" applyBorder="1" applyFont="1" applyNumberFormat="1">
      <alignment readingOrder="0" shrinkToFit="0" vertical="center" wrapText="1"/>
    </xf>
    <xf borderId="16" fillId="2" fontId="2" numFmtId="0" xfId="0" applyAlignment="1" applyBorder="1" applyFill="1" applyFont="1">
      <alignment readingOrder="0" shrinkToFit="0" vertical="center" wrapText="0"/>
    </xf>
    <xf borderId="17" fillId="2" fontId="2" numFmtId="10" xfId="0" applyAlignment="1" applyBorder="1" applyFont="1" applyNumberFormat="1">
      <alignment shrinkToFit="0" vertical="center" wrapText="0"/>
    </xf>
    <xf borderId="13" fillId="0" fontId="1" numFmtId="49" xfId="0" applyAlignment="1" applyBorder="1" applyFont="1" applyNumberFormat="1">
      <alignment readingOrder="0" shrinkToFit="0" vertical="center" wrapText="1"/>
    </xf>
    <xf borderId="18" fillId="0" fontId="3" numFmtId="0" xfId="0" applyAlignment="1" applyBorder="1" applyFont="1">
      <alignment vertical="bottom"/>
    </xf>
    <xf borderId="18" fillId="0" fontId="4" numFmtId="0" xfId="0" applyAlignment="1" applyBorder="1" applyFont="1">
      <alignment readingOrder="0" vertical="bottom"/>
    </xf>
    <xf borderId="18" fillId="0" fontId="5" numFmtId="9" xfId="0" applyAlignment="1" applyBorder="1" applyFont="1" applyNumberFormat="1">
      <alignment horizontal="center" vertical="bottom"/>
    </xf>
    <xf borderId="18" fillId="0" fontId="5" numFmtId="9" xfId="0" applyAlignment="1" applyBorder="1" applyFont="1" applyNumberFormat="1">
      <alignment horizontal="center" readingOrder="0" vertical="bottom"/>
    </xf>
    <xf borderId="12" fillId="0" fontId="1" numFmtId="0" xfId="0" applyAlignment="1" applyBorder="1" applyFont="1">
      <alignment readingOrder="0" shrinkToFit="0" vertical="center" wrapText="1"/>
    </xf>
    <xf borderId="12"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0"/>
    </xf>
    <xf borderId="18" fillId="0" fontId="4" numFmtId="0" xfId="0" applyAlignment="1" applyBorder="1" applyFont="1">
      <alignment vertical="bottom"/>
    </xf>
    <xf borderId="13" fillId="0" fontId="1" numFmtId="49" xfId="0" applyAlignment="1" applyBorder="1" applyFont="1" applyNumberFormat="1">
      <alignment shrinkToFit="0" vertical="center" wrapText="1"/>
    </xf>
    <xf borderId="8" fillId="0" fontId="1" numFmtId="49" xfId="0" applyAlignment="1" applyBorder="1" applyFont="1" applyNumberFormat="1">
      <alignment shrinkToFit="0" vertical="center" wrapText="1"/>
    </xf>
    <xf borderId="18" fillId="0" fontId="1" numFmtId="0" xfId="0" applyAlignment="1" applyBorder="1" applyFont="1">
      <alignment readingOrder="0"/>
    </xf>
    <xf borderId="13" fillId="0" fontId="1" numFmtId="49" xfId="0" applyAlignment="1" applyBorder="1" applyFont="1" applyNumberFormat="1">
      <alignment shrinkToFit="0" vertical="center" wrapText="1"/>
    </xf>
    <xf borderId="18" fillId="0" fontId="6" numFmtId="0" xfId="0" applyAlignment="1" applyBorder="1" applyFont="1">
      <alignment readingOrder="0" vertical="bottom"/>
    </xf>
    <xf borderId="18" fillId="0" fontId="6" numFmtId="9" xfId="0" applyAlignment="1" applyBorder="1" applyFont="1" applyNumberFormat="1">
      <alignment horizontal="center" vertical="bottom"/>
    </xf>
    <xf borderId="0" fillId="0" fontId="7" numFmtId="0" xfId="0" applyAlignment="1" applyFont="1">
      <alignment vertical="bottom"/>
    </xf>
    <xf borderId="11" fillId="3" fontId="8" numFmtId="49" xfId="0" applyAlignment="1" applyBorder="1" applyFill="1" applyFont="1" applyNumberFormat="1">
      <alignment readingOrder="0" shrinkToFit="0" vertical="center" wrapText="1"/>
    </xf>
    <xf borderId="12" fillId="3" fontId="9" numFmtId="0" xfId="0" applyAlignment="1" applyBorder="1" applyFont="1">
      <alignment shrinkToFit="0" vertical="center" wrapText="0"/>
    </xf>
    <xf borderId="8" fillId="3" fontId="7" numFmtId="49" xfId="0" applyAlignment="1" applyBorder="1" applyFont="1" applyNumberFormat="1">
      <alignment shrinkToFit="0" vertical="center" wrapText="1"/>
    </xf>
    <xf borderId="13" fillId="3" fontId="7" numFmtId="49" xfId="0" applyAlignment="1" applyBorder="1" applyFont="1" applyNumberFormat="1">
      <alignment shrinkToFit="0" vertical="center" wrapText="1"/>
    </xf>
    <xf borderId="11" fillId="4" fontId="8" numFmtId="49" xfId="0" applyAlignment="1" applyBorder="1" applyFill="1" applyFont="1" applyNumberFormat="1">
      <alignment readingOrder="0" shrinkToFit="0" vertical="center" wrapText="1"/>
    </xf>
    <xf borderId="12" fillId="4" fontId="9" numFmtId="0" xfId="0" applyAlignment="1" applyBorder="1" applyFont="1">
      <alignment shrinkToFit="0" vertical="center" wrapText="0"/>
    </xf>
    <xf borderId="8" fillId="4" fontId="7" numFmtId="49" xfId="0" applyAlignment="1" applyBorder="1" applyFont="1" applyNumberFormat="1">
      <alignment shrinkToFit="0" vertical="center" wrapText="1"/>
    </xf>
    <xf borderId="6" fillId="4" fontId="8" numFmtId="49" xfId="0" applyAlignment="1" applyBorder="1" applyFont="1" applyNumberFormat="1">
      <alignment readingOrder="0" shrinkToFit="0" vertical="center" wrapText="1"/>
    </xf>
    <xf borderId="7" fillId="4" fontId="9" numFmtId="0" xfId="0" applyAlignment="1" applyBorder="1" applyFont="1">
      <alignment shrinkToFit="0" vertical="center" wrapText="0"/>
    </xf>
    <xf borderId="13" fillId="4" fontId="7" numFmtId="49" xfId="0" applyAlignment="1" applyBorder="1" applyFont="1" applyNumberFormat="1">
      <alignment shrinkToFit="0" vertical="center" wrapText="1"/>
    </xf>
    <xf borderId="19" fillId="0" fontId="1" numFmtId="0" xfId="0" applyAlignment="1" applyBorder="1" applyFont="1">
      <alignment horizontal="center" readingOrder="0" shrinkToFit="0" vertical="center" wrapText="1"/>
    </xf>
    <xf borderId="20" fillId="0" fontId="1" numFmtId="49" xfId="0" applyAlignment="1" applyBorder="1" applyFont="1" applyNumberFormat="1">
      <alignment readingOrder="0" shrinkToFit="0" vertical="center" wrapText="1"/>
    </xf>
    <xf borderId="20" fillId="0" fontId="1" numFmtId="0" xfId="0" applyAlignment="1" applyBorder="1" applyFont="1">
      <alignment readingOrder="0" shrinkToFit="0" vertical="center" wrapText="1"/>
    </xf>
    <xf borderId="20" fillId="0" fontId="1" numFmtId="0" xfId="0" applyAlignment="1" applyBorder="1" applyFont="1">
      <alignment readingOrder="0" shrinkToFit="0" vertical="center" wrapText="0"/>
    </xf>
    <xf borderId="20" fillId="0" fontId="1" numFmtId="10" xfId="0" applyAlignment="1" applyBorder="1" applyFont="1" applyNumberFormat="1">
      <alignment shrinkToFit="0" vertical="center" wrapText="0"/>
    </xf>
    <xf borderId="20" fillId="0" fontId="1" numFmtId="164" xfId="0" applyAlignment="1" applyBorder="1" applyFont="1" applyNumberFormat="1">
      <alignment readingOrder="0" shrinkToFit="0" vertical="center" wrapText="0"/>
    </xf>
    <xf borderId="21" fillId="0" fontId="1" numFmtId="49" xfId="0" applyAlignment="1" applyBorder="1" applyFont="1" applyNumberFormat="1">
      <alignment shrinkToFit="0" vertical="center" wrapText="1"/>
    </xf>
    <xf borderId="0" fillId="5" fontId="10" numFmtId="0" xfId="0" applyAlignment="1" applyFill="1" applyFont="1">
      <alignment horizontal="center" readingOrder="0" shrinkToFit="0" vertical="center" wrapText="1"/>
    </xf>
    <xf borderId="0" fillId="5" fontId="10" numFmtId="0" xfId="0" applyAlignment="1" applyFont="1">
      <alignment readingOrder="0" shrinkToFit="0" vertical="center" wrapText="1"/>
    </xf>
    <xf borderId="0" fillId="0" fontId="1" numFmtId="0" xfId="0" applyAlignment="1" applyFont="1">
      <alignment shrinkToFit="0" vertical="center" wrapText="1"/>
    </xf>
    <xf borderId="0" fillId="6" fontId="11" numFmtId="0" xfId="0" applyAlignment="1" applyFill="1" applyFont="1">
      <alignment horizontal="center"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readingOrder="0" shrinkToFit="0" vertical="center" wrapText="1"/>
    </xf>
    <xf borderId="0" fillId="0" fontId="13" numFmtId="0" xfId="0" applyAlignment="1" applyFont="1">
      <alignment shrinkToFit="0" vertical="center" wrapText="1"/>
    </xf>
    <xf borderId="0" fillId="0" fontId="7" numFmtId="0" xfId="0" applyAlignment="1" applyFont="1">
      <alignment horizontal="center" shrinkToFit="0" vertical="center" wrapText="1"/>
    </xf>
    <xf borderId="0" fillId="4" fontId="7" numFmtId="0" xfId="0" applyAlignment="1" applyFont="1">
      <alignment readingOrder="0" shrinkToFit="0" vertical="center" wrapText="1"/>
    </xf>
    <xf borderId="0" fillId="0" fontId="7" numFmtId="0" xfId="0" applyAlignment="1" applyFont="1">
      <alignment readingOrder="0" shrinkToFit="0" vertical="center" wrapText="1"/>
    </xf>
    <xf borderId="0" fillId="0" fontId="7" numFmtId="0" xfId="0" applyAlignment="1" applyFont="1">
      <alignment horizontal="center" readingOrder="0" shrinkToFit="0" vertical="center" wrapText="1"/>
    </xf>
    <xf borderId="0" fillId="0" fontId="7" numFmtId="0" xfId="0" applyAlignment="1" applyFont="1">
      <alignment shrinkToFit="0" vertical="center" wrapText="1"/>
    </xf>
    <xf borderId="0" fillId="0" fontId="1" numFmtId="0" xfId="0" applyAlignment="1" applyFont="1">
      <alignment readingOrder="0" shrinkToFit="0" vertical="center" wrapText="1"/>
    </xf>
    <xf borderId="0" fillId="0" fontId="1" numFmtId="0" xfId="0" applyAlignment="1" applyFont="1">
      <alignment horizontal="center" readingOrder="0" shrinkToFit="0" vertical="center" wrapText="1"/>
    </xf>
    <xf borderId="0" fillId="5" fontId="11" numFmtId="0" xfId="0" applyAlignment="1" applyFont="1">
      <alignment horizontal="center" readingOrder="0"/>
    </xf>
    <xf borderId="0" fillId="0" fontId="7" numFmtId="0" xfId="0" applyAlignment="1" applyFont="1">
      <alignment horizontal="center" readingOrder="0"/>
    </xf>
    <xf borderId="0" fillId="0" fontId="7" numFmtId="0" xfId="0" applyFont="1"/>
    <xf borderId="0" fillId="0" fontId="7" numFmtId="0" xfId="0" applyAlignment="1" applyFont="1">
      <alignment readingOrder="0"/>
    </xf>
    <xf borderId="0" fillId="0" fontId="1" numFmtId="0" xfId="0" applyAlignment="1" applyFont="1">
      <alignment readingOrder="0"/>
    </xf>
    <xf borderId="0" fillId="0" fontId="7" numFmtId="0" xfId="0" applyAlignment="1" applyFont="1">
      <alignment horizontal="left" readingOrder="0"/>
    </xf>
    <xf borderId="18" fillId="0" fontId="14" numFmtId="0" xfId="0" applyAlignment="1" applyBorder="1" applyFont="1">
      <alignment horizontal="center" readingOrder="0" shrinkToFit="0" wrapText="0"/>
    </xf>
    <xf borderId="22" fillId="0" fontId="14" numFmtId="0" xfId="0" applyAlignment="1" applyBorder="1" applyFont="1">
      <alignment horizontal="center" readingOrder="0" shrinkToFit="0" wrapText="0"/>
    </xf>
    <xf borderId="23" fillId="0" fontId="15" numFmtId="0" xfId="0" applyAlignment="1" applyBorder="1" applyFont="1">
      <alignment readingOrder="0" shrinkToFit="0" wrapText="0"/>
    </xf>
    <xf borderId="24" fillId="0" fontId="16" numFmtId="0" xfId="0" applyAlignment="1" applyBorder="1" applyFont="1">
      <alignment horizontal="center" readingOrder="0" shrinkToFit="0" vertical="center" wrapText="0"/>
    </xf>
    <xf borderId="24" fillId="0" fontId="15" numFmtId="0" xfId="0" applyAlignment="1" applyBorder="1" applyFont="1">
      <alignment shrinkToFit="0" vertical="center" wrapText="0"/>
    </xf>
    <xf borderId="23" fillId="0" fontId="15" numFmtId="0" xfId="0" applyAlignment="1" applyBorder="1" applyFont="1">
      <alignment readingOrder="0"/>
    </xf>
    <xf borderId="24" fillId="0" fontId="16" numFmtId="0" xfId="0" applyAlignment="1" applyBorder="1" applyFont="1">
      <alignment horizontal="center" readingOrder="0" vertical="center"/>
    </xf>
    <xf borderId="1"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0"/>
    </xf>
    <xf borderId="6"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7" fillId="0" fontId="1" numFmtId="49" xfId="0" applyAlignment="1" applyBorder="1" applyFont="1" applyNumberFormat="1">
      <alignment shrinkToFit="0" vertical="center" wrapText="1"/>
    </xf>
    <xf borderId="8" fillId="0" fontId="1" numFmtId="10" xfId="0" applyAlignment="1" applyBorder="1" applyFont="1" applyNumberFormat="1">
      <alignment shrinkToFit="0" vertical="center" wrapText="0"/>
    </xf>
    <xf borderId="0" fillId="5" fontId="1" numFmtId="0" xfId="0" applyAlignment="1" applyFont="1">
      <alignment readingOrder="0"/>
    </xf>
    <xf borderId="11" fillId="0" fontId="1" numFmtId="0" xfId="0" applyAlignment="1" applyBorder="1" applyFont="1">
      <alignment readingOrder="0" shrinkToFit="0" vertical="center" wrapText="1"/>
    </xf>
    <xf borderId="12" fillId="0" fontId="1" numFmtId="0" xfId="0" applyAlignment="1" applyBorder="1" applyFont="1">
      <alignment readingOrder="0" shrinkToFit="0" vertical="center" wrapText="1"/>
    </xf>
    <xf borderId="12" fillId="0" fontId="1" numFmtId="49" xfId="0" applyAlignment="1" applyBorder="1" applyFont="1" applyNumberFormat="1">
      <alignment shrinkToFit="0" vertical="center" wrapText="1"/>
    </xf>
    <xf borderId="13" fillId="0" fontId="1" numFmtId="10" xfId="0" applyAlignment="1" applyBorder="1" applyFont="1" applyNumberFormat="1">
      <alignment shrinkToFit="0" vertical="center" wrapText="0"/>
    </xf>
    <xf borderId="0" fillId="5" fontId="1" numFmtId="10" xfId="0" applyAlignment="1" applyFont="1" applyNumberFormat="1">
      <alignment shrinkToFit="0" wrapText="0"/>
    </xf>
    <xf borderId="12" fillId="4" fontId="8" numFmtId="49" xfId="0" applyAlignment="1" applyBorder="1" applyFont="1" applyNumberFormat="1">
      <alignment readingOrder="0" shrinkToFit="0" vertical="center" wrapText="1"/>
    </xf>
    <xf borderId="12" fillId="4" fontId="17" numFmtId="0" xfId="0" applyAlignment="1" applyBorder="1" applyFont="1">
      <alignment shrinkToFit="0" vertical="center" wrapText="1"/>
    </xf>
    <xf borderId="12" fillId="4" fontId="18" numFmtId="0" xfId="0" applyAlignment="1" applyBorder="1" applyFont="1">
      <alignment shrinkToFit="0" vertical="center" wrapText="1"/>
    </xf>
    <xf borderId="12" fillId="4" fontId="19" numFmtId="0" xfId="0" applyAlignment="1" applyBorder="1" applyFont="1">
      <alignment shrinkToFit="0" vertical="center" wrapText="0"/>
    </xf>
    <xf borderId="12" fillId="4" fontId="8" numFmtId="164" xfId="0" applyAlignment="1" applyBorder="1" applyFont="1" applyNumberFormat="1">
      <alignment horizontal="right" shrinkToFit="0" vertical="center" wrapText="0"/>
    </xf>
    <xf borderId="12" fillId="4" fontId="7" numFmtId="49" xfId="0" applyAlignment="1" applyBorder="1" applyFont="1" applyNumberFormat="1">
      <alignment shrinkToFit="0" vertical="center" wrapText="1"/>
    </xf>
    <xf borderId="13" fillId="4" fontId="8" numFmtId="10" xfId="0" applyAlignment="1" applyBorder="1" applyFont="1" applyNumberFormat="1">
      <alignment shrinkToFit="0" vertical="center" wrapText="0"/>
    </xf>
    <xf borderId="7" fillId="0" fontId="1" numFmtId="0" xfId="0" applyAlignment="1" applyBorder="1" applyFont="1">
      <alignment readingOrder="0" shrinkToFit="0" vertical="center" wrapText="1"/>
    </xf>
    <xf borderId="25" fillId="0" fontId="1" numFmtId="0" xfId="0" applyAlignment="1" applyBorder="1" applyFont="1">
      <alignment readingOrder="0" shrinkToFit="0" vertical="center" wrapText="1"/>
    </xf>
    <xf borderId="26" fillId="0" fontId="1" numFmtId="49" xfId="0" applyAlignment="1" applyBorder="1" applyFont="1" applyNumberFormat="1">
      <alignment readingOrder="0" shrinkToFit="0" vertical="center" wrapText="1"/>
    </xf>
    <xf borderId="26" fillId="0" fontId="1" numFmtId="0" xfId="0" applyAlignment="1" applyBorder="1" applyFont="1">
      <alignment readingOrder="0" shrinkToFit="0" vertical="center" wrapText="1"/>
    </xf>
    <xf borderId="26" fillId="0" fontId="1" numFmtId="0" xfId="0" applyAlignment="1" applyBorder="1" applyFont="1">
      <alignment readingOrder="0" shrinkToFit="0" vertical="center" wrapText="0"/>
    </xf>
    <xf borderId="26" fillId="0" fontId="1" numFmtId="164" xfId="0" applyAlignment="1" applyBorder="1" applyFont="1" applyNumberFormat="1">
      <alignment readingOrder="0" shrinkToFit="0" vertical="center" wrapText="0"/>
    </xf>
    <xf borderId="26" fillId="0" fontId="1" numFmtId="49" xfId="0" applyAlignment="1" applyBorder="1" applyFont="1" applyNumberFormat="1">
      <alignment shrinkToFit="0" vertical="center" wrapText="1"/>
    </xf>
    <xf borderId="27" fillId="0" fontId="1" numFmtId="10" xfId="0" applyAlignment="1" applyBorder="1" applyFont="1" applyNumberFormat="1">
      <alignment shrinkToFit="0" vertical="center" wrapText="0"/>
    </xf>
    <xf borderId="1" fillId="0" fontId="1" numFmtId="0" xfId="0" applyAlignment="1" applyBorder="1" applyFont="1">
      <alignment horizontal="left" readingOrder="0" shrinkToFit="0" vertical="center" wrapText="0"/>
    </xf>
    <xf borderId="2" fillId="7" fontId="18" numFmtId="0" xfId="0" applyAlignment="1" applyBorder="1" applyFill="1" applyFont="1">
      <alignment horizontal="left" readingOrder="0" shrinkToFit="0" vertical="center" wrapText="1"/>
    </xf>
    <xf borderId="2" fillId="7" fontId="18" numFmtId="0" xfId="0" applyAlignment="1" applyBorder="1" applyFont="1">
      <alignment horizontal="left" readingOrder="0" shrinkToFit="0" vertical="center" wrapText="0"/>
    </xf>
    <xf borderId="6" fillId="0" fontId="1" numFmtId="0" xfId="0" applyAlignment="1" applyBorder="1" applyFont="1">
      <alignment readingOrder="0" shrinkToFit="0" vertical="center" wrapText="0"/>
    </xf>
    <xf borderId="7" fillId="4" fontId="8" numFmtId="49" xfId="0" applyAlignment="1" applyBorder="1" applyFont="1" applyNumberFormat="1">
      <alignment readingOrder="0" shrinkToFit="0" vertical="center" wrapText="1"/>
    </xf>
    <xf borderId="7" fillId="4" fontId="8" numFmtId="49" xfId="0" applyAlignment="1" applyBorder="1" applyFont="1" applyNumberFormat="1">
      <alignment shrinkToFit="0" vertical="center" wrapText="1"/>
    </xf>
    <xf borderId="11" fillId="0" fontId="1" numFmtId="0" xfId="0" applyAlignment="1" applyBorder="1" applyFont="1">
      <alignment readingOrder="0" shrinkToFit="0" vertical="center" wrapText="0"/>
    </xf>
    <xf borderId="12" fillId="3" fontId="8" numFmtId="49" xfId="0" applyAlignment="1" applyBorder="1" applyFont="1" applyNumberFormat="1">
      <alignment readingOrder="0" shrinkToFit="0" vertical="center" wrapText="1"/>
    </xf>
    <xf borderId="12" fillId="3" fontId="8" numFmtId="49" xfId="0" applyAlignment="1" applyBorder="1" applyFont="1" applyNumberFormat="1">
      <alignment shrinkToFit="0" vertical="center" wrapText="1"/>
    </xf>
    <xf borderId="0" fillId="5" fontId="1" numFmtId="10" xfId="0" applyFont="1" applyNumberFormat="1"/>
    <xf borderId="7" fillId="3" fontId="8" numFmtId="49" xfId="0" applyAlignment="1" applyBorder="1" applyFont="1" applyNumberFormat="1">
      <alignment readingOrder="0" shrinkToFit="0" vertical="center" wrapText="1"/>
    </xf>
    <xf borderId="7" fillId="0" fontId="1" numFmtId="0" xfId="0" applyAlignment="1" applyBorder="1" applyFont="1">
      <alignment readingOrder="0" shrinkToFit="0" vertical="center" wrapText="0"/>
    </xf>
    <xf borderId="28" fillId="5" fontId="1" numFmtId="0" xfId="0" applyAlignment="1" applyBorder="1" applyFont="1">
      <alignment readingOrder="0" shrinkToFit="0" vertical="center" wrapText="0"/>
    </xf>
    <xf borderId="12" fillId="5" fontId="8" numFmtId="49" xfId="0" applyAlignment="1" applyBorder="1" applyFont="1" applyNumberFormat="1">
      <alignment readingOrder="0" shrinkToFit="0" vertical="center" wrapText="1"/>
    </xf>
    <xf borderId="12" fillId="0" fontId="1" numFmtId="0" xfId="0" applyAlignment="1" applyBorder="1" applyFont="1">
      <alignment readingOrder="0" shrinkToFit="0" vertical="center" wrapText="0"/>
    </xf>
    <xf borderId="12" fillId="3" fontId="7" numFmtId="49" xfId="0" applyAlignment="1" applyBorder="1" applyFont="1" applyNumberFormat="1">
      <alignment readingOrder="0" shrinkToFit="0" vertical="center" wrapText="1"/>
    </xf>
    <xf borderId="7" fillId="4" fontId="7" numFmtId="49" xfId="0" applyAlignment="1" applyBorder="1" applyFont="1" applyNumberFormat="1">
      <alignment readingOrder="0" shrinkToFit="0" vertical="center" wrapText="1"/>
    </xf>
    <xf borderId="29" fillId="4" fontId="7" numFmtId="49" xfId="0" applyAlignment="1" applyBorder="1" applyFont="1" applyNumberFormat="1">
      <alignment readingOrder="0" shrinkToFit="0" vertical="center" wrapText="1"/>
    </xf>
    <xf borderId="12" fillId="4" fontId="7" numFmtId="49" xfId="0" applyAlignment="1" applyBorder="1" applyFont="1" applyNumberFormat="1">
      <alignment readingOrder="0" shrinkToFit="0" vertical="center" wrapText="1"/>
    </xf>
    <xf borderId="12" fillId="0" fontId="1" numFmtId="0" xfId="0" applyAlignment="1" applyBorder="1" applyFont="1">
      <alignment readingOrder="0" shrinkToFit="0" vertical="center" wrapText="1"/>
    </xf>
    <xf borderId="19" fillId="0" fontId="1" numFmtId="0" xfId="0" applyAlignment="1" applyBorder="1" applyFont="1">
      <alignment readingOrder="0" shrinkToFit="0" vertical="center" wrapText="0"/>
    </xf>
    <xf borderId="20" fillId="4" fontId="7" numFmtId="49" xfId="0" applyAlignment="1" applyBorder="1" applyFont="1" applyNumberFormat="1">
      <alignment readingOrder="0" shrinkToFit="0" vertical="center" wrapText="1"/>
    </xf>
    <xf borderId="20" fillId="0" fontId="1" numFmtId="0" xfId="0" applyAlignment="1" applyBorder="1" applyFont="1">
      <alignment readingOrder="0" shrinkToFit="0" vertical="center" wrapText="1"/>
    </xf>
    <xf borderId="20" fillId="3" fontId="8" numFmtId="49" xfId="0" applyAlignment="1" applyBorder="1" applyFont="1" applyNumberFormat="1">
      <alignment readingOrder="0" shrinkToFit="0" vertical="center" wrapText="1"/>
    </xf>
    <xf borderId="20" fillId="0" fontId="1" numFmtId="49" xfId="0" applyAlignment="1" applyBorder="1" applyFont="1" applyNumberFormat="1">
      <alignment shrinkToFit="0" vertical="center" wrapText="1"/>
    </xf>
    <xf borderId="21" fillId="0" fontId="1" numFmtId="10" xfId="0" applyAlignment="1" applyBorder="1" applyFont="1" applyNumberFormat="1">
      <alignment shrinkToFit="0" vertical="center" wrapText="0"/>
    </xf>
    <xf borderId="7" fillId="0" fontId="1" numFmtId="49" xfId="0" applyAlignment="1" applyBorder="1" applyFont="1" applyNumberFormat="1">
      <alignment readingOrder="0" shrinkToFit="0" vertical="top" wrapText="1"/>
    </xf>
    <xf borderId="7" fillId="0" fontId="20" numFmtId="0" xfId="0" applyAlignment="1" applyBorder="1" applyFont="1">
      <alignment readingOrder="0" shrinkToFit="0" vertical="top" wrapText="1"/>
    </xf>
    <xf borderId="8" fillId="0" fontId="1" numFmtId="49" xfId="0" applyAlignment="1" applyBorder="1" applyFont="1" applyNumberFormat="1">
      <alignment shrinkToFit="0" vertical="center" wrapText="0"/>
    </xf>
    <xf borderId="12" fillId="0" fontId="1" numFmtId="49" xfId="0" applyAlignment="1" applyBorder="1" applyFont="1" applyNumberFormat="1">
      <alignment readingOrder="0" shrinkToFit="0" vertical="top" wrapText="1"/>
    </xf>
    <xf borderId="12" fillId="0" fontId="20" numFmtId="0" xfId="0" applyAlignment="1" applyBorder="1" applyFont="1">
      <alignment readingOrder="0" shrinkToFit="0" vertical="top" wrapText="1"/>
    </xf>
    <xf borderId="13" fillId="0" fontId="1" numFmtId="49" xfId="0" applyAlignment="1" applyBorder="1" applyFont="1" applyNumberFormat="1">
      <alignment shrinkToFit="0" vertical="center" wrapText="0"/>
    </xf>
    <xf borderId="12" fillId="4" fontId="8" numFmtId="49" xfId="0" applyAlignment="1" applyBorder="1" applyFont="1" applyNumberFormat="1">
      <alignment shrinkToFit="0" vertical="center" wrapText="1"/>
    </xf>
    <xf borderId="12" fillId="4" fontId="7" numFmtId="0" xfId="0" applyAlignment="1" applyBorder="1" applyFont="1">
      <alignment shrinkToFit="0" vertical="center" wrapText="0"/>
    </xf>
    <xf borderId="12" fillId="4" fontId="7" numFmtId="49" xfId="0" applyAlignment="1" applyBorder="1" applyFont="1" applyNumberFormat="1">
      <alignment shrinkToFit="0" vertical="center" wrapText="0"/>
    </xf>
    <xf borderId="12" fillId="0" fontId="1" numFmtId="164" xfId="0" applyAlignment="1" applyBorder="1" applyFont="1" applyNumberFormat="1">
      <alignment shrinkToFit="0" vertical="center" wrapText="0"/>
    </xf>
    <xf borderId="7" fillId="0" fontId="1" numFmtId="164" xfId="0" applyAlignment="1" applyBorder="1" applyFont="1" applyNumberFormat="1">
      <alignment shrinkToFit="0" vertical="center" wrapText="0"/>
    </xf>
    <xf borderId="26" fillId="0" fontId="1" numFmtId="0" xfId="0" applyAlignment="1" applyBorder="1" applyFont="1">
      <alignment readingOrder="0" shrinkToFit="0" vertical="center" wrapText="0"/>
    </xf>
    <xf borderId="26" fillId="0" fontId="1" numFmtId="49" xfId="0" applyAlignment="1" applyBorder="1" applyFont="1" applyNumberFormat="1">
      <alignment readingOrder="0" shrinkToFit="0" vertical="top" wrapText="1"/>
    </xf>
    <xf borderId="26" fillId="0" fontId="20" numFmtId="0" xfId="0" applyAlignment="1" applyBorder="1" applyFont="1">
      <alignment readingOrder="0" shrinkToFit="0" vertical="top" wrapText="1"/>
    </xf>
    <xf borderId="26" fillId="0" fontId="1" numFmtId="164" xfId="0" applyAlignment="1" applyBorder="1" applyFont="1" applyNumberFormat="1">
      <alignment shrinkToFit="0" vertical="center" wrapText="0"/>
    </xf>
    <xf borderId="27" fillId="0" fontId="1" numFmtId="49" xfId="0" applyAlignment="1" applyBorder="1" applyFont="1" applyNumberFormat="1">
      <alignment shrinkToFit="0" vertical="center" wrapText="0"/>
    </xf>
  </cellXfs>
  <cellStyles count="1">
    <cellStyle xfId="0" name="Normal" builtinId="0"/>
  </cellStyles>
  <dxfs count="5">
    <dxf>
      <font/>
      <fill>
        <patternFill patternType="none"/>
      </fill>
      <border/>
    </dxf>
    <dxf>
      <font/>
      <fill>
        <patternFill patternType="solid">
          <fgColor rgb="FF49564C"/>
          <bgColor rgb="FF49564C"/>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356854"/>
          <bgColor rgb="FF356854"/>
        </patternFill>
      </fill>
      <border/>
    </dxf>
  </dxfs>
  <tableStyles count="5">
    <tableStyle count="3" pivot="0" name="List of Feature-style">
      <tableStyleElement dxfId="1" type="headerRow"/>
      <tableStyleElement dxfId="2" type="firstRowStripe"/>
      <tableStyleElement dxfId="3" type="secondRowStripe"/>
    </tableStyle>
    <tableStyle count="3" pivot="0" name="List of Feature-style 2">
      <tableStyleElement dxfId="4" type="headerRow"/>
      <tableStyleElement dxfId="2" type="firstRowStripe"/>
      <tableStyleElement dxfId="3" type="secondRowStripe"/>
    </tableStyle>
    <tableStyle count="3" pivot="0" name="FE - Slicing-style">
      <tableStyleElement dxfId="1" type="headerRow"/>
      <tableStyleElement dxfId="2" type="firstRowStripe"/>
      <tableStyleElement dxfId="3" type="secondRowStripe"/>
    </tableStyle>
    <tableStyle count="3" pivot="0" name="BE-style">
      <tableStyleElement dxfId="1" type="headerRow"/>
      <tableStyleElement dxfId="2" type="firstRowStripe"/>
      <tableStyleElement dxfId="3" type="secondRowStripe"/>
    </tableStyle>
    <tableStyle count="3" pivot="0" name="FE BE - Integrat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90" displayName="List_of_Feature" name="List_of_Feature" id="1">
  <tableColumns count="9">
    <tableColumn name="No" id="1"/>
    <tableColumn name="List of Feature" id="2"/>
    <tableColumn name="Menu" id="3"/>
    <tableColumn name="Owner" id="4"/>
    <tableColumn name="Status" id="5"/>
    <tableColumn name="Persentase" id="6"/>
    <tableColumn name="Start date" id="7"/>
    <tableColumn name="End date" id="8"/>
    <tableColumn name="Notes" id="9"/>
  </tableColumns>
  <tableStyleInfo name="List of Feature-style" showColumnStripes="0" showFirstColumn="1" showLastColumn="1" showRowStripes="1"/>
</table>
</file>

<file path=xl/tables/table2.xml><?xml version="1.0" encoding="utf-8"?>
<table xmlns="http://schemas.openxmlformats.org/spreadsheetml/2006/main" ref="K1:L6" displayName="Monitoring_Progress" name="Monitoring_Progress" id="2">
  <tableColumns count="2">
    <tableColumn name="Monitoring Progress" id="1"/>
    <tableColumn name="Percentage" id="2"/>
  </tableColumns>
  <tableStyleInfo name="List of Feature-style 2" showColumnStripes="0" showFirstColumn="1" showLastColumn="1" showRowStripes="1"/>
</table>
</file>

<file path=xl/tables/table3.xml><?xml version="1.0" encoding="utf-8"?>
<table xmlns="http://schemas.openxmlformats.org/spreadsheetml/2006/main" ref="A1:J25" displayName="Frontend" name="Frontend" id="3">
  <tableColumns count="10">
    <tableColumn name="ID" id="1"/>
    <tableColumn name="List of Pages" id="2"/>
    <tableColumn name="Menu" id="3"/>
    <tableColumn name="Submenu" id="4"/>
    <tableColumn name="PIC" id="5"/>
    <tableColumn name="Status" id="6"/>
    <tableColumn name="Start date" id="7"/>
    <tableColumn name="End date" id="8"/>
    <tableColumn name="Notes" id="9"/>
    <tableColumn name="Persentase" id="10"/>
  </tableColumns>
  <tableStyleInfo name="FE - Slicing-style" showColumnStripes="0" showFirstColumn="1" showLastColumn="1" showRowStripes="1"/>
</table>
</file>

<file path=xl/tables/table4.xml><?xml version="1.0" encoding="utf-8"?>
<table xmlns="http://schemas.openxmlformats.org/spreadsheetml/2006/main" ref="A1:J36" displayName="Backend" name="Backend" id="4">
  <tableColumns count="10">
    <tableColumn name="ID" id="1"/>
    <tableColumn name="List of Service" id="2"/>
    <tableColumn name="Menu" id="3"/>
    <tableColumn name="Description" id="4"/>
    <tableColumn name="PIC" id="5"/>
    <tableColumn name="Status" id="6"/>
    <tableColumn name="Start date" id="7"/>
    <tableColumn name="End date" id="8"/>
    <tableColumn name="Notes" id="9"/>
    <tableColumn name="Persentase" id="10"/>
  </tableColumns>
  <tableStyleInfo name="BE-style" showColumnStripes="0" showFirstColumn="1" showLastColumn="1" showRowStripes="1"/>
</table>
</file>

<file path=xl/tables/table5.xml><?xml version="1.0" encoding="utf-8"?>
<table xmlns="http://schemas.openxmlformats.org/spreadsheetml/2006/main" ref="A1:L27" displayName="FE_BE_Integration" name="FE_BE_Integration" id="5">
  <tableColumns count="12">
    <tableColumn name="ID" id="1"/>
    <tableColumn name="Page Name" id="2"/>
    <tableColumn name="PIC" id="3"/>
    <tableColumn name="Status" id="4"/>
    <tableColumn name="Menu" id="5"/>
    <tableColumn name="Submenu" id="6"/>
    <tableColumn name="Requirement" id="7"/>
    <tableColumn name="Related Service" id="8"/>
    <tableColumn name="Data" id="9"/>
    <tableColumn name="Start date" id="10"/>
    <tableColumn name="End date" id="11"/>
    <tableColumn name="Notes" id="12"/>
  </tableColumns>
  <tableStyleInfo name="FE BE - Integr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8.38"/>
    <col customWidth="1" min="2" max="2" width="47.38"/>
    <col customWidth="1" min="3" max="3" width="18.5"/>
    <col customWidth="1" min="4" max="4" width="15.88"/>
    <col customWidth="1" min="5" max="5" width="14.63"/>
    <col customWidth="1" min="6" max="6" width="18.0"/>
    <col customWidth="1" min="7" max="8" width="14.0"/>
    <col customWidth="1" min="9" max="9" width="38.25"/>
    <col customWidth="1" min="11" max="11" width="27.0"/>
    <col customWidth="1" min="12" max="12" width="15.13"/>
  </cols>
  <sheetData>
    <row r="1" ht="39.75" customHeight="1">
      <c r="A1" s="1" t="s">
        <v>0</v>
      </c>
      <c r="B1" s="2" t="s">
        <v>1</v>
      </c>
      <c r="C1" s="3" t="s">
        <v>2</v>
      </c>
      <c r="D1" s="3" t="s">
        <v>3</v>
      </c>
      <c r="E1" s="3" t="s">
        <v>4</v>
      </c>
      <c r="F1" s="4" t="s">
        <v>5</v>
      </c>
      <c r="G1" s="3" t="s">
        <v>6</v>
      </c>
      <c r="H1" s="3" t="s">
        <v>7</v>
      </c>
      <c r="I1" s="5" t="s">
        <v>8</v>
      </c>
      <c r="K1" s="6" t="s">
        <v>9</v>
      </c>
      <c r="L1" s="7" t="s">
        <v>10</v>
      </c>
    </row>
    <row r="2">
      <c r="A2" s="8">
        <v>1.0</v>
      </c>
      <c r="B2" s="9" t="s">
        <v>11</v>
      </c>
      <c r="C2" s="10" t="s">
        <v>12</v>
      </c>
      <c r="D2" s="11" t="s">
        <v>13</v>
      </c>
      <c r="E2" s="11" t="s">
        <v>14</v>
      </c>
      <c r="F2" s="12">
        <f t="shared" ref="F2:F90" si="1">VLOOKUP(E2, $L$15:$M$28, 2, FALSE)</f>
        <v>0.2</v>
      </c>
      <c r="G2" s="13">
        <v>45565.0</v>
      </c>
      <c r="H2" s="13">
        <v>45569.0</v>
      </c>
      <c r="I2" s="14" t="s">
        <v>15</v>
      </c>
      <c r="J2" s="15"/>
      <c r="K2" s="16" t="s">
        <v>12</v>
      </c>
      <c r="L2" s="17">
        <f>AVERAGE(F2:F4)</f>
        <v>0.2</v>
      </c>
    </row>
    <row r="3">
      <c r="A3" s="18">
        <v>2.0</v>
      </c>
      <c r="B3" s="19" t="s">
        <v>16</v>
      </c>
      <c r="C3" s="20" t="s">
        <v>12</v>
      </c>
      <c r="D3" s="21" t="s">
        <v>17</v>
      </c>
      <c r="E3" s="21" t="s">
        <v>14</v>
      </c>
      <c r="F3" s="22">
        <f t="shared" si="1"/>
        <v>0.2</v>
      </c>
      <c r="G3" s="23">
        <v>45565.0</v>
      </c>
      <c r="H3" s="23">
        <v>45569.0</v>
      </c>
      <c r="I3" s="24" t="s">
        <v>15</v>
      </c>
      <c r="J3" s="15"/>
      <c r="K3" s="25" t="s">
        <v>18</v>
      </c>
      <c r="L3" s="26">
        <f>average(F5:F6)</f>
        <v>0.15</v>
      </c>
    </row>
    <row r="4">
      <c r="A4" s="8">
        <v>3.0</v>
      </c>
      <c r="B4" s="9" t="s">
        <v>19</v>
      </c>
      <c r="C4" s="10" t="s">
        <v>12</v>
      </c>
      <c r="D4" s="11" t="s">
        <v>13</v>
      </c>
      <c r="E4" s="11" t="s">
        <v>14</v>
      </c>
      <c r="F4" s="12">
        <f t="shared" si="1"/>
        <v>0.2</v>
      </c>
      <c r="G4" s="13">
        <v>45565.0</v>
      </c>
      <c r="H4" s="13">
        <v>45569.0</v>
      </c>
      <c r="I4" s="14" t="s">
        <v>15</v>
      </c>
      <c r="J4" s="15"/>
      <c r="K4" s="16" t="s">
        <v>20</v>
      </c>
      <c r="L4" s="27">
        <f>AVERAGE(F7:F19)</f>
        <v>0.1846153846</v>
      </c>
    </row>
    <row r="5">
      <c r="A5" s="18">
        <v>4.0</v>
      </c>
      <c r="B5" s="28" t="s">
        <v>21</v>
      </c>
      <c r="C5" s="20" t="s">
        <v>22</v>
      </c>
      <c r="D5" s="21" t="s">
        <v>13</v>
      </c>
      <c r="E5" s="21" t="s">
        <v>14</v>
      </c>
      <c r="F5" s="22">
        <f t="shared" si="1"/>
        <v>0.2</v>
      </c>
      <c r="G5" s="23">
        <v>45565.0</v>
      </c>
      <c r="H5" s="23">
        <v>45569.0</v>
      </c>
      <c r="I5" s="24" t="s">
        <v>15</v>
      </c>
      <c r="J5" s="15"/>
      <c r="K5" s="25" t="s">
        <v>23</v>
      </c>
      <c r="L5" s="29">
        <f>AVERAGE(F21:F90)</f>
        <v>0</v>
      </c>
    </row>
    <row r="6">
      <c r="A6" s="8">
        <v>5.0</v>
      </c>
      <c r="B6" s="30" t="s">
        <v>24</v>
      </c>
      <c r="C6" s="10" t="s">
        <v>22</v>
      </c>
      <c r="D6" s="11" t="s">
        <v>17</v>
      </c>
      <c r="E6" s="11" t="s">
        <v>25</v>
      </c>
      <c r="F6" s="12">
        <f t="shared" si="1"/>
        <v>0.1</v>
      </c>
      <c r="G6" s="13">
        <v>45565.0</v>
      </c>
      <c r="H6" s="13">
        <v>45569.0</v>
      </c>
      <c r="I6" s="31" t="s">
        <v>26</v>
      </c>
      <c r="J6" s="15"/>
      <c r="K6" s="32" t="s">
        <v>27</v>
      </c>
      <c r="L6" s="33">
        <f>AVERAGE(L3:L5)</f>
        <v>0.1115384615</v>
      </c>
    </row>
    <row r="7">
      <c r="A7" s="18">
        <v>6.0</v>
      </c>
      <c r="B7" s="28" t="s">
        <v>28</v>
      </c>
      <c r="C7" s="20" t="s">
        <v>20</v>
      </c>
      <c r="D7" s="21" t="s">
        <v>13</v>
      </c>
      <c r="E7" s="21" t="s">
        <v>14</v>
      </c>
      <c r="F7" s="22">
        <f t="shared" si="1"/>
        <v>0.2</v>
      </c>
      <c r="G7" s="23">
        <v>45572.0</v>
      </c>
      <c r="H7" s="23">
        <v>45576.0</v>
      </c>
      <c r="I7" s="24" t="s">
        <v>15</v>
      </c>
      <c r="J7" s="15"/>
    </row>
    <row r="8">
      <c r="A8" s="8">
        <v>7.0</v>
      </c>
      <c r="B8" s="30" t="s">
        <v>29</v>
      </c>
      <c r="C8" s="10" t="s">
        <v>20</v>
      </c>
      <c r="D8" s="11" t="s">
        <v>13</v>
      </c>
      <c r="E8" s="11" t="s">
        <v>14</v>
      </c>
      <c r="F8" s="12">
        <f t="shared" si="1"/>
        <v>0.2</v>
      </c>
      <c r="G8" s="13">
        <v>45572.0</v>
      </c>
      <c r="H8" s="13">
        <v>45576.0</v>
      </c>
      <c r="I8" s="14" t="s">
        <v>15</v>
      </c>
      <c r="J8" s="15"/>
    </row>
    <row r="9">
      <c r="A9" s="18">
        <v>8.0</v>
      </c>
      <c r="B9" s="19" t="s">
        <v>30</v>
      </c>
      <c r="C9" s="20" t="s">
        <v>20</v>
      </c>
      <c r="D9" s="21" t="s">
        <v>17</v>
      </c>
      <c r="E9" s="21" t="s">
        <v>25</v>
      </c>
      <c r="F9" s="22">
        <f t="shared" si="1"/>
        <v>0.1</v>
      </c>
      <c r="G9" s="23">
        <v>45565.0</v>
      </c>
      <c r="H9" s="23">
        <v>45569.0</v>
      </c>
      <c r="I9" s="34" t="s">
        <v>31</v>
      </c>
      <c r="J9" s="15"/>
    </row>
    <row r="10">
      <c r="A10" s="8">
        <v>9.0</v>
      </c>
      <c r="B10" s="30" t="s">
        <v>32</v>
      </c>
      <c r="C10" s="10" t="s">
        <v>20</v>
      </c>
      <c r="D10" s="11" t="s">
        <v>13</v>
      </c>
      <c r="E10" s="11" t="s">
        <v>14</v>
      </c>
      <c r="F10" s="12">
        <f t="shared" si="1"/>
        <v>0.2</v>
      </c>
      <c r="G10" s="13">
        <v>45572.0</v>
      </c>
      <c r="H10" s="13">
        <v>45576.0</v>
      </c>
      <c r="I10" s="14" t="s">
        <v>15</v>
      </c>
      <c r="J10" s="15"/>
    </row>
    <row r="11">
      <c r="A11" s="18">
        <v>10.0</v>
      </c>
      <c r="B11" s="19" t="s">
        <v>33</v>
      </c>
      <c r="C11" s="20" t="s">
        <v>20</v>
      </c>
      <c r="D11" s="21" t="s">
        <v>13</v>
      </c>
      <c r="E11" s="21" t="s">
        <v>14</v>
      </c>
      <c r="F11" s="22">
        <f t="shared" si="1"/>
        <v>0.2</v>
      </c>
      <c r="G11" s="23">
        <v>45572.0</v>
      </c>
      <c r="H11" s="23">
        <v>45576.0</v>
      </c>
      <c r="I11" s="24" t="s">
        <v>15</v>
      </c>
      <c r="J11" s="15"/>
    </row>
    <row r="12">
      <c r="A12" s="8">
        <v>11.0</v>
      </c>
      <c r="B12" s="30" t="s">
        <v>34</v>
      </c>
      <c r="C12" s="10" t="s">
        <v>20</v>
      </c>
      <c r="D12" s="11" t="s">
        <v>13</v>
      </c>
      <c r="E12" s="11" t="s">
        <v>14</v>
      </c>
      <c r="F12" s="12">
        <f t="shared" si="1"/>
        <v>0.2</v>
      </c>
      <c r="G12" s="13">
        <v>45572.0</v>
      </c>
      <c r="H12" s="13">
        <v>45576.0</v>
      </c>
      <c r="I12" s="14" t="s">
        <v>15</v>
      </c>
      <c r="J12" s="15"/>
    </row>
    <row r="13">
      <c r="A13" s="18">
        <v>12.0</v>
      </c>
      <c r="B13" s="19" t="s">
        <v>35</v>
      </c>
      <c r="C13" s="20" t="s">
        <v>20</v>
      </c>
      <c r="D13" s="21" t="s">
        <v>17</v>
      </c>
      <c r="E13" s="21" t="s">
        <v>14</v>
      </c>
      <c r="F13" s="22">
        <f t="shared" si="1"/>
        <v>0.2</v>
      </c>
      <c r="G13" s="23">
        <v>45565.0</v>
      </c>
      <c r="H13" s="23">
        <v>45569.0</v>
      </c>
      <c r="I13" s="24" t="s">
        <v>15</v>
      </c>
      <c r="J13" s="15"/>
    </row>
    <row r="14">
      <c r="A14" s="8">
        <v>13.0</v>
      </c>
      <c r="B14" s="9" t="s">
        <v>36</v>
      </c>
      <c r="C14" s="10" t="s">
        <v>20</v>
      </c>
      <c r="D14" s="11" t="s">
        <v>13</v>
      </c>
      <c r="E14" s="11" t="s">
        <v>14</v>
      </c>
      <c r="F14" s="12">
        <f t="shared" si="1"/>
        <v>0.2</v>
      </c>
      <c r="G14" s="13">
        <v>45572.0</v>
      </c>
      <c r="H14" s="13">
        <v>45576.0</v>
      </c>
      <c r="I14" s="14" t="s">
        <v>15</v>
      </c>
      <c r="J14" s="15"/>
    </row>
    <row r="15">
      <c r="A15" s="18">
        <v>14.0</v>
      </c>
      <c r="B15" s="19" t="s">
        <v>37</v>
      </c>
      <c r="C15" s="20" t="s">
        <v>20</v>
      </c>
      <c r="D15" s="21" t="s">
        <v>17</v>
      </c>
      <c r="E15" s="21" t="s">
        <v>14</v>
      </c>
      <c r="F15" s="22">
        <f t="shared" si="1"/>
        <v>0.2</v>
      </c>
      <c r="G15" s="23">
        <v>45565.0</v>
      </c>
      <c r="H15" s="23">
        <v>45569.0</v>
      </c>
      <c r="I15" s="24" t="s">
        <v>15</v>
      </c>
      <c r="J15" s="15"/>
    </row>
    <row r="16">
      <c r="A16" s="8">
        <v>15.0</v>
      </c>
      <c r="B16" s="30" t="s">
        <v>38</v>
      </c>
      <c r="C16" s="10" t="s">
        <v>20</v>
      </c>
      <c r="D16" s="11" t="s">
        <v>13</v>
      </c>
      <c r="E16" s="11" t="s">
        <v>14</v>
      </c>
      <c r="F16" s="12">
        <f t="shared" si="1"/>
        <v>0.2</v>
      </c>
      <c r="G16" s="13">
        <v>45572.0</v>
      </c>
      <c r="H16" s="13">
        <v>45576.0</v>
      </c>
      <c r="I16" s="14" t="s">
        <v>15</v>
      </c>
      <c r="J16" s="15"/>
      <c r="L16" s="35" t="s">
        <v>4</v>
      </c>
      <c r="M16" s="35" t="s">
        <v>5</v>
      </c>
    </row>
    <row r="17">
      <c r="A17" s="18">
        <v>16.0</v>
      </c>
      <c r="B17" s="19" t="s">
        <v>39</v>
      </c>
      <c r="C17" s="20" t="s">
        <v>20</v>
      </c>
      <c r="D17" s="21" t="s">
        <v>13</v>
      </c>
      <c r="E17" s="21" t="s">
        <v>14</v>
      </c>
      <c r="F17" s="22">
        <f t="shared" si="1"/>
        <v>0.2</v>
      </c>
      <c r="G17" s="23">
        <v>45572.0</v>
      </c>
      <c r="H17" s="23">
        <v>45576.0</v>
      </c>
      <c r="I17" s="24" t="s">
        <v>15</v>
      </c>
      <c r="J17" s="15"/>
      <c r="L17" s="36" t="s">
        <v>40</v>
      </c>
      <c r="M17" s="37">
        <v>0.0</v>
      </c>
    </row>
    <row r="18">
      <c r="A18" s="8">
        <v>17.0</v>
      </c>
      <c r="B18" s="30" t="s">
        <v>41</v>
      </c>
      <c r="C18" s="10" t="s">
        <v>20</v>
      </c>
      <c r="D18" s="11" t="s">
        <v>13</v>
      </c>
      <c r="E18" s="11" t="s">
        <v>14</v>
      </c>
      <c r="F18" s="12">
        <f t="shared" si="1"/>
        <v>0.2</v>
      </c>
      <c r="G18" s="13">
        <v>45572.0</v>
      </c>
      <c r="H18" s="13">
        <v>45576.0</v>
      </c>
      <c r="I18" s="14" t="s">
        <v>15</v>
      </c>
      <c r="J18" s="15"/>
      <c r="L18" s="36" t="s">
        <v>42</v>
      </c>
      <c r="M18" s="38">
        <v>0.0</v>
      </c>
    </row>
    <row r="19">
      <c r="A19" s="18">
        <v>18.0</v>
      </c>
      <c r="B19" s="19" t="s">
        <v>43</v>
      </c>
      <c r="C19" s="39" t="s">
        <v>20</v>
      </c>
      <c r="D19" s="40" t="s">
        <v>17</v>
      </c>
      <c r="E19" s="21" t="s">
        <v>25</v>
      </c>
      <c r="F19" s="22">
        <f t="shared" si="1"/>
        <v>0.1</v>
      </c>
      <c r="G19" s="23">
        <v>45565.0</v>
      </c>
      <c r="H19" s="23">
        <v>45569.0</v>
      </c>
      <c r="I19" s="34" t="s">
        <v>44</v>
      </c>
      <c r="J19" s="15"/>
      <c r="L19" s="36" t="s">
        <v>25</v>
      </c>
      <c r="M19" s="38">
        <v>0.1</v>
      </c>
    </row>
    <row r="20">
      <c r="A20" s="8">
        <v>19.0</v>
      </c>
      <c r="B20" s="30" t="s">
        <v>45</v>
      </c>
      <c r="C20" s="41" t="s">
        <v>20</v>
      </c>
      <c r="D20" s="42" t="s">
        <v>17</v>
      </c>
      <c r="E20" s="11" t="s">
        <v>25</v>
      </c>
      <c r="F20" s="12">
        <f t="shared" si="1"/>
        <v>0.1</v>
      </c>
      <c r="G20" s="13">
        <v>45565.0</v>
      </c>
      <c r="H20" s="13">
        <v>45569.0</v>
      </c>
      <c r="I20" s="31" t="s">
        <v>44</v>
      </c>
      <c r="J20" s="15"/>
      <c r="L20" s="43" t="s">
        <v>14</v>
      </c>
      <c r="M20" s="37">
        <v>0.2</v>
      </c>
    </row>
    <row r="21">
      <c r="A21" s="18">
        <v>20.0</v>
      </c>
      <c r="B21" s="28" t="s">
        <v>46</v>
      </c>
      <c r="C21" s="20" t="s">
        <v>47</v>
      </c>
      <c r="D21" s="21" t="s">
        <v>13</v>
      </c>
      <c r="E21" s="21" t="s">
        <v>42</v>
      </c>
      <c r="F21" s="22">
        <f t="shared" si="1"/>
        <v>0</v>
      </c>
      <c r="G21" s="23">
        <v>45579.0</v>
      </c>
      <c r="H21" s="23">
        <v>45583.0</v>
      </c>
      <c r="I21" s="44"/>
      <c r="J21" s="15"/>
      <c r="L21" s="43" t="s">
        <v>48</v>
      </c>
      <c r="M21" s="37">
        <v>0.3</v>
      </c>
    </row>
    <row r="22">
      <c r="A22" s="8">
        <v>21.0</v>
      </c>
      <c r="B22" s="9" t="s">
        <v>49</v>
      </c>
      <c r="C22" s="10" t="s">
        <v>50</v>
      </c>
      <c r="D22" s="11" t="s">
        <v>13</v>
      </c>
      <c r="E22" s="11" t="s">
        <v>42</v>
      </c>
      <c r="F22" s="12">
        <f t="shared" si="1"/>
        <v>0</v>
      </c>
      <c r="G22" s="13">
        <v>45579.0</v>
      </c>
      <c r="H22" s="13">
        <v>45583.0</v>
      </c>
      <c r="I22" s="45"/>
      <c r="J22" s="15"/>
      <c r="L22" s="46" t="s">
        <v>51</v>
      </c>
      <c r="M22" s="37">
        <v>0.4</v>
      </c>
    </row>
    <row r="23">
      <c r="A23" s="18">
        <v>22.0</v>
      </c>
      <c r="B23" s="19" t="s">
        <v>52</v>
      </c>
      <c r="C23" s="20" t="s">
        <v>50</v>
      </c>
      <c r="D23" s="21" t="s">
        <v>13</v>
      </c>
      <c r="E23" s="21" t="s">
        <v>42</v>
      </c>
      <c r="F23" s="22">
        <f t="shared" si="1"/>
        <v>0</v>
      </c>
      <c r="G23" s="23">
        <v>45579.0</v>
      </c>
      <c r="H23" s="23">
        <v>45583.0</v>
      </c>
      <c r="I23" s="47"/>
      <c r="J23" s="15"/>
      <c r="L23" s="43" t="s">
        <v>53</v>
      </c>
      <c r="M23" s="37">
        <v>0.5</v>
      </c>
    </row>
    <row r="24">
      <c r="A24" s="8">
        <v>23.0</v>
      </c>
      <c r="B24" s="9" t="s">
        <v>54</v>
      </c>
      <c r="C24" s="10" t="s">
        <v>50</v>
      </c>
      <c r="D24" s="11" t="s">
        <v>13</v>
      </c>
      <c r="E24" s="11" t="s">
        <v>42</v>
      </c>
      <c r="F24" s="12">
        <f t="shared" si="1"/>
        <v>0</v>
      </c>
      <c r="G24" s="13">
        <v>45579.0</v>
      </c>
      <c r="H24" s="13">
        <v>45583.0</v>
      </c>
      <c r="I24" s="45"/>
      <c r="J24" s="15"/>
      <c r="L24" s="46" t="s">
        <v>55</v>
      </c>
      <c r="M24" s="37">
        <v>0.6</v>
      </c>
    </row>
    <row r="25">
      <c r="A25" s="18">
        <v>24.0</v>
      </c>
      <c r="B25" s="28" t="s">
        <v>56</v>
      </c>
      <c r="C25" s="20" t="s">
        <v>50</v>
      </c>
      <c r="D25" s="21" t="s">
        <v>17</v>
      </c>
      <c r="E25" s="21" t="s">
        <v>42</v>
      </c>
      <c r="F25" s="22">
        <f t="shared" si="1"/>
        <v>0</v>
      </c>
      <c r="G25" s="23">
        <v>45579.0</v>
      </c>
      <c r="H25" s="23">
        <v>45583.0</v>
      </c>
      <c r="I25" s="44"/>
      <c r="J25" s="15"/>
      <c r="L25" s="36" t="s">
        <v>57</v>
      </c>
      <c r="M25" s="37">
        <v>0.7</v>
      </c>
    </row>
    <row r="26">
      <c r="A26" s="8">
        <v>25.0</v>
      </c>
      <c r="B26" s="9" t="s">
        <v>58</v>
      </c>
      <c r="C26" s="10" t="s">
        <v>50</v>
      </c>
      <c r="D26" s="11" t="s">
        <v>13</v>
      </c>
      <c r="E26" s="11" t="s">
        <v>42</v>
      </c>
      <c r="F26" s="12">
        <f t="shared" si="1"/>
        <v>0</v>
      </c>
      <c r="G26" s="13">
        <v>45579.0</v>
      </c>
      <c r="H26" s="13">
        <v>45583.0</v>
      </c>
      <c r="I26" s="45"/>
      <c r="J26" s="15"/>
      <c r="L26" s="43" t="s">
        <v>59</v>
      </c>
      <c r="M26" s="37">
        <v>0.8</v>
      </c>
    </row>
    <row r="27">
      <c r="A27" s="18">
        <v>26.0</v>
      </c>
      <c r="B27" s="28" t="s">
        <v>60</v>
      </c>
      <c r="C27" s="20" t="s">
        <v>50</v>
      </c>
      <c r="D27" s="21" t="s">
        <v>13</v>
      </c>
      <c r="E27" s="21" t="s">
        <v>42</v>
      </c>
      <c r="F27" s="22">
        <f t="shared" si="1"/>
        <v>0</v>
      </c>
      <c r="G27" s="23">
        <v>45579.0</v>
      </c>
      <c r="H27" s="23">
        <v>45583.0</v>
      </c>
      <c r="I27" s="44"/>
      <c r="J27" s="15"/>
      <c r="L27" s="36" t="s">
        <v>61</v>
      </c>
      <c r="M27" s="37">
        <v>0.9</v>
      </c>
    </row>
    <row r="28">
      <c r="A28" s="8">
        <v>27.0</v>
      </c>
      <c r="B28" s="9" t="s">
        <v>62</v>
      </c>
      <c r="C28" s="10" t="s">
        <v>50</v>
      </c>
      <c r="D28" s="11" t="s">
        <v>13</v>
      </c>
      <c r="E28" s="11" t="s">
        <v>42</v>
      </c>
      <c r="F28" s="12">
        <f t="shared" si="1"/>
        <v>0</v>
      </c>
      <c r="G28" s="13">
        <v>45579.0</v>
      </c>
      <c r="H28" s="13">
        <v>45583.0</v>
      </c>
      <c r="I28" s="45"/>
      <c r="J28" s="15"/>
      <c r="L28" s="48" t="s">
        <v>63</v>
      </c>
      <c r="M28" s="49">
        <v>1.0</v>
      </c>
    </row>
    <row r="29">
      <c r="A29" s="18">
        <v>28.0</v>
      </c>
      <c r="B29" s="28" t="s">
        <v>64</v>
      </c>
      <c r="C29" s="20" t="s">
        <v>50</v>
      </c>
      <c r="D29" s="21" t="s">
        <v>13</v>
      </c>
      <c r="E29" s="21" t="s">
        <v>42</v>
      </c>
      <c r="F29" s="22">
        <f t="shared" si="1"/>
        <v>0</v>
      </c>
      <c r="G29" s="23">
        <v>45579.0</v>
      </c>
      <c r="H29" s="23">
        <v>45583.0</v>
      </c>
      <c r="I29" s="44"/>
      <c r="J29" s="15"/>
    </row>
    <row r="30">
      <c r="A30" s="8">
        <v>29.0</v>
      </c>
      <c r="B30" s="9" t="s">
        <v>65</v>
      </c>
      <c r="C30" s="10" t="s">
        <v>50</v>
      </c>
      <c r="D30" s="11" t="s">
        <v>17</v>
      </c>
      <c r="E30" s="11" t="s">
        <v>42</v>
      </c>
      <c r="F30" s="12">
        <f t="shared" si="1"/>
        <v>0</v>
      </c>
      <c r="G30" s="13">
        <v>45579.0</v>
      </c>
      <c r="H30" s="13">
        <v>45583.0</v>
      </c>
      <c r="I30" s="45"/>
      <c r="J30" s="15"/>
    </row>
    <row r="31">
      <c r="A31" s="18">
        <v>30.0</v>
      </c>
      <c r="B31" s="28" t="s">
        <v>66</v>
      </c>
      <c r="C31" s="20" t="s">
        <v>50</v>
      </c>
      <c r="D31" s="21" t="s">
        <v>17</v>
      </c>
      <c r="E31" s="21" t="s">
        <v>42</v>
      </c>
      <c r="F31" s="22">
        <f t="shared" si="1"/>
        <v>0</v>
      </c>
      <c r="G31" s="23">
        <v>45579.0</v>
      </c>
      <c r="H31" s="23">
        <v>45583.0</v>
      </c>
      <c r="I31" s="44"/>
      <c r="J31" s="15"/>
    </row>
    <row r="32">
      <c r="A32" s="8">
        <v>31.0</v>
      </c>
      <c r="B32" s="9" t="s">
        <v>67</v>
      </c>
      <c r="C32" s="10" t="s">
        <v>50</v>
      </c>
      <c r="D32" s="11" t="s">
        <v>13</v>
      </c>
      <c r="E32" s="11" t="s">
        <v>42</v>
      </c>
      <c r="F32" s="12">
        <f t="shared" si="1"/>
        <v>0</v>
      </c>
      <c r="G32" s="13">
        <v>45579.0</v>
      </c>
      <c r="H32" s="13">
        <v>45583.0</v>
      </c>
      <c r="I32" s="45"/>
      <c r="J32" s="15"/>
    </row>
    <row r="33">
      <c r="A33" s="18">
        <v>32.0</v>
      </c>
      <c r="B33" s="28" t="s">
        <v>68</v>
      </c>
      <c r="C33" s="20" t="s">
        <v>50</v>
      </c>
      <c r="D33" s="21" t="s">
        <v>17</v>
      </c>
      <c r="E33" s="21" t="s">
        <v>42</v>
      </c>
      <c r="F33" s="22">
        <f t="shared" si="1"/>
        <v>0</v>
      </c>
      <c r="G33" s="23">
        <v>45579.0</v>
      </c>
      <c r="H33" s="23">
        <v>45583.0</v>
      </c>
      <c r="I33" s="44"/>
      <c r="J33" s="15"/>
    </row>
    <row r="34">
      <c r="A34" s="8">
        <v>33.0</v>
      </c>
      <c r="B34" s="9" t="s">
        <v>69</v>
      </c>
      <c r="C34" s="10" t="s">
        <v>50</v>
      </c>
      <c r="D34" s="11" t="s">
        <v>13</v>
      </c>
      <c r="E34" s="11" t="s">
        <v>42</v>
      </c>
      <c r="F34" s="12">
        <f t="shared" si="1"/>
        <v>0</v>
      </c>
      <c r="G34" s="13">
        <v>45579.0</v>
      </c>
      <c r="H34" s="13">
        <v>45583.0</v>
      </c>
      <c r="I34" s="45"/>
      <c r="J34" s="15"/>
    </row>
    <row r="35">
      <c r="A35" s="18">
        <v>34.0</v>
      </c>
      <c r="B35" s="28" t="s">
        <v>70</v>
      </c>
      <c r="C35" s="20" t="s">
        <v>50</v>
      </c>
      <c r="D35" s="21" t="s">
        <v>17</v>
      </c>
      <c r="E35" s="21" t="s">
        <v>42</v>
      </c>
      <c r="F35" s="22">
        <f t="shared" si="1"/>
        <v>0</v>
      </c>
      <c r="G35" s="23">
        <v>45579.0</v>
      </c>
      <c r="H35" s="23">
        <v>45583.0</v>
      </c>
      <c r="I35" s="44"/>
      <c r="J35" s="15"/>
    </row>
    <row r="36">
      <c r="A36" s="8">
        <v>35.0</v>
      </c>
      <c r="B36" s="9" t="s">
        <v>71</v>
      </c>
      <c r="C36" s="10" t="s">
        <v>50</v>
      </c>
      <c r="D36" s="11" t="s">
        <v>13</v>
      </c>
      <c r="E36" s="11" t="s">
        <v>42</v>
      </c>
      <c r="F36" s="12">
        <f t="shared" si="1"/>
        <v>0</v>
      </c>
      <c r="G36" s="13">
        <v>45579.0</v>
      </c>
      <c r="H36" s="13">
        <v>45583.0</v>
      </c>
      <c r="I36" s="45"/>
      <c r="J36" s="15"/>
    </row>
    <row r="37">
      <c r="A37" s="18">
        <v>36.0</v>
      </c>
      <c r="B37" s="28" t="s">
        <v>72</v>
      </c>
      <c r="C37" s="20" t="s">
        <v>50</v>
      </c>
      <c r="D37" s="21" t="s">
        <v>13</v>
      </c>
      <c r="E37" s="21" t="s">
        <v>42</v>
      </c>
      <c r="F37" s="22">
        <f t="shared" si="1"/>
        <v>0</v>
      </c>
      <c r="G37" s="23">
        <v>45579.0</v>
      </c>
      <c r="H37" s="23">
        <v>45583.0</v>
      </c>
      <c r="I37" s="44"/>
      <c r="J37" s="15"/>
    </row>
    <row r="38">
      <c r="A38" s="8">
        <v>37.0</v>
      </c>
      <c r="B38" s="9" t="s">
        <v>73</v>
      </c>
      <c r="C38" s="10" t="s">
        <v>50</v>
      </c>
      <c r="D38" s="11" t="s">
        <v>17</v>
      </c>
      <c r="E38" s="11" t="s">
        <v>42</v>
      </c>
      <c r="F38" s="12">
        <f t="shared" si="1"/>
        <v>0</v>
      </c>
      <c r="G38" s="13">
        <v>45579.0</v>
      </c>
      <c r="H38" s="13">
        <v>45583.0</v>
      </c>
      <c r="I38" s="45"/>
      <c r="J38" s="15"/>
    </row>
    <row r="39">
      <c r="A39" s="18">
        <v>38.0</v>
      </c>
      <c r="B39" s="28" t="s">
        <v>74</v>
      </c>
      <c r="C39" s="20" t="s">
        <v>75</v>
      </c>
      <c r="D39" s="21" t="s">
        <v>13</v>
      </c>
      <c r="E39" s="21" t="s">
        <v>42</v>
      </c>
      <c r="F39" s="22">
        <f t="shared" si="1"/>
        <v>0</v>
      </c>
      <c r="G39" s="23">
        <v>45586.0</v>
      </c>
      <c r="H39" s="23">
        <v>45590.0</v>
      </c>
      <c r="I39" s="44"/>
      <c r="J39" s="15"/>
    </row>
    <row r="40">
      <c r="A40" s="8">
        <v>39.0</v>
      </c>
      <c r="B40" s="9" t="s">
        <v>52</v>
      </c>
      <c r="C40" s="10" t="s">
        <v>75</v>
      </c>
      <c r="D40" s="11" t="s">
        <v>13</v>
      </c>
      <c r="E40" s="11" t="s">
        <v>42</v>
      </c>
      <c r="F40" s="12">
        <f t="shared" si="1"/>
        <v>0</v>
      </c>
      <c r="G40" s="13">
        <v>45586.0</v>
      </c>
      <c r="H40" s="13">
        <v>45590.0</v>
      </c>
      <c r="I40" s="45"/>
      <c r="J40" s="15"/>
    </row>
    <row r="41">
      <c r="A41" s="18">
        <v>40.0</v>
      </c>
      <c r="B41" s="28" t="s">
        <v>56</v>
      </c>
      <c r="C41" s="20" t="s">
        <v>75</v>
      </c>
      <c r="D41" s="21" t="s">
        <v>17</v>
      </c>
      <c r="E41" s="21" t="s">
        <v>42</v>
      </c>
      <c r="F41" s="22">
        <f t="shared" si="1"/>
        <v>0</v>
      </c>
      <c r="G41" s="23">
        <v>45586.0</v>
      </c>
      <c r="H41" s="23">
        <v>45590.0</v>
      </c>
      <c r="I41" s="44"/>
      <c r="J41" s="15"/>
    </row>
    <row r="42">
      <c r="A42" s="8">
        <v>41.0</v>
      </c>
      <c r="B42" s="9" t="s">
        <v>76</v>
      </c>
      <c r="C42" s="10" t="s">
        <v>77</v>
      </c>
      <c r="D42" s="11" t="s">
        <v>13</v>
      </c>
      <c r="E42" s="11" t="s">
        <v>42</v>
      </c>
      <c r="F42" s="12">
        <f t="shared" si="1"/>
        <v>0</v>
      </c>
      <c r="G42" s="13">
        <v>45586.0</v>
      </c>
      <c r="H42" s="13">
        <v>45590.0</v>
      </c>
      <c r="I42" s="45"/>
      <c r="J42" s="15"/>
    </row>
    <row r="43">
      <c r="A43" s="18">
        <v>42.0</v>
      </c>
      <c r="B43" s="28" t="s">
        <v>78</v>
      </c>
      <c r="C43" s="20" t="s">
        <v>77</v>
      </c>
      <c r="D43" s="21" t="s">
        <v>13</v>
      </c>
      <c r="E43" s="21" t="s">
        <v>42</v>
      </c>
      <c r="F43" s="22">
        <f t="shared" si="1"/>
        <v>0</v>
      </c>
      <c r="G43" s="23">
        <v>45586.0</v>
      </c>
      <c r="H43" s="23">
        <v>45590.0</v>
      </c>
      <c r="I43" s="44"/>
      <c r="J43" s="15"/>
    </row>
    <row r="44">
      <c r="A44" s="8">
        <v>43.0</v>
      </c>
      <c r="B44" s="9" t="s">
        <v>79</v>
      </c>
      <c r="C44" s="10" t="s">
        <v>77</v>
      </c>
      <c r="D44" s="11" t="s">
        <v>13</v>
      </c>
      <c r="E44" s="11" t="s">
        <v>42</v>
      </c>
      <c r="F44" s="12">
        <f t="shared" si="1"/>
        <v>0</v>
      </c>
      <c r="G44" s="13">
        <v>45586.0</v>
      </c>
      <c r="H44" s="13">
        <v>45590.0</v>
      </c>
      <c r="I44" s="45"/>
      <c r="J44" s="15"/>
    </row>
    <row r="45">
      <c r="A45" s="18">
        <v>44.0</v>
      </c>
      <c r="B45" s="28" t="s">
        <v>80</v>
      </c>
      <c r="C45" s="20" t="s">
        <v>77</v>
      </c>
      <c r="D45" s="21" t="s">
        <v>13</v>
      </c>
      <c r="E45" s="21" t="s">
        <v>42</v>
      </c>
      <c r="F45" s="22">
        <f t="shared" si="1"/>
        <v>0</v>
      </c>
      <c r="G45" s="23">
        <v>45586.0</v>
      </c>
      <c r="H45" s="23">
        <v>45590.0</v>
      </c>
      <c r="I45" s="44"/>
      <c r="J45" s="15"/>
    </row>
    <row r="46">
      <c r="A46" s="8">
        <v>45.0</v>
      </c>
      <c r="B46" s="9" t="s">
        <v>81</v>
      </c>
      <c r="C46" s="10" t="s">
        <v>77</v>
      </c>
      <c r="D46" s="11" t="s">
        <v>17</v>
      </c>
      <c r="E46" s="11" t="s">
        <v>42</v>
      </c>
      <c r="F46" s="12">
        <f t="shared" si="1"/>
        <v>0</v>
      </c>
      <c r="G46" s="13">
        <v>45586.0</v>
      </c>
      <c r="H46" s="13">
        <v>45590.0</v>
      </c>
      <c r="I46" s="45"/>
      <c r="J46" s="15"/>
    </row>
    <row r="47">
      <c r="A47" s="18">
        <v>46.0</v>
      </c>
      <c r="B47" s="28" t="s">
        <v>82</v>
      </c>
      <c r="C47" s="20" t="s">
        <v>77</v>
      </c>
      <c r="D47" s="21" t="s">
        <v>17</v>
      </c>
      <c r="E47" s="21" t="s">
        <v>42</v>
      </c>
      <c r="F47" s="22">
        <f t="shared" si="1"/>
        <v>0</v>
      </c>
      <c r="G47" s="23">
        <v>45586.0</v>
      </c>
      <c r="H47" s="23">
        <v>45590.0</v>
      </c>
      <c r="I47" s="44"/>
      <c r="J47" s="15"/>
    </row>
    <row r="48">
      <c r="A48" s="8">
        <v>47.0</v>
      </c>
      <c r="B48" s="9" t="s">
        <v>83</v>
      </c>
      <c r="C48" s="10" t="s">
        <v>77</v>
      </c>
      <c r="D48" s="11" t="s">
        <v>13</v>
      </c>
      <c r="E48" s="11" t="s">
        <v>42</v>
      </c>
      <c r="F48" s="12">
        <f t="shared" si="1"/>
        <v>0</v>
      </c>
      <c r="G48" s="13">
        <v>45586.0</v>
      </c>
      <c r="H48" s="13">
        <v>45590.0</v>
      </c>
      <c r="I48" s="45"/>
      <c r="J48" s="15"/>
    </row>
    <row r="49">
      <c r="A49" s="18">
        <v>48.0</v>
      </c>
      <c r="B49" s="28" t="s">
        <v>84</v>
      </c>
      <c r="C49" s="20" t="s">
        <v>77</v>
      </c>
      <c r="D49" s="21" t="s">
        <v>17</v>
      </c>
      <c r="E49" s="21" t="s">
        <v>42</v>
      </c>
      <c r="F49" s="22">
        <f t="shared" si="1"/>
        <v>0</v>
      </c>
      <c r="G49" s="23">
        <v>45586.0</v>
      </c>
      <c r="H49" s="23">
        <v>45590.0</v>
      </c>
      <c r="I49" s="44"/>
      <c r="J49" s="15"/>
    </row>
    <row r="50">
      <c r="A50" s="8">
        <v>49.0</v>
      </c>
      <c r="B50" s="9" t="s">
        <v>85</v>
      </c>
      <c r="C50" s="10" t="s">
        <v>77</v>
      </c>
      <c r="D50" s="11" t="s">
        <v>13</v>
      </c>
      <c r="E50" s="11" t="s">
        <v>42</v>
      </c>
      <c r="F50" s="12">
        <f t="shared" si="1"/>
        <v>0</v>
      </c>
      <c r="G50" s="13">
        <v>45586.0</v>
      </c>
      <c r="H50" s="13">
        <v>45590.0</v>
      </c>
      <c r="I50" s="45"/>
      <c r="J50" s="15"/>
    </row>
    <row r="51">
      <c r="A51" s="18">
        <v>50.0</v>
      </c>
      <c r="B51" s="28" t="s">
        <v>86</v>
      </c>
      <c r="C51" s="20" t="s">
        <v>77</v>
      </c>
      <c r="D51" s="21" t="s">
        <v>17</v>
      </c>
      <c r="E51" s="21" t="s">
        <v>42</v>
      </c>
      <c r="F51" s="22">
        <f t="shared" si="1"/>
        <v>0</v>
      </c>
      <c r="G51" s="23">
        <v>45586.0</v>
      </c>
      <c r="H51" s="23">
        <v>45590.0</v>
      </c>
      <c r="I51" s="44"/>
      <c r="J51" s="15"/>
    </row>
    <row r="52">
      <c r="A52" s="8">
        <v>51.0</v>
      </c>
      <c r="B52" s="9" t="s">
        <v>87</v>
      </c>
      <c r="C52" s="10" t="s">
        <v>77</v>
      </c>
      <c r="D52" s="11" t="s">
        <v>13</v>
      </c>
      <c r="E52" s="11" t="s">
        <v>42</v>
      </c>
      <c r="F52" s="12">
        <f t="shared" si="1"/>
        <v>0</v>
      </c>
      <c r="G52" s="13">
        <v>45586.0</v>
      </c>
      <c r="H52" s="13">
        <v>45590.0</v>
      </c>
      <c r="I52" s="45"/>
      <c r="J52" s="15"/>
    </row>
    <row r="53">
      <c r="A53" s="18">
        <v>52.0</v>
      </c>
      <c r="B53" s="28" t="s">
        <v>88</v>
      </c>
      <c r="C53" s="20" t="s">
        <v>77</v>
      </c>
      <c r="D53" s="21" t="s">
        <v>13</v>
      </c>
      <c r="E53" s="21" t="s">
        <v>42</v>
      </c>
      <c r="F53" s="22">
        <f t="shared" si="1"/>
        <v>0</v>
      </c>
      <c r="G53" s="23">
        <v>45586.0</v>
      </c>
      <c r="H53" s="23">
        <v>45590.0</v>
      </c>
      <c r="I53" s="44"/>
      <c r="J53" s="15"/>
    </row>
    <row r="54">
      <c r="A54" s="8">
        <v>53.0</v>
      </c>
      <c r="B54" s="9" t="s">
        <v>89</v>
      </c>
      <c r="C54" s="10" t="s">
        <v>77</v>
      </c>
      <c r="D54" s="11" t="s">
        <v>17</v>
      </c>
      <c r="E54" s="11" t="s">
        <v>42</v>
      </c>
      <c r="F54" s="12">
        <f t="shared" si="1"/>
        <v>0</v>
      </c>
      <c r="G54" s="13">
        <v>45586.0</v>
      </c>
      <c r="H54" s="13">
        <v>45590.0</v>
      </c>
      <c r="I54" s="45"/>
      <c r="J54" s="15"/>
    </row>
    <row r="55">
      <c r="A55" s="18">
        <v>54.0</v>
      </c>
      <c r="B55" s="28" t="s">
        <v>90</v>
      </c>
      <c r="C55" s="20" t="s">
        <v>77</v>
      </c>
      <c r="D55" s="21" t="s">
        <v>17</v>
      </c>
      <c r="E55" s="21" t="s">
        <v>42</v>
      </c>
      <c r="F55" s="22">
        <f t="shared" si="1"/>
        <v>0</v>
      </c>
      <c r="G55" s="23">
        <v>45586.0</v>
      </c>
      <c r="H55" s="23">
        <v>45590.0</v>
      </c>
      <c r="I55" s="44"/>
      <c r="J55" s="15"/>
    </row>
    <row r="56">
      <c r="A56" s="8">
        <v>55.0</v>
      </c>
      <c r="B56" s="9" t="s">
        <v>91</v>
      </c>
      <c r="C56" s="10" t="s">
        <v>92</v>
      </c>
      <c r="D56" s="11" t="s">
        <v>13</v>
      </c>
      <c r="E56" s="11" t="s">
        <v>42</v>
      </c>
      <c r="F56" s="12">
        <f t="shared" si="1"/>
        <v>0</v>
      </c>
      <c r="G56" s="13">
        <v>45593.0</v>
      </c>
      <c r="H56" s="13">
        <v>45596.0</v>
      </c>
      <c r="I56" s="45"/>
      <c r="J56" s="15"/>
    </row>
    <row r="57">
      <c r="A57" s="18">
        <v>56.0</v>
      </c>
      <c r="B57" s="28" t="s">
        <v>93</v>
      </c>
      <c r="C57" s="20" t="s">
        <v>92</v>
      </c>
      <c r="D57" s="21" t="s">
        <v>13</v>
      </c>
      <c r="E57" s="21" t="s">
        <v>42</v>
      </c>
      <c r="F57" s="22">
        <f t="shared" si="1"/>
        <v>0</v>
      </c>
      <c r="G57" s="23">
        <v>45593.0</v>
      </c>
      <c r="H57" s="23">
        <v>45596.0</v>
      </c>
      <c r="I57" s="44"/>
      <c r="J57" s="15"/>
    </row>
    <row r="58">
      <c r="A58" s="8">
        <v>57.0</v>
      </c>
      <c r="B58" s="9" t="s">
        <v>94</v>
      </c>
      <c r="C58" s="10" t="s">
        <v>92</v>
      </c>
      <c r="D58" s="11" t="s">
        <v>17</v>
      </c>
      <c r="E58" s="11" t="s">
        <v>42</v>
      </c>
      <c r="F58" s="12">
        <f t="shared" si="1"/>
        <v>0</v>
      </c>
      <c r="G58" s="13">
        <v>45593.0</v>
      </c>
      <c r="H58" s="13">
        <v>45596.0</v>
      </c>
      <c r="I58" s="45"/>
      <c r="J58" s="15"/>
    </row>
    <row r="59">
      <c r="A59" s="18">
        <v>58.0</v>
      </c>
      <c r="B59" s="28" t="s">
        <v>95</v>
      </c>
      <c r="C59" s="20" t="s">
        <v>92</v>
      </c>
      <c r="D59" s="21" t="s">
        <v>13</v>
      </c>
      <c r="E59" s="21" t="s">
        <v>42</v>
      </c>
      <c r="F59" s="22">
        <f t="shared" si="1"/>
        <v>0</v>
      </c>
      <c r="G59" s="23">
        <v>45593.0</v>
      </c>
      <c r="H59" s="23">
        <v>45596.0</v>
      </c>
      <c r="I59" s="44"/>
      <c r="J59" s="15"/>
    </row>
    <row r="60">
      <c r="A60" s="8">
        <v>59.0</v>
      </c>
      <c r="B60" s="9" t="s">
        <v>96</v>
      </c>
      <c r="C60" s="10" t="s">
        <v>92</v>
      </c>
      <c r="D60" s="11" t="s">
        <v>13</v>
      </c>
      <c r="E60" s="11" t="s">
        <v>42</v>
      </c>
      <c r="F60" s="12">
        <f t="shared" si="1"/>
        <v>0</v>
      </c>
      <c r="G60" s="13">
        <v>45593.0</v>
      </c>
      <c r="H60" s="13">
        <v>45596.0</v>
      </c>
      <c r="I60" s="45"/>
      <c r="J60" s="15"/>
    </row>
    <row r="61">
      <c r="A61" s="18">
        <v>60.0</v>
      </c>
      <c r="B61" s="28" t="s">
        <v>86</v>
      </c>
      <c r="C61" s="20" t="s">
        <v>92</v>
      </c>
      <c r="D61" s="21" t="s">
        <v>17</v>
      </c>
      <c r="E61" s="21" t="s">
        <v>42</v>
      </c>
      <c r="F61" s="22">
        <f t="shared" si="1"/>
        <v>0</v>
      </c>
      <c r="G61" s="23">
        <v>45593.0</v>
      </c>
      <c r="H61" s="23">
        <v>45596.0</v>
      </c>
      <c r="I61" s="44"/>
      <c r="J61" s="15"/>
    </row>
    <row r="62">
      <c r="A62" s="8">
        <v>61.0</v>
      </c>
      <c r="B62" s="9" t="s">
        <v>87</v>
      </c>
      <c r="C62" s="10" t="s">
        <v>92</v>
      </c>
      <c r="D62" s="11" t="s">
        <v>13</v>
      </c>
      <c r="E62" s="11" t="s">
        <v>42</v>
      </c>
      <c r="F62" s="12">
        <f t="shared" si="1"/>
        <v>0</v>
      </c>
      <c r="G62" s="13">
        <v>45593.0</v>
      </c>
      <c r="H62" s="13">
        <v>45596.0</v>
      </c>
      <c r="I62" s="45"/>
      <c r="J62" s="15"/>
    </row>
    <row r="63">
      <c r="A63" s="18">
        <v>62.0</v>
      </c>
      <c r="B63" s="28" t="s">
        <v>88</v>
      </c>
      <c r="C63" s="20" t="s">
        <v>92</v>
      </c>
      <c r="D63" s="21" t="s">
        <v>13</v>
      </c>
      <c r="E63" s="21" t="s">
        <v>42</v>
      </c>
      <c r="F63" s="22">
        <f t="shared" si="1"/>
        <v>0</v>
      </c>
      <c r="G63" s="23">
        <v>45593.0</v>
      </c>
      <c r="H63" s="23">
        <v>45596.0</v>
      </c>
      <c r="I63" s="44"/>
      <c r="J63" s="15"/>
    </row>
    <row r="64">
      <c r="A64" s="8">
        <v>63.0</v>
      </c>
      <c r="B64" s="9" t="s">
        <v>89</v>
      </c>
      <c r="C64" s="10" t="s">
        <v>92</v>
      </c>
      <c r="D64" s="11" t="s">
        <v>17</v>
      </c>
      <c r="E64" s="11" t="s">
        <v>42</v>
      </c>
      <c r="F64" s="12">
        <f t="shared" si="1"/>
        <v>0</v>
      </c>
      <c r="G64" s="13">
        <v>45593.0</v>
      </c>
      <c r="H64" s="13">
        <v>45596.0</v>
      </c>
      <c r="I64" s="45"/>
      <c r="J64" s="15"/>
    </row>
    <row r="65">
      <c r="A65" s="18">
        <v>64.0</v>
      </c>
      <c r="B65" s="28" t="s">
        <v>90</v>
      </c>
      <c r="C65" s="20" t="s">
        <v>92</v>
      </c>
      <c r="D65" s="21" t="s">
        <v>17</v>
      </c>
      <c r="E65" s="21" t="s">
        <v>42</v>
      </c>
      <c r="F65" s="22">
        <f t="shared" si="1"/>
        <v>0</v>
      </c>
      <c r="G65" s="23">
        <v>45593.0</v>
      </c>
      <c r="H65" s="23">
        <v>45596.0</v>
      </c>
      <c r="I65" s="44"/>
      <c r="J65" s="15"/>
    </row>
    <row r="66">
      <c r="A66" s="8">
        <v>65.0</v>
      </c>
      <c r="B66" s="9" t="s">
        <v>97</v>
      </c>
      <c r="C66" s="10" t="s">
        <v>98</v>
      </c>
      <c r="D66" s="11" t="s">
        <v>13</v>
      </c>
      <c r="E66" s="11" t="s">
        <v>42</v>
      </c>
      <c r="F66" s="12">
        <f t="shared" si="1"/>
        <v>0</v>
      </c>
      <c r="G66" s="13">
        <v>45593.0</v>
      </c>
      <c r="H66" s="13">
        <v>45596.0</v>
      </c>
      <c r="I66" s="45"/>
      <c r="J66" s="15"/>
    </row>
    <row r="67">
      <c r="A67" s="18">
        <v>66.0</v>
      </c>
      <c r="B67" s="28" t="s">
        <v>99</v>
      </c>
      <c r="C67" s="20" t="s">
        <v>98</v>
      </c>
      <c r="D67" s="21" t="s">
        <v>13</v>
      </c>
      <c r="E67" s="21" t="s">
        <v>42</v>
      </c>
      <c r="F67" s="22">
        <f t="shared" si="1"/>
        <v>0</v>
      </c>
      <c r="G67" s="23">
        <v>45593.0</v>
      </c>
      <c r="H67" s="23">
        <v>45596.0</v>
      </c>
      <c r="I67" s="44"/>
      <c r="J67" s="15"/>
    </row>
    <row r="68">
      <c r="A68" s="8">
        <v>67.0</v>
      </c>
      <c r="B68" s="9" t="s">
        <v>100</v>
      </c>
      <c r="C68" s="10" t="s">
        <v>98</v>
      </c>
      <c r="D68" s="11" t="s">
        <v>17</v>
      </c>
      <c r="E68" s="11" t="s">
        <v>42</v>
      </c>
      <c r="F68" s="12">
        <f t="shared" si="1"/>
        <v>0</v>
      </c>
      <c r="G68" s="13">
        <v>45593.0</v>
      </c>
      <c r="H68" s="13">
        <v>45596.0</v>
      </c>
      <c r="I68" s="45"/>
      <c r="J68" s="15"/>
    </row>
    <row r="69">
      <c r="A69" s="18">
        <v>68.0</v>
      </c>
      <c r="B69" s="28" t="s">
        <v>101</v>
      </c>
      <c r="C69" s="20" t="s">
        <v>98</v>
      </c>
      <c r="D69" s="21" t="s">
        <v>17</v>
      </c>
      <c r="E69" s="21" t="s">
        <v>42</v>
      </c>
      <c r="F69" s="22">
        <f t="shared" si="1"/>
        <v>0</v>
      </c>
      <c r="G69" s="23">
        <v>45593.0</v>
      </c>
      <c r="H69" s="23">
        <v>45596.0</v>
      </c>
      <c r="I69" s="44"/>
      <c r="J69" s="15"/>
    </row>
    <row r="70">
      <c r="A70" s="8">
        <v>69.0</v>
      </c>
      <c r="B70" s="9" t="s">
        <v>95</v>
      </c>
      <c r="C70" s="10" t="s">
        <v>98</v>
      </c>
      <c r="D70" s="11" t="s">
        <v>13</v>
      </c>
      <c r="E70" s="11" t="s">
        <v>42</v>
      </c>
      <c r="F70" s="12">
        <f t="shared" si="1"/>
        <v>0</v>
      </c>
      <c r="G70" s="13">
        <v>45593.0</v>
      </c>
      <c r="H70" s="13">
        <v>45596.0</v>
      </c>
      <c r="I70" s="45"/>
      <c r="J70" s="15"/>
    </row>
    <row r="71">
      <c r="A71" s="18">
        <v>70.0</v>
      </c>
      <c r="B71" s="28" t="s">
        <v>86</v>
      </c>
      <c r="C71" s="20" t="s">
        <v>98</v>
      </c>
      <c r="D71" s="21" t="s">
        <v>17</v>
      </c>
      <c r="E71" s="21" t="s">
        <v>42</v>
      </c>
      <c r="F71" s="22">
        <f t="shared" si="1"/>
        <v>0</v>
      </c>
      <c r="G71" s="23">
        <v>45593.0</v>
      </c>
      <c r="H71" s="23">
        <v>45596.0</v>
      </c>
      <c r="I71" s="44"/>
      <c r="J71" s="15"/>
    </row>
    <row r="72">
      <c r="A72" s="8">
        <v>71.0</v>
      </c>
      <c r="B72" s="9" t="s">
        <v>87</v>
      </c>
      <c r="C72" s="10" t="s">
        <v>98</v>
      </c>
      <c r="D72" s="11" t="s">
        <v>13</v>
      </c>
      <c r="E72" s="11" t="s">
        <v>42</v>
      </c>
      <c r="F72" s="12">
        <f t="shared" si="1"/>
        <v>0</v>
      </c>
      <c r="G72" s="13">
        <v>45593.0</v>
      </c>
      <c r="H72" s="13">
        <v>45596.0</v>
      </c>
      <c r="I72" s="45"/>
      <c r="J72" s="15"/>
    </row>
    <row r="73">
      <c r="A73" s="18">
        <v>72.0</v>
      </c>
      <c r="B73" s="28" t="s">
        <v>89</v>
      </c>
      <c r="C73" s="20" t="s">
        <v>98</v>
      </c>
      <c r="D73" s="21" t="s">
        <v>17</v>
      </c>
      <c r="E73" s="21" t="s">
        <v>42</v>
      </c>
      <c r="F73" s="22">
        <f t="shared" si="1"/>
        <v>0</v>
      </c>
      <c r="G73" s="23">
        <v>45593.0</v>
      </c>
      <c r="H73" s="23">
        <v>45596.0</v>
      </c>
      <c r="I73" s="44"/>
      <c r="J73" s="15"/>
    </row>
    <row r="74">
      <c r="A74" s="8">
        <v>73.0</v>
      </c>
      <c r="B74" s="9" t="s">
        <v>102</v>
      </c>
      <c r="C74" s="10" t="s">
        <v>98</v>
      </c>
      <c r="D74" s="11" t="s">
        <v>13</v>
      </c>
      <c r="E74" s="11" t="s">
        <v>42</v>
      </c>
      <c r="F74" s="12">
        <f t="shared" si="1"/>
        <v>0</v>
      </c>
      <c r="G74" s="13">
        <v>45593.0</v>
      </c>
      <c r="H74" s="13">
        <v>45596.0</v>
      </c>
      <c r="I74" s="45"/>
      <c r="J74" s="15"/>
    </row>
    <row r="75">
      <c r="A75" s="18">
        <v>74.0</v>
      </c>
      <c r="B75" s="28" t="s">
        <v>103</v>
      </c>
      <c r="C75" s="20" t="s">
        <v>98</v>
      </c>
      <c r="D75" s="21" t="s">
        <v>13</v>
      </c>
      <c r="E75" s="21" t="s">
        <v>42</v>
      </c>
      <c r="F75" s="22">
        <f t="shared" si="1"/>
        <v>0</v>
      </c>
      <c r="G75" s="23">
        <v>45593.0</v>
      </c>
      <c r="H75" s="23">
        <v>45596.0</v>
      </c>
      <c r="I75" s="44"/>
      <c r="J75" s="15"/>
      <c r="K75" s="50"/>
      <c r="L75" s="50"/>
      <c r="M75" s="50"/>
      <c r="N75" s="50"/>
      <c r="O75" s="50"/>
      <c r="P75" s="50"/>
      <c r="Q75" s="50"/>
      <c r="R75" s="50"/>
      <c r="S75" s="50"/>
      <c r="T75" s="50"/>
      <c r="U75" s="50"/>
      <c r="V75" s="50"/>
      <c r="W75" s="50"/>
      <c r="X75" s="50"/>
      <c r="Y75" s="50"/>
      <c r="Z75" s="50"/>
    </row>
    <row r="76">
      <c r="A76" s="8">
        <v>75.0</v>
      </c>
      <c r="B76" s="51" t="s">
        <v>104</v>
      </c>
      <c r="C76" s="10" t="s">
        <v>98</v>
      </c>
      <c r="D76" s="52" t="s">
        <v>17</v>
      </c>
      <c r="E76" s="11" t="s">
        <v>42</v>
      </c>
      <c r="F76" s="12">
        <f t="shared" si="1"/>
        <v>0</v>
      </c>
      <c r="G76" s="13">
        <v>45593.0</v>
      </c>
      <c r="H76" s="13">
        <v>45596.0</v>
      </c>
      <c r="I76" s="53"/>
      <c r="J76" s="15"/>
    </row>
    <row r="77">
      <c r="A77" s="18">
        <v>76.0</v>
      </c>
      <c r="B77" s="28" t="s">
        <v>105</v>
      </c>
      <c r="C77" s="20" t="s">
        <v>98</v>
      </c>
      <c r="D77" s="21" t="s">
        <v>17</v>
      </c>
      <c r="E77" s="21" t="s">
        <v>42</v>
      </c>
      <c r="F77" s="22">
        <f t="shared" si="1"/>
        <v>0</v>
      </c>
      <c r="G77" s="23">
        <v>45593.0</v>
      </c>
      <c r="H77" s="23">
        <v>45596.0</v>
      </c>
      <c r="I77" s="44"/>
      <c r="J77" s="15"/>
      <c r="K77" s="50"/>
      <c r="L77" s="50"/>
      <c r="M77" s="50"/>
      <c r="N77" s="50"/>
      <c r="O77" s="50"/>
      <c r="P77" s="50"/>
      <c r="Q77" s="50"/>
      <c r="R77" s="50"/>
      <c r="S77" s="50"/>
      <c r="T77" s="50"/>
      <c r="U77" s="50"/>
      <c r="V77" s="50"/>
      <c r="W77" s="50"/>
      <c r="X77" s="50"/>
      <c r="Y77" s="50"/>
      <c r="Z77" s="50"/>
    </row>
    <row r="78">
      <c r="A78" s="8">
        <v>77.0</v>
      </c>
      <c r="B78" s="9" t="s">
        <v>106</v>
      </c>
      <c r="C78" s="10" t="s">
        <v>98</v>
      </c>
      <c r="D78" s="11" t="s">
        <v>13</v>
      </c>
      <c r="E78" s="11" t="s">
        <v>42</v>
      </c>
      <c r="F78" s="12">
        <f t="shared" si="1"/>
        <v>0</v>
      </c>
      <c r="G78" s="13">
        <v>45593.0</v>
      </c>
      <c r="H78" s="13">
        <v>45596.0</v>
      </c>
      <c r="I78" s="45"/>
      <c r="J78" s="15"/>
    </row>
    <row r="79">
      <c r="A79" s="18">
        <v>78.0</v>
      </c>
      <c r="B79" s="28" t="s">
        <v>107</v>
      </c>
      <c r="C79" s="20" t="s">
        <v>98</v>
      </c>
      <c r="D79" s="21" t="s">
        <v>17</v>
      </c>
      <c r="E79" s="21" t="s">
        <v>42</v>
      </c>
      <c r="F79" s="22">
        <f t="shared" si="1"/>
        <v>0</v>
      </c>
      <c r="G79" s="23">
        <v>45593.0</v>
      </c>
      <c r="H79" s="23">
        <v>45596.0</v>
      </c>
      <c r="I79" s="44"/>
      <c r="J79" s="15"/>
    </row>
    <row r="80">
      <c r="A80" s="8">
        <v>79.0</v>
      </c>
      <c r="B80" s="9" t="s">
        <v>108</v>
      </c>
      <c r="C80" s="10" t="s">
        <v>98</v>
      </c>
      <c r="D80" s="11" t="s">
        <v>17</v>
      </c>
      <c r="E80" s="11" t="s">
        <v>42</v>
      </c>
      <c r="F80" s="12">
        <f t="shared" si="1"/>
        <v>0</v>
      </c>
      <c r="G80" s="13">
        <v>45593.0</v>
      </c>
      <c r="H80" s="13">
        <v>45596.0</v>
      </c>
      <c r="I80" s="45"/>
      <c r="J80" s="15"/>
    </row>
    <row r="81">
      <c r="A81" s="18">
        <v>80.0</v>
      </c>
      <c r="B81" s="51" t="s">
        <v>109</v>
      </c>
      <c r="C81" s="20" t="s">
        <v>98</v>
      </c>
      <c r="D81" s="21" t="s">
        <v>17</v>
      </c>
      <c r="E81" s="21" t="s">
        <v>42</v>
      </c>
      <c r="F81" s="22">
        <f t="shared" si="1"/>
        <v>0</v>
      </c>
      <c r="G81" s="23">
        <v>45593.0</v>
      </c>
      <c r="H81" s="23">
        <v>45596.0</v>
      </c>
      <c r="I81" s="54"/>
      <c r="J81" s="15"/>
    </row>
    <row r="82">
      <c r="A82" s="8">
        <v>81.0</v>
      </c>
      <c r="B82" s="9" t="s">
        <v>110</v>
      </c>
      <c r="C82" s="10" t="s">
        <v>98</v>
      </c>
      <c r="D82" s="11" t="s">
        <v>13</v>
      </c>
      <c r="E82" s="11" t="s">
        <v>42</v>
      </c>
      <c r="F82" s="12">
        <f t="shared" si="1"/>
        <v>0</v>
      </c>
      <c r="G82" s="13">
        <v>45593.0</v>
      </c>
      <c r="H82" s="13">
        <v>45596.0</v>
      </c>
      <c r="I82" s="45"/>
      <c r="J82" s="15"/>
    </row>
    <row r="83">
      <c r="A83" s="18">
        <v>82.0</v>
      </c>
      <c r="B83" s="28" t="s">
        <v>111</v>
      </c>
      <c r="C83" s="20" t="s">
        <v>98</v>
      </c>
      <c r="D83" s="21" t="s">
        <v>13</v>
      </c>
      <c r="E83" s="21" t="s">
        <v>42</v>
      </c>
      <c r="F83" s="22">
        <f t="shared" si="1"/>
        <v>0</v>
      </c>
      <c r="G83" s="23">
        <v>45593.0</v>
      </c>
      <c r="H83" s="23">
        <v>45596.0</v>
      </c>
      <c r="I83" s="44"/>
      <c r="J83" s="15"/>
      <c r="K83" s="50"/>
      <c r="L83" s="50"/>
      <c r="M83" s="50"/>
      <c r="N83" s="50"/>
      <c r="O83" s="50"/>
      <c r="P83" s="50"/>
      <c r="Q83" s="50"/>
      <c r="R83" s="50"/>
      <c r="S83" s="50"/>
      <c r="T83" s="50"/>
      <c r="U83" s="50"/>
      <c r="V83" s="50"/>
      <c r="W83" s="50"/>
      <c r="X83" s="50"/>
      <c r="Y83" s="50"/>
      <c r="Z83" s="50"/>
    </row>
    <row r="84">
      <c r="A84" s="8">
        <v>83.0</v>
      </c>
      <c r="B84" s="55" t="s">
        <v>112</v>
      </c>
      <c r="C84" s="10" t="s">
        <v>98</v>
      </c>
      <c r="D84" s="56" t="s">
        <v>17</v>
      </c>
      <c r="E84" s="11" t="s">
        <v>42</v>
      </c>
      <c r="F84" s="12">
        <f t="shared" si="1"/>
        <v>0</v>
      </c>
      <c r="G84" s="13">
        <v>45593.0</v>
      </c>
      <c r="H84" s="13">
        <v>45596.0</v>
      </c>
      <c r="I84" s="57"/>
      <c r="J84" s="15"/>
    </row>
    <row r="85">
      <c r="A85" s="18">
        <v>84.0</v>
      </c>
      <c r="B85" s="28" t="s">
        <v>113</v>
      </c>
      <c r="C85" s="20" t="s">
        <v>98</v>
      </c>
      <c r="D85" s="21" t="s">
        <v>17</v>
      </c>
      <c r="E85" s="21" t="s">
        <v>42</v>
      </c>
      <c r="F85" s="22">
        <f t="shared" si="1"/>
        <v>0</v>
      </c>
      <c r="G85" s="23">
        <v>45593.0</v>
      </c>
      <c r="H85" s="23">
        <v>45596.0</v>
      </c>
      <c r="I85" s="44"/>
      <c r="J85" s="15"/>
    </row>
    <row r="86">
      <c r="A86" s="8">
        <v>85.0</v>
      </c>
      <c r="B86" s="9" t="s">
        <v>114</v>
      </c>
      <c r="C86" s="10" t="s">
        <v>98</v>
      </c>
      <c r="D86" s="11" t="s">
        <v>13</v>
      </c>
      <c r="E86" s="11" t="s">
        <v>42</v>
      </c>
      <c r="F86" s="12">
        <f t="shared" si="1"/>
        <v>0</v>
      </c>
      <c r="G86" s="13">
        <v>45593.0</v>
      </c>
      <c r="H86" s="13">
        <v>45596.0</v>
      </c>
      <c r="I86" s="45"/>
      <c r="J86" s="15"/>
      <c r="K86" s="50"/>
      <c r="L86" s="50"/>
      <c r="M86" s="50"/>
      <c r="N86" s="50"/>
      <c r="O86" s="50"/>
      <c r="P86" s="50"/>
      <c r="Q86" s="50"/>
      <c r="R86" s="50"/>
      <c r="S86" s="50"/>
      <c r="T86" s="50"/>
      <c r="U86" s="50"/>
      <c r="V86" s="50"/>
      <c r="W86" s="50"/>
      <c r="X86" s="50"/>
      <c r="Y86" s="50"/>
      <c r="Z86" s="50"/>
    </row>
    <row r="87">
      <c r="A87" s="18">
        <v>86.0</v>
      </c>
      <c r="B87" s="58" t="s">
        <v>115</v>
      </c>
      <c r="C87" s="20" t="s">
        <v>98</v>
      </c>
      <c r="D87" s="59" t="s">
        <v>17</v>
      </c>
      <c r="E87" s="21" t="s">
        <v>42</v>
      </c>
      <c r="F87" s="22">
        <f t="shared" si="1"/>
        <v>0</v>
      </c>
      <c r="G87" s="23">
        <v>45593.0</v>
      </c>
      <c r="H87" s="23">
        <v>45596.0</v>
      </c>
      <c r="I87" s="60"/>
      <c r="J87" s="15"/>
    </row>
    <row r="88">
      <c r="A88" s="8">
        <v>87.0</v>
      </c>
      <c r="B88" s="51" t="s">
        <v>116</v>
      </c>
      <c r="C88" s="10" t="s">
        <v>98</v>
      </c>
      <c r="D88" s="11" t="s">
        <v>17</v>
      </c>
      <c r="E88" s="11" t="s">
        <v>42</v>
      </c>
      <c r="F88" s="12">
        <f t="shared" si="1"/>
        <v>0</v>
      </c>
      <c r="G88" s="13">
        <v>45593.0</v>
      </c>
      <c r="H88" s="13">
        <v>45596.0</v>
      </c>
      <c r="I88" s="45"/>
      <c r="J88" s="15"/>
    </row>
    <row r="89">
      <c r="A89" s="18">
        <v>88.0</v>
      </c>
      <c r="B89" s="28" t="s">
        <v>88</v>
      </c>
      <c r="C89" s="20" t="s">
        <v>98</v>
      </c>
      <c r="D89" s="21" t="s">
        <v>13</v>
      </c>
      <c r="E89" s="21" t="s">
        <v>42</v>
      </c>
      <c r="F89" s="22">
        <f t="shared" si="1"/>
        <v>0</v>
      </c>
      <c r="G89" s="23">
        <v>45593.0</v>
      </c>
      <c r="H89" s="23">
        <v>45596.0</v>
      </c>
      <c r="I89" s="44"/>
      <c r="J89" s="15"/>
    </row>
    <row r="90">
      <c r="A90" s="61">
        <v>89.0</v>
      </c>
      <c r="B90" s="62" t="s">
        <v>90</v>
      </c>
      <c r="C90" s="63" t="s">
        <v>98</v>
      </c>
      <c r="D90" s="64" t="s">
        <v>17</v>
      </c>
      <c r="E90" s="64" t="s">
        <v>42</v>
      </c>
      <c r="F90" s="65">
        <f t="shared" si="1"/>
        <v>0</v>
      </c>
      <c r="G90" s="66">
        <v>45593.0</v>
      </c>
      <c r="H90" s="66">
        <v>45596.0</v>
      </c>
      <c r="I90" s="67"/>
      <c r="J90" s="15"/>
    </row>
  </sheetData>
  <mergeCells count="4">
    <mergeCell ref="N17:N19"/>
    <mergeCell ref="N20:N21"/>
    <mergeCell ref="N22:N24"/>
    <mergeCell ref="N27:N28"/>
  </mergeCells>
  <dataValidations>
    <dataValidation type="list" allowBlank="1" sqref="C2:C90">
      <formula1>"Homescreen,Stock Bahan Baku Utama,Dokumentasi Penerimaan Barang,Stock Opname (submenu Scan Barcode),Stock Opname (submenu Cek Stock),Stock Opname (submenu Report Stock Opname),Stock Opname (submenu Approval My Request),Stock Opname (submenu Approval Bucke"&amp;"t Approval),Stock Opname"</formula1>
    </dataValidation>
    <dataValidation type="custom" allowBlank="1" showDropDown="1" sqref="G2:H90">
      <formula1>OR(NOT(ISERROR(DATEVALUE(G2))), AND(ISNUMBER(G2), LEFT(CELL("format", G2))="D"))</formula1>
    </dataValidation>
    <dataValidation allowBlank="1" showDropDown="1" sqref="B2:B90 I2:I90"/>
    <dataValidation type="custom" allowBlank="1" showDropDown="1" sqref="F2:F90">
      <formula1>AND(ISNUMBER(F2),(NOT(OR(NOT(ISERROR(DATEVALUE(F2))), AND(ISNUMBER(F2), LEFT(CELL("format", F2))="D")))))</formula1>
    </dataValidation>
    <dataValidation type="list" allowBlank="1" sqref="D2:D90">
      <formula1>"Frontend Dev,Backend Dev"</formula1>
    </dataValidation>
    <dataValidation type="list" allowBlank="1" sqref="E2:E90">
      <formula1>"Not Started,Pending,Open,In Progress,Integrasi,In Review,Modify Code,Resolved,Ready to Test,Feedback,Ready to be Released,Completed"</formula1>
    </dataValidation>
  </dataValidation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29.5"/>
    <col customWidth="1" min="4" max="4" width="46.75"/>
    <col customWidth="1" min="5" max="5" width="61.63"/>
  </cols>
  <sheetData>
    <row r="1">
      <c r="A1" s="68" t="s">
        <v>117</v>
      </c>
      <c r="B1" s="69" t="s">
        <v>118</v>
      </c>
      <c r="F1" s="70"/>
      <c r="G1" s="70"/>
      <c r="H1" s="70"/>
      <c r="I1" s="70"/>
      <c r="J1" s="70"/>
      <c r="K1" s="70"/>
      <c r="L1" s="70"/>
      <c r="M1" s="70"/>
      <c r="N1" s="70"/>
      <c r="O1" s="70"/>
      <c r="P1" s="70"/>
      <c r="Q1" s="70"/>
      <c r="R1" s="70"/>
      <c r="S1" s="70"/>
      <c r="T1" s="70"/>
      <c r="U1" s="70"/>
      <c r="V1" s="70"/>
      <c r="W1" s="70"/>
      <c r="X1" s="70"/>
      <c r="Y1" s="70"/>
    </row>
    <row r="2">
      <c r="A2" s="71" t="s">
        <v>119</v>
      </c>
      <c r="B2" s="71" t="s">
        <v>120</v>
      </c>
      <c r="C2" s="71" t="s">
        <v>121</v>
      </c>
      <c r="D2" s="71" t="s">
        <v>122</v>
      </c>
      <c r="E2" s="71" t="s">
        <v>123</v>
      </c>
      <c r="F2" s="70"/>
      <c r="G2" s="70"/>
      <c r="H2" s="70"/>
      <c r="I2" s="70"/>
      <c r="J2" s="70"/>
      <c r="K2" s="70"/>
      <c r="L2" s="70"/>
      <c r="M2" s="70"/>
      <c r="N2" s="70"/>
      <c r="O2" s="70"/>
      <c r="P2" s="70"/>
      <c r="Q2" s="70"/>
      <c r="R2" s="70"/>
      <c r="S2" s="70"/>
      <c r="T2" s="70"/>
      <c r="U2" s="70"/>
      <c r="V2" s="70"/>
      <c r="W2" s="70"/>
      <c r="X2" s="70"/>
      <c r="Y2" s="70"/>
    </row>
    <row r="3">
      <c r="A3" s="72"/>
      <c r="B3" s="73"/>
      <c r="C3" s="73"/>
      <c r="D3" s="73"/>
      <c r="E3" s="73"/>
      <c r="F3" s="74"/>
      <c r="G3" s="74"/>
      <c r="H3" s="74"/>
      <c r="I3" s="74"/>
      <c r="J3" s="74"/>
      <c r="K3" s="74"/>
      <c r="L3" s="74"/>
      <c r="M3" s="74"/>
      <c r="N3" s="74"/>
      <c r="O3" s="74"/>
      <c r="P3" s="74"/>
      <c r="Q3" s="74"/>
      <c r="R3" s="74"/>
      <c r="S3" s="74"/>
      <c r="T3" s="74"/>
      <c r="U3" s="74"/>
      <c r="V3" s="74"/>
      <c r="W3" s="74"/>
      <c r="X3" s="74"/>
      <c r="Y3" s="74"/>
    </row>
    <row r="4">
      <c r="A4" s="72"/>
      <c r="B4" s="73"/>
      <c r="C4" s="73"/>
      <c r="D4" s="73"/>
      <c r="E4" s="73"/>
      <c r="F4" s="74"/>
      <c r="G4" s="74"/>
      <c r="H4" s="74"/>
      <c r="I4" s="74"/>
      <c r="J4" s="74"/>
      <c r="K4" s="74"/>
      <c r="L4" s="74"/>
      <c r="M4" s="74"/>
      <c r="N4" s="74"/>
      <c r="O4" s="74"/>
      <c r="P4" s="74"/>
      <c r="Q4" s="74"/>
      <c r="R4" s="74"/>
      <c r="S4" s="74"/>
      <c r="T4" s="74"/>
      <c r="U4" s="74"/>
      <c r="V4" s="74"/>
      <c r="W4" s="74"/>
      <c r="X4" s="74"/>
      <c r="Y4" s="74"/>
    </row>
    <row r="5">
      <c r="A5" s="72"/>
      <c r="B5" s="73"/>
      <c r="C5" s="73"/>
      <c r="D5" s="73"/>
      <c r="E5" s="73"/>
      <c r="F5" s="74"/>
      <c r="G5" s="74"/>
      <c r="H5" s="74"/>
      <c r="I5" s="74"/>
      <c r="J5" s="74"/>
      <c r="K5" s="74"/>
      <c r="L5" s="74"/>
      <c r="M5" s="74"/>
      <c r="N5" s="74"/>
      <c r="O5" s="74"/>
      <c r="P5" s="74"/>
      <c r="Q5" s="74"/>
      <c r="R5" s="74"/>
      <c r="S5" s="74"/>
      <c r="T5" s="74"/>
      <c r="U5" s="74"/>
      <c r="V5" s="74"/>
      <c r="W5" s="74"/>
      <c r="X5" s="74"/>
      <c r="Y5" s="74"/>
    </row>
    <row r="6">
      <c r="A6" s="72"/>
      <c r="B6" s="73"/>
      <c r="C6" s="73"/>
      <c r="D6" s="73"/>
      <c r="E6" s="73"/>
      <c r="F6" s="74"/>
      <c r="G6" s="74"/>
      <c r="H6" s="74"/>
      <c r="I6" s="74"/>
      <c r="J6" s="74"/>
      <c r="K6" s="74"/>
      <c r="L6" s="74"/>
      <c r="M6" s="74"/>
      <c r="N6" s="74"/>
      <c r="O6" s="74"/>
      <c r="P6" s="74"/>
      <c r="Q6" s="74"/>
      <c r="R6" s="74"/>
      <c r="S6" s="74"/>
      <c r="T6" s="74"/>
      <c r="U6" s="74"/>
      <c r="V6" s="74"/>
      <c r="W6" s="74"/>
      <c r="X6" s="74"/>
      <c r="Y6" s="74"/>
    </row>
    <row r="7">
      <c r="A7" s="68" t="s">
        <v>117</v>
      </c>
      <c r="B7" s="69" t="s">
        <v>124</v>
      </c>
      <c r="F7" s="70"/>
      <c r="G7" s="70"/>
      <c r="H7" s="70"/>
      <c r="I7" s="70"/>
      <c r="J7" s="70"/>
      <c r="K7" s="70"/>
      <c r="L7" s="70"/>
      <c r="M7" s="70"/>
      <c r="N7" s="70"/>
      <c r="O7" s="70"/>
      <c r="P7" s="70"/>
      <c r="Q7" s="70"/>
      <c r="R7" s="70"/>
      <c r="S7" s="70"/>
      <c r="T7" s="70"/>
      <c r="U7" s="70"/>
      <c r="V7" s="70"/>
      <c r="W7" s="70"/>
      <c r="X7" s="70"/>
      <c r="Y7" s="70"/>
    </row>
    <row r="8">
      <c r="A8" s="71" t="s">
        <v>119</v>
      </c>
      <c r="B8" s="71" t="s">
        <v>120</v>
      </c>
      <c r="C8" s="71" t="s">
        <v>121</v>
      </c>
      <c r="D8" s="71" t="s">
        <v>122</v>
      </c>
      <c r="E8" s="71" t="s">
        <v>123</v>
      </c>
      <c r="F8" s="70"/>
      <c r="G8" s="70"/>
      <c r="H8" s="70"/>
      <c r="I8" s="70"/>
      <c r="J8" s="70"/>
      <c r="K8" s="70"/>
      <c r="L8" s="70"/>
      <c r="M8" s="70"/>
      <c r="N8" s="70"/>
      <c r="O8" s="70"/>
      <c r="P8" s="70"/>
      <c r="Q8" s="70"/>
      <c r="R8" s="70"/>
      <c r="S8" s="70"/>
      <c r="T8" s="70"/>
      <c r="U8" s="70"/>
      <c r="V8" s="70"/>
      <c r="W8" s="70"/>
      <c r="X8" s="70"/>
      <c r="Y8" s="70"/>
    </row>
    <row r="9">
      <c r="A9" s="72">
        <v>1.0</v>
      </c>
      <c r="B9" s="73" t="s">
        <v>125</v>
      </c>
      <c r="C9" s="75"/>
      <c r="D9" s="76" t="s">
        <v>126</v>
      </c>
      <c r="E9" s="73"/>
      <c r="F9" s="74"/>
      <c r="G9" s="74"/>
      <c r="H9" s="74"/>
      <c r="I9" s="74"/>
      <c r="J9" s="74"/>
      <c r="K9" s="74"/>
      <c r="L9" s="74"/>
      <c r="M9" s="74"/>
      <c r="N9" s="74"/>
      <c r="O9" s="74"/>
      <c r="P9" s="74"/>
      <c r="Q9" s="74"/>
      <c r="R9" s="74"/>
      <c r="S9" s="74"/>
      <c r="T9" s="74"/>
      <c r="U9" s="74"/>
      <c r="V9" s="74"/>
      <c r="W9" s="74"/>
      <c r="X9" s="74"/>
      <c r="Y9" s="74"/>
    </row>
    <row r="10">
      <c r="A10" s="72">
        <v>2.0</v>
      </c>
      <c r="B10" s="73" t="s">
        <v>127</v>
      </c>
      <c r="C10" s="75" t="s">
        <v>128</v>
      </c>
      <c r="D10" s="73" t="s">
        <v>129</v>
      </c>
      <c r="E10" s="73"/>
      <c r="F10" s="74"/>
      <c r="G10" s="74"/>
      <c r="H10" s="74"/>
      <c r="I10" s="74"/>
      <c r="J10" s="74"/>
      <c r="K10" s="74"/>
      <c r="L10" s="74"/>
      <c r="M10" s="74"/>
      <c r="N10" s="74"/>
      <c r="O10" s="74"/>
      <c r="P10" s="74"/>
      <c r="Q10" s="74"/>
      <c r="R10" s="74"/>
      <c r="S10" s="74"/>
      <c r="T10" s="74"/>
      <c r="U10" s="74"/>
      <c r="V10" s="74"/>
      <c r="W10" s="74"/>
      <c r="X10" s="74"/>
      <c r="Y10" s="74"/>
    </row>
    <row r="11">
      <c r="A11" s="72">
        <v>3.0</v>
      </c>
      <c r="B11" s="73" t="s">
        <v>130</v>
      </c>
      <c r="C11" s="75" t="s">
        <v>128</v>
      </c>
      <c r="D11" s="73" t="s">
        <v>131</v>
      </c>
      <c r="E11" s="73"/>
      <c r="F11" s="74"/>
      <c r="G11" s="74"/>
      <c r="H11" s="74"/>
      <c r="I11" s="74"/>
      <c r="J11" s="74"/>
      <c r="K11" s="74"/>
      <c r="L11" s="74"/>
      <c r="M11" s="74"/>
      <c r="N11" s="74"/>
      <c r="O11" s="74"/>
      <c r="P11" s="74"/>
      <c r="Q11" s="74"/>
      <c r="R11" s="74"/>
      <c r="S11" s="74"/>
      <c r="T11" s="74"/>
      <c r="U11" s="74"/>
      <c r="V11" s="74"/>
      <c r="W11" s="74"/>
      <c r="X11" s="74"/>
      <c r="Y11" s="74"/>
    </row>
    <row r="12">
      <c r="A12" s="72">
        <v>4.0</v>
      </c>
      <c r="B12" s="77" t="s">
        <v>132</v>
      </c>
      <c r="C12" s="78" t="s">
        <v>133</v>
      </c>
      <c r="D12" s="77" t="s">
        <v>134</v>
      </c>
      <c r="E12" s="73"/>
      <c r="F12" s="74"/>
      <c r="G12" s="74"/>
      <c r="H12" s="74"/>
      <c r="I12" s="74"/>
      <c r="J12" s="74"/>
      <c r="K12" s="74"/>
      <c r="L12" s="74"/>
      <c r="M12" s="74"/>
      <c r="N12" s="74"/>
      <c r="O12" s="74"/>
      <c r="P12" s="74"/>
      <c r="Q12" s="74"/>
      <c r="R12" s="74"/>
      <c r="S12" s="74"/>
      <c r="T12" s="74"/>
      <c r="U12" s="74"/>
      <c r="V12" s="74"/>
      <c r="W12" s="74"/>
      <c r="X12" s="74"/>
      <c r="Y12" s="74"/>
    </row>
    <row r="13">
      <c r="A13" s="72">
        <v>5.0</v>
      </c>
      <c r="B13" s="77" t="s">
        <v>135</v>
      </c>
      <c r="C13" s="78" t="s">
        <v>133</v>
      </c>
      <c r="D13" s="77" t="s">
        <v>136</v>
      </c>
      <c r="E13" s="73"/>
      <c r="F13" s="74"/>
      <c r="G13" s="74"/>
      <c r="H13" s="74"/>
      <c r="I13" s="74"/>
      <c r="J13" s="74"/>
      <c r="K13" s="74"/>
      <c r="L13" s="74"/>
      <c r="M13" s="74"/>
      <c r="N13" s="74"/>
      <c r="O13" s="74"/>
      <c r="P13" s="74"/>
      <c r="Q13" s="74"/>
      <c r="R13" s="74"/>
      <c r="S13" s="74"/>
      <c r="T13" s="74"/>
      <c r="U13" s="74"/>
      <c r="V13" s="74"/>
      <c r="W13" s="74"/>
      <c r="X13" s="74"/>
      <c r="Y13" s="74"/>
    </row>
    <row r="14">
      <c r="A14" s="72">
        <v>6.0</v>
      </c>
      <c r="B14" s="77" t="s">
        <v>137</v>
      </c>
      <c r="C14" s="75" t="s">
        <v>128</v>
      </c>
      <c r="D14" s="77" t="s">
        <v>138</v>
      </c>
      <c r="E14" s="73"/>
      <c r="F14" s="74"/>
      <c r="G14" s="74"/>
      <c r="H14" s="74"/>
      <c r="I14" s="74"/>
      <c r="J14" s="74"/>
      <c r="K14" s="74"/>
      <c r="L14" s="74"/>
      <c r="M14" s="74"/>
      <c r="N14" s="74"/>
      <c r="O14" s="74"/>
      <c r="P14" s="74"/>
      <c r="Q14" s="74"/>
      <c r="R14" s="74"/>
      <c r="S14" s="74"/>
      <c r="T14" s="74"/>
      <c r="U14" s="74"/>
      <c r="V14" s="74"/>
      <c r="W14" s="74"/>
      <c r="X14" s="74"/>
      <c r="Y14" s="74"/>
    </row>
    <row r="15">
      <c r="A15" s="72">
        <v>7.0</v>
      </c>
      <c r="B15" s="77" t="s">
        <v>139</v>
      </c>
      <c r="C15" s="75" t="s">
        <v>128</v>
      </c>
      <c r="D15" s="77" t="s">
        <v>140</v>
      </c>
      <c r="E15" s="73"/>
      <c r="F15" s="74"/>
      <c r="G15" s="74"/>
      <c r="H15" s="74"/>
      <c r="I15" s="74"/>
      <c r="J15" s="74"/>
      <c r="K15" s="74"/>
      <c r="L15" s="74"/>
      <c r="M15" s="74"/>
      <c r="N15" s="74"/>
      <c r="O15" s="74"/>
      <c r="P15" s="74"/>
      <c r="Q15" s="74"/>
      <c r="R15" s="74"/>
      <c r="S15" s="74"/>
      <c r="T15" s="74"/>
      <c r="U15" s="74"/>
      <c r="V15" s="74"/>
      <c r="W15" s="74"/>
      <c r="X15" s="74"/>
      <c r="Y15" s="74"/>
    </row>
    <row r="16">
      <c r="A16" s="72"/>
      <c r="B16" s="77"/>
      <c r="C16" s="75"/>
      <c r="D16" s="77"/>
      <c r="E16" s="73"/>
      <c r="F16" s="74"/>
      <c r="G16" s="74"/>
      <c r="H16" s="74"/>
      <c r="I16" s="74"/>
      <c r="J16" s="74"/>
      <c r="K16" s="74"/>
      <c r="L16" s="74"/>
      <c r="M16" s="74"/>
      <c r="N16" s="74"/>
      <c r="O16" s="74"/>
      <c r="P16" s="74"/>
      <c r="Q16" s="74"/>
      <c r="R16" s="74"/>
      <c r="S16" s="74"/>
      <c r="T16" s="74"/>
      <c r="U16" s="74"/>
      <c r="V16" s="74"/>
      <c r="W16" s="74"/>
      <c r="X16" s="74"/>
      <c r="Y16" s="74"/>
    </row>
    <row r="17">
      <c r="A17" s="72"/>
      <c r="B17" s="77"/>
      <c r="C17" s="75"/>
      <c r="D17" s="77"/>
      <c r="E17" s="73"/>
      <c r="F17" s="74"/>
      <c r="G17" s="74"/>
      <c r="H17" s="74"/>
      <c r="I17" s="74"/>
      <c r="J17" s="74"/>
      <c r="K17" s="74"/>
      <c r="L17" s="74"/>
      <c r="M17" s="74"/>
      <c r="N17" s="74"/>
      <c r="O17" s="74"/>
      <c r="P17" s="74"/>
      <c r="Q17" s="74"/>
      <c r="R17" s="74"/>
      <c r="S17" s="74"/>
      <c r="T17" s="74"/>
      <c r="U17" s="74"/>
      <c r="V17" s="74"/>
      <c r="W17" s="74"/>
      <c r="X17" s="74"/>
      <c r="Y17" s="74"/>
    </row>
    <row r="18">
      <c r="A18" s="68" t="s">
        <v>117</v>
      </c>
      <c r="B18" s="69" t="s">
        <v>141</v>
      </c>
      <c r="F18" s="70"/>
      <c r="G18" s="70"/>
      <c r="H18" s="70"/>
      <c r="I18" s="70"/>
      <c r="J18" s="70"/>
      <c r="K18" s="70"/>
      <c r="L18" s="70"/>
      <c r="M18" s="70"/>
      <c r="N18" s="70"/>
      <c r="O18" s="70"/>
      <c r="P18" s="70"/>
      <c r="Q18" s="70"/>
      <c r="R18" s="70"/>
      <c r="S18" s="70"/>
      <c r="T18" s="70"/>
      <c r="U18" s="70"/>
      <c r="V18" s="70"/>
      <c r="W18" s="70"/>
      <c r="X18" s="70"/>
      <c r="Y18" s="70"/>
    </row>
    <row r="19">
      <c r="A19" s="71" t="s">
        <v>119</v>
      </c>
      <c r="B19" s="71" t="s">
        <v>120</v>
      </c>
      <c r="C19" s="71" t="s">
        <v>121</v>
      </c>
      <c r="D19" s="71" t="s">
        <v>122</v>
      </c>
      <c r="E19" s="71" t="s">
        <v>123</v>
      </c>
      <c r="F19" s="70"/>
      <c r="G19" s="70"/>
      <c r="H19" s="70"/>
      <c r="I19" s="70"/>
      <c r="J19" s="70"/>
      <c r="K19" s="70"/>
      <c r="L19" s="70"/>
      <c r="M19" s="70"/>
      <c r="N19" s="70"/>
      <c r="O19" s="70"/>
      <c r="P19" s="70"/>
      <c r="Q19" s="70"/>
      <c r="R19" s="70"/>
      <c r="S19" s="70"/>
      <c r="T19" s="70"/>
      <c r="U19" s="70"/>
      <c r="V19" s="70"/>
      <c r="W19" s="70"/>
      <c r="X19" s="70"/>
      <c r="Y19" s="70"/>
    </row>
    <row r="20">
      <c r="A20" s="72">
        <v>1.0</v>
      </c>
      <c r="B20" s="73" t="s">
        <v>125</v>
      </c>
      <c r="C20" s="75"/>
      <c r="D20" s="76" t="s">
        <v>126</v>
      </c>
      <c r="E20" s="73"/>
      <c r="F20" s="74"/>
      <c r="G20" s="74"/>
      <c r="H20" s="74"/>
      <c r="I20" s="74"/>
      <c r="J20" s="74"/>
      <c r="K20" s="74"/>
      <c r="L20" s="74"/>
      <c r="M20" s="74"/>
      <c r="N20" s="74"/>
      <c r="O20" s="74"/>
      <c r="P20" s="74"/>
      <c r="Q20" s="74"/>
      <c r="R20" s="74"/>
      <c r="S20" s="74"/>
      <c r="T20" s="74"/>
      <c r="U20" s="74"/>
      <c r="V20" s="74"/>
      <c r="W20" s="74"/>
      <c r="X20" s="74"/>
      <c r="Y20" s="74"/>
    </row>
    <row r="21">
      <c r="A21" s="72">
        <v>2.0</v>
      </c>
      <c r="B21" s="73" t="s">
        <v>142</v>
      </c>
      <c r="C21" s="75" t="s">
        <v>128</v>
      </c>
      <c r="D21" s="73" t="s">
        <v>143</v>
      </c>
      <c r="E21" s="73"/>
      <c r="F21" s="74"/>
      <c r="G21" s="74"/>
      <c r="H21" s="74"/>
      <c r="I21" s="74"/>
      <c r="J21" s="74"/>
      <c r="K21" s="74"/>
      <c r="L21" s="74"/>
      <c r="M21" s="74"/>
      <c r="N21" s="74"/>
      <c r="O21" s="74"/>
      <c r="P21" s="74"/>
      <c r="Q21" s="74"/>
      <c r="R21" s="74"/>
      <c r="S21" s="74"/>
      <c r="T21" s="74"/>
      <c r="U21" s="74"/>
      <c r="V21" s="74"/>
      <c r="W21" s="74"/>
      <c r="X21" s="74"/>
      <c r="Y21" s="74"/>
    </row>
    <row r="22">
      <c r="A22" s="72">
        <v>3.0</v>
      </c>
      <c r="B22" s="73" t="s">
        <v>144</v>
      </c>
      <c r="C22" s="75" t="s">
        <v>128</v>
      </c>
      <c r="D22" s="73" t="s">
        <v>145</v>
      </c>
      <c r="E22" s="73"/>
      <c r="F22" s="74"/>
      <c r="G22" s="74"/>
      <c r="H22" s="74"/>
      <c r="I22" s="74"/>
      <c r="J22" s="74"/>
      <c r="K22" s="74"/>
      <c r="L22" s="74"/>
      <c r="M22" s="74"/>
      <c r="N22" s="74"/>
      <c r="O22" s="74"/>
      <c r="P22" s="74"/>
      <c r="Q22" s="74"/>
      <c r="R22" s="74"/>
      <c r="S22" s="74"/>
      <c r="T22" s="74"/>
      <c r="U22" s="74"/>
      <c r="V22" s="74"/>
      <c r="W22" s="74"/>
      <c r="X22" s="74"/>
      <c r="Y22" s="74"/>
    </row>
    <row r="23">
      <c r="A23" s="72">
        <v>4.0</v>
      </c>
      <c r="B23" s="77" t="s">
        <v>132</v>
      </c>
      <c r="C23" s="78" t="s">
        <v>133</v>
      </c>
      <c r="D23" s="77" t="s">
        <v>134</v>
      </c>
      <c r="E23" s="73"/>
      <c r="F23" s="74"/>
      <c r="G23" s="74"/>
      <c r="H23" s="74"/>
      <c r="I23" s="74"/>
      <c r="J23" s="74"/>
      <c r="K23" s="74"/>
      <c r="L23" s="74"/>
      <c r="M23" s="74"/>
      <c r="N23" s="74"/>
      <c r="O23" s="74"/>
      <c r="P23" s="74"/>
      <c r="Q23" s="74"/>
      <c r="R23" s="74"/>
      <c r="S23" s="74"/>
      <c r="T23" s="74"/>
      <c r="U23" s="74"/>
      <c r="V23" s="74"/>
      <c r="W23" s="74"/>
      <c r="X23" s="74"/>
      <c r="Y23" s="74"/>
    </row>
    <row r="24">
      <c r="A24" s="72">
        <v>5.0</v>
      </c>
      <c r="B24" s="77" t="s">
        <v>135</v>
      </c>
      <c r="C24" s="78" t="s">
        <v>133</v>
      </c>
      <c r="D24" s="77" t="s">
        <v>136</v>
      </c>
      <c r="E24" s="73"/>
      <c r="F24" s="74"/>
      <c r="G24" s="74"/>
      <c r="H24" s="74"/>
      <c r="I24" s="74"/>
      <c r="J24" s="74"/>
      <c r="K24" s="74"/>
      <c r="L24" s="74"/>
      <c r="M24" s="74"/>
      <c r="N24" s="74"/>
      <c r="O24" s="74"/>
      <c r="P24" s="74"/>
      <c r="Q24" s="74"/>
      <c r="R24" s="74"/>
      <c r="S24" s="74"/>
      <c r="T24" s="74"/>
      <c r="U24" s="74"/>
      <c r="V24" s="74"/>
      <c r="W24" s="74"/>
      <c r="X24" s="74"/>
      <c r="Y24" s="74"/>
    </row>
    <row r="25">
      <c r="A25" s="72">
        <v>6.0</v>
      </c>
      <c r="B25" s="77" t="s">
        <v>137</v>
      </c>
      <c r="C25" s="75" t="s">
        <v>128</v>
      </c>
      <c r="D25" s="77" t="s">
        <v>138</v>
      </c>
      <c r="E25" s="73"/>
      <c r="F25" s="74"/>
      <c r="G25" s="74"/>
      <c r="H25" s="74"/>
      <c r="I25" s="74"/>
      <c r="J25" s="74"/>
      <c r="K25" s="74"/>
      <c r="L25" s="74"/>
      <c r="M25" s="74"/>
      <c r="N25" s="74"/>
      <c r="O25" s="74"/>
      <c r="P25" s="74"/>
      <c r="Q25" s="74"/>
      <c r="R25" s="74"/>
      <c r="S25" s="74"/>
      <c r="T25" s="74"/>
      <c r="U25" s="74"/>
      <c r="V25" s="74"/>
      <c r="W25" s="74"/>
      <c r="X25" s="74"/>
      <c r="Y25" s="74"/>
    </row>
    <row r="26">
      <c r="A26" s="72">
        <v>7.0</v>
      </c>
      <c r="B26" s="77" t="s">
        <v>139</v>
      </c>
      <c r="C26" s="75" t="s">
        <v>128</v>
      </c>
      <c r="D26" s="77" t="s">
        <v>140</v>
      </c>
      <c r="E26" s="73"/>
      <c r="F26" s="74"/>
      <c r="G26" s="74"/>
      <c r="H26" s="74"/>
      <c r="I26" s="74"/>
      <c r="J26" s="74"/>
      <c r="K26" s="74"/>
      <c r="L26" s="74"/>
      <c r="M26" s="74"/>
      <c r="N26" s="74"/>
      <c r="O26" s="74"/>
      <c r="P26" s="74"/>
      <c r="Q26" s="74"/>
      <c r="R26" s="74"/>
      <c r="S26" s="74"/>
      <c r="T26" s="74"/>
      <c r="U26" s="74"/>
      <c r="V26" s="74"/>
      <c r="W26" s="74"/>
      <c r="X26" s="74"/>
      <c r="Y26" s="74"/>
    </row>
    <row r="27">
      <c r="A27" s="72"/>
      <c r="B27" s="73"/>
      <c r="C27" s="73"/>
      <c r="D27" s="73"/>
      <c r="E27" s="73"/>
      <c r="F27" s="74"/>
      <c r="G27" s="74"/>
      <c r="H27" s="74"/>
      <c r="I27" s="74"/>
      <c r="J27" s="74"/>
      <c r="K27" s="74"/>
      <c r="L27" s="74"/>
      <c r="M27" s="74"/>
      <c r="N27" s="74"/>
      <c r="O27" s="74"/>
      <c r="P27" s="74"/>
      <c r="Q27" s="74"/>
      <c r="R27" s="74"/>
      <c r="S27" s="74"/>
      <c r="T27" s="74"/>
      <c r="U27" s="74"/>
      <c r="V27" s="74"/>
      <c r="W27" s="74"/>
      <c r="X27" s="74"/>
      <c r="Y27" s="74"/>
    </row>
    <row r="28">
      <c r="A28" s="72"/>
      <c r="B28" s="73"/>
      <c r="C28" s="73"/>
      <c r="D28" s="73"/>
      <c r="E28" s="73"/>
      <c r="F28" s="74"/>
      <c r="G28" s="74"/>
      <c r="H28" s="74"/>
      <c r="I28" s="74"/>
      <c r="J28" s="74"/>
      <c r="K28" s="74"/>
      <c r="L28" s="74"/>
      <c r="M28" s="74"/>
      <c r="N28" s="74"/>
      <c r="O28" s="74"/>
      <c r="P28" s="74"/>
      <c r="Q28" s="74"/>
      <c r="R28" s="74"/>
      <c r="S28" s="74"/>
      <c r="T28" s="74"/>
      <c r="U28" s="74"/>
      <c r="V28" s="74"/>
      <c r="W28" s="74"/>
      <c r="X28" s="74"/>
      <c r="Y28" s="74"/>
    </row>
    <row r="29">
      <c r="A29" s="68" t="s">
        <v>117</v>
      </c>
      <c r="B29" s="69" t="s">
        <v>146</v>
      </c>
      <c r="F29" s="70"/>
      <c r="G29" s="70"/>
      <c r="H29" s="70"/>
      <c r="I29" s="70"/>
      <c r="J29" s="70"/>
      <c r="K29" s="70"/>
      <c r="L29" s="70"/>
      <c r="M29" s="70"/>
      <c r="N29" s="70"/>
      <c r="O29" s="70"/>
      <c r="P29" s="70"/>
      <c r="Q29" s="70"/>
      <c r="R29" s="70"/>
      <c r="S29" s="70"/>
      <c r="T29" s="70"/>
      <c r="U29" s="70"/>
      <c r="V29" s="70"/>
      <c r="W29" s="70"/>
      <c r="X29" s="70"/>
      <c r="Y29" s="70"/>
    </row>
    <row r="30">
      <c r="A30" s="71" t="s">
        <v>119</v>
      </c>
      <c r="B30" s="71" t="s">
        <v>120</v>
      </c>
      <c r="C30" s="71" t="s">
        <v>121</v>
      </c>
      <c r="D30" s="71" t="s">
        <v>122</v>
      </c>
      <c r="E30" s="71" t="s">
        <v>123</v>
      </c>
      <c r="F30" s="70"/>
      <c r="G30" s="70"/>
      <c r="H30" s="70"/>
      <c r="I30" s="70"/>
      <c r="J30" s="70"/>
      <c r="K30" s="70"/>
      <c r="L30" s="70"/>
      <c r="M30" s="70"/>
      <c r="N30" s="70"/>
      <c r="O30" s="70"/>
      <c r="P30" s="70"/>
      <c r="Q30" s="70"/>
      <c r="R30" s="70"/>
      <c r="S30" s="70"/>
      <c r="T30" s="70"/>
      <c r="U30" s="70"/>
      <c r="V30" s="70"/>
      <c r="W30" s="70"/>
      <c r="X30" s="70"/>
      <c r="Y30" s="70"/>
    </row>
    <row r="31">
      <c r="A31" s="72">
        <v>1.0</v>
      </c>
      <c r="B31" s="73" t="s">
        <v>125</v>
      </c>
      <c r="C31" s="73"/>
      <c r="D31" s="76" t="s">
        <v>147</v>
      </c>
      <c r="E31" s="73"/>
      <c r="F31" s="74"/>
      <c r="G31" s="74"/>
      <c r="H31" s="74"/>
      <c r="I31" s="74"/>
      <c r="J31" s="74"/>
      <c r="K31" s="74"/>
      <c r="L31" s="74"/>
      <c r="M31" s="74"/>
      <c r="N31" s="74"/>
      <c r="O31" s="74"/>
      <c r="P31" s="74"/>
      <c r="Q31" s="74"/>
      <c r="R31" s="74"/>
      <c r="S31" s="74"/>
      <c r="T31" s="74"/>
      <c r="U31" s="74"/>
      <c r="V31" s="74"/>
      <c r="W31" s="74"/>
      <c r="X31" s="74"/>
      <c r="Y31" s="74"/>
    </row>
    <row r="32">
      <c r="A32" s="72">
        <v>2.0</v>
      </c>
      <c r="B32" s="73" t="s">
        <v>148</v>
      </c>
      <c r="C32" s="75" t="s">
        <v>128</v>
      </c>
      <c r="D32" s="73" t="s">
        <v>149</v>
      </c>
      <c r="E32" s="73"/>
      <c r="F32" s="74"/>
      <c r="G32" s="74"/>
      <c r="H32" s="74"/>
      <c r="I32" s="74"/>
      <c r="J32" s="74"/>
      <c r="K32" s="74"/>
      <c r="L32" s="74"/>
      <c r="M32" s="74"/>
      <c r="N32" s="74"/>
      <c r="O32" s="74"/>
      <c r="P32" s="74"/>
      <c r="Q32" s="74"/>
      <c r="R32" s="74"/>
      <c r="S32" s="74"/>
      <c r="T32" s="74"/>
      <c r="U32" s="74"/>
      <c r="V32" s="74"/>
      <c r="W32" s="74"/>
      <c r="X32" s="74"/>
      <c r="Y32" s="74"/>
    </row>
    <row r="33">
      <c r="A33" s="72">
        <v>3.0</v>
      </c>
      <c r="B33" s="73" t="s">
        <v>150</v>
      </c>
      <c r="C33" s="75" t="s">
        <v>128</v>
      </c>
      <c r="D33" s="73" t="s">
        <v>151</v>
      </c>
      <c r="E33" s="73"/>
      <c r="F33" s="74"/>
      <c r="G33" s="74"/>
      <c r="H33" s="74"/>
      <c r="I33" s="74"/>
      <c r="J33" s="74"/>
      <c r="K33" s="74"/>
      <c r="L33" s="74"/>
      <c r="M33" s="74"/>
      <c r="N33" s="74"/>
      <c r="O33" s="74"/>
      <c r="P33" s="74"/>
      <c r="Q33" s="74"/>
      <c r="R33" s="74"/>
      <c r="S33" s="74"/>
      <c r="T33" s="74"/>
      <c r="U33" s="74"/>
      <c r="V33" s="74"/>
      <c r="W33" s="74"/>
      <c r="X33" s="74"/>
      <c r="Y33" s="74"/>
    </row>
    <row r="34">
      <c r="A34" s="72">
        <v>4.0</v>
      </c>
      <c r="B34" s="73" t="s">
        <v>152</v>
      </c>
      <c r="C34" s="75" t="s">
        <v>128</v>
      </c>
      <c r="D34" s="73" t="s">
        <v>153</v>
      </c>
      <c r="E34" s="73"/>
      <c r="F34" s="74"/>
      <c r="G34" s="74"/>
      <c r="H34" s="74"/>
      <c r="I34" s="74"/>
      <c r="J34" s="74"/>
      <c r="K34" s="74"/>
      <c r="L34" s="74"/>
      <c r="M34" s="74"/>
      <c r="N34" s="74"/>
      <c r="O34" s="74"/>
      <c r="P34" s="74"/>
      <c r="Q34" s="74"/>
      <c r="R34" s="74"/>
      <c r="S34" s="74"/>
      <c r="T34" s="74"/>
      <c r="U34" s="74"/>
      <c r="V34" s="74"/>
      <c r="W34" s="74"/>
      <c r="X34" s="74"/>
      <c r="Y34" s="74"/>
    </row>
    <row r="35">
      <c r="A35" s="72"/>
      <c r="B35" s="73"/>
      <c r="C35" s="73"/>
      <c r="D35" s="73"/>
      <c r="E35" s="73"/>
      <c r="F35" s="74"/>
      <c r="G35" s="74"/>
      <c r="H35" s="74"/>
      <c r="I35" s="74"/>
      <c r="J35" s="74"/>
      <c r="K35" s="74"/>
      <c r="L35" s="74"/>
      <c r="M35" s="74"/>
      <c r="N35" s="74"/>
      <c r="O35" s="74"/>
      <c r="P35" s="74"/>
      <c r="Q35" s="74"/>
      <c r="R35" s="74"/>
      <c r="S35" s="74"/>
      <c r="T35" s="74"/>
      <c r="U35" s="74"/>
      <c r="V35" s="74"/>
      <c r="W35" s="74"/>
      <c r="X35" s="74"/>
      <c r="Y35" s="74"/>
    </row>
    <row r="36">
      <c r="A36" s="72"/>
      <c r="B36" s="73"/>
      <c r="C36" s="73"/>
      <c r="D36" s="73"/>
      <c r="E36" s="73"/>
      <c r="F36" s="74"/>
      <c r="G36" s="74"/>
      <c r="H36" s="74"/>
      <c r="I36" s="74"/>
      <c r="J36" s="74"/>
      <c r="K36" s="74"/>
      <c r="L36" s="74"/>
      <c r="M36" s="74"/>
      <c r="N36" s="74"/>
      <c r="O36" s="74"/>
      <c r="P36" s="74"/>
      <c r="Q36" s="74"/>
      <c r="R36" s="74"/>
      <c r="S36" s="74"/>
      <c r="T36" s="74"/>
      <c r="U36" s="74"/>
      <c r="V36" s="74"/>
      <c r="W36" s="74"/>
      <c r="X36" s="74"/>
      <c r="Y36" s="74"/>
    </row>
    <row r="37">
      <c r="A37" s="68" t="s">
        <v>117</v>
      </c>
      <c r="B37" s="69" t="s">
        <v>154</v>
      </c>
      <c r="F37" s="70"/>
      <c r="G37" s="70"/>
      <c r="H37" s="70"/>
      <c r="I37" s="70"/>
      <c r="J37" s="70"/>
      <c r="K37" s="70"/>
      <c r="L37" s="70"/>
      <c r="M37" s="70"/>
      <c r="N37" s="70"/>
      <c r="O37" s="70"/>
      <c r="P37" s="70"/>
      <c r="Q37" s="70"/>
      <c r="R37" s="70"/>
      <c r="S37" s="70"/>
      <c r="T37" s="70"/>
      <c r="U37" s="70"/>
      <c r="V37" s="70"/>
      <c r="W37" s="70"/>
      <c r="X37" s="70"/>
      <c r="Y37" s="70"/>
    </row>
    <row r="38">
      <c r="A38" s="71" t="s">
        <v>119</v>
      </c>
      <c r="B38" s="71" t="s">
        <v>120</v>
      </c>
      <c r="C38" s="71" t="s">
        <v>121</v>
      </c>
      <c r="D38" s="71" t="s">
        <v>122</v>
      </c>
      <c r="E38" s="71" t="s">
        <v>123</v>
      </c>
      <c r="F38" s="70"/>
      <c r="G38" s="70"/>
      <c r="H38" s="70"/>
      <c r="I38" s="70"/>
      <c r="J38" s="70"/>
      <c r="K38" s="70"/>
      <c r="L38" s="70"/>
      <c r="M38" s="70"/>
      <c r="N38" s="70"/>
      <c r="O38" s="70"/>
      <c r="P38" s="70"/>
      <c r="Q38" s="70"/>
      <c r="R38" s="70"/>
      <c r="S38" s="70"/>
      <c r="T38" s="70"/>
      <c r="U38" s="70"/>
      <c r="V38" s="70"/>
      <c r="W38" s="70"/>
      <c r="X38" s="70"/>
      <c r="Y38" s="70"/>
    </row>
    <row r="39">
      <c r="A39" s="72">
        <v>1.0</v>
      </c>
      <c r="B39" s="73" t="s">
        <v>125</v>
      </c>
      <c r="C39" s="73"/>
      <c r="D39" s="76" t="s">
        <v>155</v>
      </c>
      <c r="E39" s="73"/>
      <c r="F39" s="74"/>
      <c r="G39" s="74"/>
      <c r="H39" s="74"/>
      <c r="I39" s="74"/>
      <c r="J39" s="74"/>
      <c r="K39" s="74"/>
      <c r="L39" s="74"/>
      <c r="M39" s="74"/>
      <c r="N39" s="74"/>
      <c r="O39" s="74"/>
      <c r="P39" s="74"/>
      <c r="Q39" s="74"/>
      <c r="R39" s="74"/>
      <c r="S39" s="74"/>
      <c r="T39" s="74"/>
      <c r="U39" s="74"/>
      <c r="V39" s="74"/>
      <c r="W39" s="74"/>
      <c r="X39" s="74"/>
      <c r="Y39" s="74"/>
    </row>
    <row r="40">
      <c r="A40" s="72">
        <v>2.0</v>
      </c>
      <c r="B40" s="73" t="s">
        <v>148</v>
      </c>
      <c r="C40" s="75" t="s">
        <v>128</v>
      </c>
      <c r="D40" s="73" t="s">
        <v>156</v>
      </c>
      <c r="E40" s="73" t="s">
        <v>157</v>
      </c>
      <c r="F40" s="74"/>
      <c r="G40" s="74"/>
      <c r="H40" s="74"/>
      <c r="I40" s="74"/>
      <c r="J40" s="74"/>
      <c r="K40" s="74"/>
      <c r="L40" s="74"/>
      <c r="M40" s="74"/>
      <c r="N40" s="74"/>
      <c r="O40" s="74"/>
      <c r="P40" s="74"/>
      <c r="Q40" s="74"/>
      <c r="R40" s="74"/>
      <c r="S40" s="74"/>
      <c r="T40" s="74"/>
      <c r="U40" s="74"/>
      <c r="V40" s="74"/>
      <c r="W40" s="74"/>
      <c r="X40" s="74"/>
      <c r="Y40" s="74"/>
    </row>
    <row r="41">
      <c r="A41" s="72">
        <v>3.0</v>
      </c>
      <c r="B41" s="73" t="s">
        <v>132</v>
      </c>
      <c r="C41" s="78" t="s">
        <v>133</v>
      </c>
      <c r="D41" s="73" t="s">
        <v>158</v>
      </c>
      <c r="E41" s="73"/>
      <c r="F41" s="74"/>
      <c r="G41" s="74"/>
      <c r="H41" s="74"/>
      <c r="I41" s="74"/>
      <c r="J41" s="74"/>
      <c r="K41" s="74"/>
      <c r="L41" s="74"/>
      <c r="M41" s="74"/>
      <c r="N41" s="74"/>
      <c r="O41" s="74"/>
      <c r="P41" s="74"/>
      <c r="Q41" s="74"/>
      <c r="R41" s="74"/>
      <c r="S41" s="74"/>
      <c r="T41" s="74"/>
      <c r="U41" s="74"/>
      <c r="V41" s="74"/>
      <c r="W41" s="74"/>
      <c r="X41" s="74"/>
      <c r="Y41" s="74"/>
    </row>
    <row r="42">
      <c r="A42" s="72">
        <v>4.0</v>
      </c>
      <c r="B42" s="73" t="s">
        <v>137</v>
      </c>
      <c r="C42" s="75" t="s">
        <v>128</v>
      </c>
      <c r="D42" s="73" t="s">
        <v>159</v>
      </c>
      <c r="E42" s="73"/>
      <c r="F42" s="74"/>
      <c r="G42" s="74"/>
      <c r="H42" s="74"/>
      <c r="I42" s="74"/>
      <c r="J42" s="74"/>
      <c r="K42" s="74"/>
      <c r="L42" s="74"/>
      <c r="M42" s="74"/>
      <c r="N42" s="74"/>
      <c r="O42" s="74"/>
      <c r="P42" s="74"/>
      <c r="Q42" s="74"/>
      <c r="R42" s="74"/>
      <c r="S42" s="74"/>
      <c r="T42" s="74"/>
      <c r="U42" s="74"/>
      <c r="V42" s="74"/>
      <c r="W42" s="74"/>
      <c r="X42" s="74"/>
      <c r="Y42" s="74"/>
    </row>
    <row r="43">
      <c r="A43" s="72"/>
      <c r="B43" s="73"/>
      <c r="C43" s="75"/>
      <c r="D43" s="73"/>
      <c r="E43" s="73"/>
      <c r="F43" s="74"/>
      <c r="G43" s="74"/>
      <c r="H43" s="74"/>
      <c r="I43" s="74"/>
      <c r="J43" s="74"/>
      <c r="K43" s="74"/>
      <c r="L43" s="74"/>
      <c r="M43" s="74"/>
      <c r="N43" s="74"/>
      <c r="O43" s="74"/>
      <c r="P43" s="74"/>
      <c r="Q43" s="74"/>
      <c r="R43" s="74"/>
      <c r="S43" s="74"/>
      <c r="T43" s="74"/>
      <c r="U43" s="74"/>
      <c r="V43" s="74"/>
      <c r="W43" s="74"/>
      <c r="X43" s="74"/>
      <c r="Y43" s="74"/>
    </row>
    <row r="44">
      <c r="A44" s="72"/>
      <c r="B44" s="73"/>
      <c r="C44" s="75"/>
      <c r="D44" s="73"/>
      <c r="E44" s="73"/>
      <c r="F44" s="74"/>
      <c r="G44" s="74"/>
      <c r="H44" s="74"/>
      <c r="I44" s="74"/>
      <c r="J44" s="74"/>
      <c r="K44" s="74"/>
      <c r="L44" s="74"/>
      <c r="M44" s="74"/>
      <c r="N44" s="74"/>
      <c r="O44" s="74"/>
      <c r="P44" s="74"/>
      <c r="Q44" s="74"/>
      <c r="R44" s="74"/>
      <c r="S44" s="74"/>
      <c r="T44" s="74"/>
      <c r="U44" s="74"/>
      <c r="V44" s="74"/>
      <c r="W44" s="74"/>
      <c r="X44" s="74"/>
      <c r="Y44" s="74"/>
    </row>
    <row r="45">
      <c r="A45" s="68" t="s">
        <v>117</v>
      </c>
      <c r="B45" s="69" t="s">
        <v>160</v>
      </c>
      <c r="F45" s="70"/>
      <c r="G45" s="70"/>
      <c r="H45" s="70"/>
      <c r="I45" s="70"/>
      <c r="J45" s="70"/>
      <c r="K45" s="70"/>
      <c r="L45" s="70"/>
      <c r="M45" s="70"/>
      <c r="N45" s="70"/>
      <c r="O45" s="70"/>
      <c r="P45" s="70"/>
      <c r="Q45" s="70"/>
      <c r="R45" s="70"/>
      <c r="S45" s="70"/>
      <c r="T45" s="70"/>
      <c r="U45" s="70"/>
      <c r="V45" s="70"/>
      <c r="W45" s="70"/>
      <c r="X45" s="70"/>
      <c r="Y45" s="70"/>
    </row>
    <row r="46">
      <c r="A46" s="71" t="s">
        <v>119</v>
      </c>
      <c r="B46" s="71" t="s">
        <v>120</v>
      </c>
      <c r="C46" s="71" t="s">
        <v>121</v>
      </c>
      <c r="D46" s="71" t="s">
        <v>122</v>
      </c>
      <c r="E46" s="71" t="s">
        <v>123</v>
      </c>
      <c r="F46" s="70"/>
      <c r="G46" s="70"/>
      <c r="H46" s="70"/>
      <c r="I46" s="70"/>
      <c r="J46" s="70"/>
      <c r="K46" s="70"/>
      <c r="L46" s="70"/>
      <c r="M46" s="70"/>
      <c r="N46" s="70"/>
      <c r="O46" s="70"/>
      <c r="P46" s="70"/>
      <c r="Q46" s="70"/>
      <c r="R46" s="70"/>
      <c r="S46" s="70"/>
      <c r="T46" s="70"/>
      <c r="U46" s="70"/>
      <c r="V46" s="70"/>
      <c r="W46" s="70"/>
      <c r="X46" s="70"/>
      <c r="Y46" s="70"/>
    </row>
    <row r="47">
      <c r="A47" s="72">
        <v>1.0</v>
      </c>
      <c r="B47" s="73" t="s">
        <v>125</v>
      </c>
      <c r="C47" s="73"/>
      <c r="D47" s="76" t="s">
        <v>155</v>
      </c>
      <c r="E47" s="73"/>
      <c r="F47" s="74"/>
      <c r="G47" s="74"/>
      <c r="H47" s="74"/>
      <c r="I47" s="74"/>
      <c r="J47" s="74"/>
      <c r="K47" s="74"/>
      <c r="L47" s="74"/>
      <c r="M47" s="74"/>
      <c r="N47" s="74"/>
      <c r="O47" s="74"/>
      <c r="P47" s="74"/>
      <c r="Q47" s="74"/>
      <c r="R47" s="74"/>
      <c r="S47" s="74"/>
      <c r="T47" s="74"/>
      <c r="U47" s="74"/>
      <c r="V47" s="74"/>
      <c r="W47" s="74"/>
      <c r="X47" s="74"/>
      <c r="Y47" s="74"/>
    </row>
    <row r="48">
      <c r="A48" s="72">
        <v>2.0</v>
      </c>
      <c r="B48" s="73" t="s">
        <v>161</v>
      </c>
      <c r="C48" s="75" t="s">
        <v>128</v>
      </c>
      <c r="D48" s="73" t="s">
        <v>156</v>
      </c>
      <c r="E48" s="73" t="s">
        <v>157</v>
      </c>
      <c r="F48" s="74"/>
      <c r="G48" s="74"/>
      <c r="H48" s="74"/>
      <c r="I48" s="74"/>
      <c r="J48" s="74"/>
      <c r="K48" s="74"/>
      <c r="L48" s="74"/>
      <c r="M48" s="74"/>
      <c r="N48" s="74"/>
      <c r="O48" s="74"/>
      <c r="P48" s="74"/>
      <c r="Q48" s="74"/>
      <c r="R48" s="74"/>
      <c r="S48" s="74"/>
      <c r="T48" s="74"/>
      <c r="U48" s="74"/>
      <c r="V48" s="74"/>
      <c r="W48" s="74"/>
      <c r="X48" s="74"/>
      <c r="Y48" s="74"/>
    </row>
    <row r="49">
      <c r="A49" s="72">
        <v>3.0</v>
      </c>
      <c r="B49" s="73" t="s">
        <v>162</v>
      </c>
      <c r="C49" s="78" t="s">
        <v>133</v>
      </c>
      <c r="D49" s="73" t="s">
        <v>158</v>
      </c>
      <c r="E49" s="73"/>
      <c r="F49" s="74"/>
      <c r="G49" s="74"/>
      <c r="H49" s="74"/>
      <c r="I49" s="74"/>
      <c r="J49" s="74"/>
      <c r="K49" s="74"/>
      <c r="L49" s="74"/>
      <c r="M49" s="74"/>
      <c r="N49" s="74"/>
      <c r="O49" s="74"/>
      <c r="P49" s="74"/>
      <c r="Q49" s="74"/>
      <c r="R49" s="74"/>
      <c r="S49" s="74"/>
      <c r="T49" s="74"/>
      <c r="U49" s="74"/>
      <c r="V49" s="74"/>
      <c r="W49" s="74"/>
      <c r="X49" s="74"/>
      <c r="Y49" s="74"/>
    </row>
    <row r="50">
      <c r="A50" s="72">
        <v>4.0</v>
      </c>
      <c r="B50" s="77" t="s">
        <v>132</v>
      </c>
      <c r="C50" s="78" t="s">
        <v>133</v>
      </c>
      <c r="D50" s="77" t="s">
        <v>134</v>
      </c>
      <c r="E50" s="73"/>
      <c r="F50" s="74"/>
      <c r="G50" s="74"/>
      <c r="H50" s="74"/>
      <c r="I50" s="74"/>
      <c r="J50" s="74"/>
      <c r="K50" s="74"/>
      <c r="L50" s="74"/>
      <c r="M50" s="74"/>
      <c r="N50" s="74"/>
      <c r="O50" s="74"/>
      <c r="P50" s="74"/>
      <c r="Q50" s="74"/>
      <c r="R50" s="74"/>
      <c r="S50" s="74"/>
      <c r="T50" s="74"/>
      <c r="U50" s="74"/>
      <c r="V50" s="74"/>
      <c r="W50" s="74"/>
      <c r="X50" s="74"/>
      <c r="Y50" s="74"/>
    </row>
    <row r="51">
      <c r="A51" s="72">
        <v>5.0</v>
      </c>
      <c r="B51" s="77" t="s">
        <v>135</v>
      </c>
      <c r="C51" s="78" t="s">
        <v>133</v>
      </c>
      <c r="D51" s="77" t="s">
        <v>136</v>
      </c>
      <c r="E51" s="73"/>
      <c r="F51" s="74"/>
      <c r="G51" s="74"/>
      <c r="H51" s="74"/>
      <c r="I51" s="74"/>
      <c r="J51" s="74"/>
      <c r="K51" s="74"/>
      <c r="L51" s="74"/>
      <c r="M51" s="74"/>
      <c r="N51" s="74"/>
      <c r="O51" s="74"/>
      <c r="P51" s="74"/>
      <c r="Q51" s="74"/>
      <c r="R51" s="74"/>
      <c r="S51" s="74"/>
      <c r="T51" s="74"/>
      <c r="U51" s="74"/>
      <c r="V51" s="74"/>
      <c r="W51" s="74"/>
      <c r="X51" s="74"/>
      <c r="Y51" s="74"/>
    </row>
    <row r="52">
      <c r="A52" s="72">
        <v>6.0</v>
      </c>
      <c r="B52" s="77" t="s">
        <v>137</v>
      </c>
      <c r="C52" s="75" t="s">
        <v>128</v>
      </c>
      <c r="D52" s="77" t="s">
        <v>138</v>
      </c>
      <c r="E52" s="73"/>
      <c r="F52" s="74"/>
      <c r="G52" s="74"/>
      <c r="H52" s="74"/>
      <c r="I52" s="74"/>
      <c r="J52" s="74"/>
      <c r="K52" s="74"/>
      <c r="L52" s="74"/>
      <c r="M52" s="74"/>
      <c r="N52" s="74"/>
      <c r="O52" s="74"/>
      <c r="P52" s="74"/>
      <c r="Q52" s="74"/>
      <c r="R52" s="74"/>
      <c r="S52" s="74"/>
      <c r="T52" s="74"/>
      <c r="U52" s="74"/>
      <c r="V52" s="74"/>
      <c r="W52" s="74"/>
      <c r="X52" s="74"/>
      <c r="Y52" s="74"/>
    </row>
    <row r="53">
      <c r="A53" s="72">
        <v>7.0</v>
      </c>
      <c r="B53" s="77" t="s">
        <v>139</v>
      </c>
      <c r="C53" s="75" t="s">
        <v>128</v>
      </c>
      <c r="D53" s="77" t="s">
        <v>140</v>
      </c>
      <c r="E53" s="73"/>
      <c r="F53" s="74"/>
      <c r="G53" s="74"/>
      <c r="H53" s="74"/>
      <c r="I53" s="74"/>
      <c r="J53" s="74"/>
      <c r="K53" s="74"/>
      <c r="L53" s="74"/>
      <c r="M53" s="74"/>
      <c r="N53" s="74"/>
      <c r="O53" s="74"/>
      <c r="P53" s="74"/>
      <c r="Q53" s="74"/>
      <c r="R53" s="74"/>
      <c r="S53" s="74"/>
      <c r="T53" s="74"/>
      <c r="U53" s="74"/>
      <c r="V53" s="74"/>
      <c r="W53" s="74"/>
      <c r="X53" s="74"/>
      <c r="Y53" s="74"/>
    </row>
    <row r="54">
      <c r="A54" s="72"/>
      <c r="B54" s="73"/>
      <c r="C54" s="73"/>
      <c r="D54" s="73"/>
      <c r="E54" s="73"/>
      <c r="F54" s="74"/>
      <c r="G54" s="74"/>
      <c r="H54" s="74"/>
      <c r="I54" s="74"/>
      <c r="J54" s="74"/>
      <c r="K54" s="74"/>
      <c r="L54" s="74"/>
      <c r="M54" s="74"/>
      <c r="N54" s="74"/>
      <c r="O54" s="74"/>
      <c r="P54" s="74"/>
      <c r="Q54" s="74"/>
      <c r="R54" s="74"/>
      <c r="S54" s="74"/>
      <c r="T54" s="74"/>
      <c r="U54" s="74"/>
      <c r="V54" s="74"/>
      <c r="W54" s="74"/>
      <c r="X54" s="74"/>
      <c r="Y54" s="74"/>
    </row>
    <row r="55">
      <c r="A55" s="72"/>
      <c r="B55" s="73"/>
      <c r="C55" s="73"/>
      <c r="D55" s="73"/>
      <c r="E55" s="73"/>
      <c r="F55" s="74"/>
      <c r="G55" s="74"/>
      <c r="H55" s="74"/>
      <c r="I55" s="74"/>
      <c r="J55" s="74"/>
      <c r="K55" s="74"/>
      <c r="L55" s="74"/>
      <c r="M55" s="74"/>
      <c r="N55" s="74"/>
      <c r="O55" s="74"/>
      <c r="P55" s="74"/>
      <c r="Q55" s="74"/>
      <c r="R55" s="74"/>
      <c r="S55" s="74"/>
      <c r="T55" s="74"/>
      <c r="U55" s="74"/>
      <c r="V55" s="74"/>
      <c r="W55" s="74"/>
      <c r="X55" s="74"/>
      <c r="Y55" s="74"/>
    </row>
    <row r="56">
      <c r="A56" s="68" t="s">
        <v>117</v>
      </c>
      <c r="B56" s="69" t="s">
        <v>163</v>
      </c>
      <c r="F56" s="70"/>
      <c r="G56" s="70"/>
      <c r="H56" s="70"/>
      <c r="I56" s="70"/>
      <c r="J56" s="70"/>
      <c r="K56" s="70"/>
      <c r="L56" s="70"/>
      <c r="M56" s="70"/>
      <c r="N56" s="70"/>
      <c r="O56" s="70"/>
      <c r="P56" s="70"/>
      <c r="Q56" s="70"/>
      <c r="R56" s="70"/>
      <c r="S56" s="70"/>
      <c r="T56" s="70"/>
      <c r="U56" s="70"/>
      <c r="V56" s="70"/>
      <c r="W56" s="70"/>
      <c r="X56" s="70"/>
      <c r="Y56" s="70"/>
    </row>
    <row r="57">
      <c r="A57" s="71" t="s">
        <v>119</v>
      </c>
      <c r="B57" s="71" t="s">
        <v>120</v>
      </c>
      <c r="C57" s="71" t="s">
        <v>121</v>
      </c>
      <c r="D57" s="71" t="s">
        <v>122</v>
      </c>
      <c r="E57" s="71" t="s">
        <v>123</v>
      </c>
      <c r="F57" s="70"/>
      <c r="G57" s="70"/>
      <c r="H57" s="70"/>
      <c r="I57" s="70"/>
      <c r="J57" s="70"/>
      <c r="K57" s="70"/>
      <c r="L57" s="70"/>
      <c r="M57" s="70"/>
      <c r="N57" s="70"/>
      <c r="O57" s="70"/>
      <c r="P57" s="70"/>
      <c r="Q57" s="70"/>
      <c r="R57" s="70"/>
      <c r="S57" s="70"/>
      <c r="T57" s="70"/>
      <c r="U57" s="70"/>
      <c r="V57" s="70"/>
      <c r="W57" s="70"/>
      <c r="X57" s="70"/>
      <c r="Y57" s="70"/>
    </row>
    <row r="58">
      <c r="A58" s="75">
        <v>1.0</v>
      </c>
      <c r="B58" s="79" t="s">
        <v>125</v>
      </c>
      <c r="C58" s="78"/>
      <c r="D58" s="76" t="s">
        <v>164</v>
      </c>
      <c r="E58" s="79"/>
      <c r="F58" s="70"/>
      <c r="G58" s="70"/>
      <c r="H58" s="70"/>
      <c r="I58" s="70"/>
      <c r="J58" s="70"/>
      <c r="K58" s="70"/>
      <c r="L58" s="70"/>
      <c r="M58" s="70"/>
      <c r="N58" s="70"/>
      <c r="O58" s="70"/>
      <c r="P58" s="70"/>
      <c r="Q58" s="70"/>
      <c r="R58" s="70"/>
      <c r="S58" s="70"/>
      <c r="T58" s="70"/>
      <c r="U58" s="70"/>
      <c r="V58" s="70"/>
      <c r="W58" s="70"/>
      <c r="X58" s="70"/>
      <c r="Y58" s="70"/>
    </row>
    <row r="59">
      <c r="A59" s="75">
        <v>2.0</v>
      </c>
      <c r="B59" s="77" t="s">
        <v>165</v>
      </c>
      <c r="C59" s="75" t="s">
        <v>128</v>
      </c>
      <c r="D59" s="77" t="s">
        <v>166</v>
      </c>
      <c r="E59" s="79"/>
      <c r="F59" s="70"/>
      <c r="G59" s="70"/>
      <c r="H59" s="70"/>
      <c r="I59" s="70"/>
      <c r="J59" s="70"/>
      <c r="K59" s="70"/>
      <c r="L59" s="70"/>
      <c r="M59" s="70"/>
      <c r="N59" s="70"/>
      <c r="O59" s="70"/>
      <c r="P59" s="70"/>
      <c r="Q59" s="70"/>
      <c r="R59" s="70"/>
      <c r="S59" s="70"/>
      <c r="T59" s="70"/>
      <c r="U59" s="70"/>
      <c r="V59" s="70"/>
      <c r="W59" s="70"/>
      <c r="X59" s="70"/>
      <c r="Y59" s="70"/>
    </row>
    <row r="60">
      <c r="A60" s="75">
        <v>3.0</v>
      </c>
      <c r="B60" s="77" t="s">
        <v>167</v>
      </c>
      <c r="C60" s="75" t="s">
        <v>128</v>
      </c>
      <c r="D60" s="77" t="s">
        <v>168</v>
      </c>
      <c r="E60" s="79"/>
      <c r="F60" s="70"/>
      <c r="G60" s="70"/>
      <c r="H60" s="70"/>
      <c r="I60" s="70"/>
      <c r="J60" s="70"/>
      <c r="K60" s="70"/>
      <c r="L60" s="70"/>
      <c r="M60" s="70"/>
      <c r="N60" s="70"/>
      <c r="O60" s="70"/>
      <c r="P60" s="70"/>
      <c r="Q60" s="70"/>
      <c r="R60" s="70"/>
      <c r="S60" s="70"/>
      <c r="T60" s="70"/>
      <c r="U60" s="70"/>
      <c r="V60" s="70"/>
      <c r="W60" s="70"/>
      <c r="X60" s="70"/>
      <c r="Y60" s="70"/>
    </row>
    <row r="61">
      <c r="A61" s="75">
        <v>4.0</v>
      </c>
      <c r="B61" s="77" t="s">
        <v>169</v>
      </c>
      <c r="C61" s="75" t="s">
        <v>128</v>
      </c>
      <c r="D61" s="77" t="s">
        <v>170</v>
      </c>
      <c r="E61" s="79"/>
      <c r="F61" s="70"/>
      <c r="G61" s="70"/>
      <c r="H61" s="70"/>
      <c r="I61" s="70"/>
      <c r="J61" s="70"/>
      <c r="K61" s="70"/>
      <c r="L61" s="70"/>
      <c r="M61" s="70"/>
      <c r="N61" s="70"/>
      <c r="O61" s="70"/>
      <c r="P61" s="70"/>
      <c r="Q61" s="70"/>
      <c r="R61" s="70"/>
      <c r="S61" s="70"/>
      <c r="T61" s="70"/>
      <c r="U61" s="70"/>
      <c r="V61" s="70"/>
      <c r="W61" s="70"/>
      <c r="X61" s="70"/>
      <c r="Y61" s="70"/>
    </row>
    <row r="62">
      <c r="A62" s="75">
        <v>5.0</v>
      </c>
      <c r="B62" s="77" t="s">
        <v>171</v>
      </c>
      <c r="C62" s="78" t="s">
        <v>133</v>
      </c>
      <c r="D62" s="77" t="s">
        <v>172</v>
      </c>
      <c r="E62" s="79"/>
      <c r="F62" s="70"/>
      <c r="G62" s="70"/>
      <c r="H62" s="70"/>
      <c r="I62" s="70"/>
      <c r="J62" s="70"/>
      <c r="K62" s="70"/>
      <c r="L62" s="70"/>
      <c r="M62" s="70"/>
      <c r="N62" s="70"/>
      <c r="O62" s="70"/>
      <c r="P62" s="70"/>
      <c r="Q62" s="70"/>
      <c r="R62" s="70"/>
      <c r="S62" s="70"/>
      <c r="T62" s="70"/>
      <c r="U62" s="70"/>
      <c r="V62" s="70"/>
      <c r="W62" s="70"/>
      <c r="X62" s="70"/>
      <c r="Y62" s="70"/>
    </row>
    <row r="63">
      <c r="A63" s="75">
        <v>6.0</v>
      </c>
      <c r="B63" s="77" t="s">
        <v>132</v>
      </c>
      <c r="C63" s="78" t="s">
        <v>133</v>
      </c>
      <c r="D63" s="77" t="s">
        <v>134</v>
      </c>
      <c r="E63" s="79"/>
      <c r="F63" s="70"/>
      <c r="G63" s="70"/>
      <c r="H63" s="70"/>
      <c r="I63" s="70"/>
      <c r="J63" s="70"/>
      <c r="K63" s="70"/>
      <c r="L63" s="70"/>
      <c r="M63" s="70"/>
      <c r="N63" s="70"/>
      <c r="O63" s="70"/>
      <c r="P63" s="70"/>
      <c r="Q63" s="70"/>
      <c r="R63" s="70"/>
      <c r="S63" s="70"/>
      <c r="T63" s="70"/>
      <c r="U63" s="70"/>
      <c r="V63" s="70"/>
      <c r="W63" s="70"/>
      <c r="X63" s="70"/>
      <c r="Y63" s="70"/>
    </row>
    <row r="64">
      <c r="A64" s="75">
        <v>7.0</v>
      </c>
      <c r="B64" s="77" t="s">
        <v>135</v>
      </c>
      <c r="C64" s="78" t="s">
        <v>133</v>
      </c>
      <c r="D64" s="77" t="s">
        <v>136</v>
      </c>
      <c r="E64" s="79"/>
      <c r="F64" s="70"/>
      <c r="G64" s="70"/>
      <c r="H64" s="70"/>
      <c r="I64" s="70"/>
      <c r="J64" s="70"/>
      <c r="K64" s="70"/>
      <c r="L64" s="70"/>
      <c r="M64" s="70"/>
      <c r="N64" s="70"/>
      <c r="O64" s="70"/>
      <c r="P64" s="70"/>
      <c r="Q64" s="70"/>
      <c r="R64" s="70"/>
      <c r="S64" s="70"/>
      <c r="T64" s="70"/>
      <c r="U64" s="70"/>
      <c r="V64" s="70"/>
      <c r="W64" s="70"/>
      <c r="X64" s="70"/>
      <c r="Y64" s="70"/>
    </row>
    <row r="65">
      <c r="A65" s="75">
        <v>8.0</v>
      </c>
      <c r="B65" s="77" t="s">
        <v>137</v>
      </c>
      <c r="C65" s="75" t="s">
        <v>128</v>
      </c>
      <c r="D65" s="77" t="s">
        <v>138</v>
      </c>
      <c r="E65" s="79"/>
      <c r="F65" s="70"/>
      <c r="G65" s="70"/>
      <c r="H65" s="70"/>
      <c r="I65" s="70"/>
      <c r="J65" s="70"/>
      <c r="K65" s="70"/>
      <c r="L65" s="70"/>
      <c r="M65" s="70"/>
      <c r="N65" s="70"/>
      <c r="O65" s="70"/>
      <c r="P65" s="70"/>
      <c r="Q65" s="70"/>
      <c r="R65" s="70"/>
      <c r="S65" s="70"/>
      <c r="T65" s="70"/>
      <c r="U65" s="70"/>
      <c r="V65" s="70"/>
      <c r="W65" s="70"/>
      <c r="X65" s="70"/>
      <c r="Y65" s="70"/>
    </row>
    <row r="66">
      <c r="A66" s="75">
        <v>9.0</v>
      </c>
      <c r="B66" s="77" t="s">
        <v>139</v>
      </c>
      <c r="C66" s="75" t="s">
        <v>128</v>
      </c>
      <c r="D66" s="77" t="s">
        <v>140</v>
      </c>
      <c r="E66" s="79"/>
      <c r="F66" s="70"/>
      <c r="G66" s="70"/>
      <c r="H66" s="70"/>
      <c r="I66" s="70"/>
      <c r="J66" s="70"/>
      <c r="K66" s="70"/>
      <c r="L66" s="70"/>
      <c r="M66" s="70"/>
      <c r="N66" s="70"/>
      <c r="O66" s="70"/>
      <c r="P66" s="70"/>
      <c r="Q66" s="70"/>
      <c r="R66" s="70"/>
      <c r="S66" s="70"/>
      <c r="T66" s="70"/>
      <c r="U66" s="70"/>
      <c r="V66" s="70"/>
      <c r="W66" s="70"/>
      <c r="X66" s="70"/>
      <c r="Y66" s="70"/>
    </row>
    <row r="67">
      <c r="A67" s="70"/>
      <c r="B67" s="70"/>
      <c r="C67" s="70"/>
      <c r="D67" s="70"/>
      <c r="E67" s="70"/>
      <c r="F67" s="70"/>
      <c r="G67" s="70"/>
      <c r="H67" s="70"/>
      <c r="I67" s="70"/>
      <c r="J67" s="70"/>
      <c r="K67" s="70"/>
      <c r="L67" s="70"/>
      <c r="M67" s="70"/>
      <c r="N67" s="70"/>
      <c r="O67" s="70"/>
      <c r="P67" s="70"/>
      <c r="Q67" s="70"/>
      <c r="R67" s="70"/>
      <c r="S67" s="70"/>
      <c r="T67" s="70"/>
      <c r="U67" s="70"/>
      <c r="V67" s="70"/>
      <c r="W67" s="70"/>
      <c r="X67" s="70"/>
      <c r="Y67" s="70"/>
    </row>
    <row r="68">
      <c r="A68" s="70"/>
      <c r="B68" s="70"/>
      <c r="C68" s="70"/>
      <c r="D68" s="70"/>
      <c r="E68" s="70"/>
      <c r="F68" s="70"/>
      <c r="G68" s="70"/>
      <c r="H68" s="70"/>
      <c r="I68" s="70"/>
      <c r="J68" s="70"/>
      <c r="K68" s="70"/>
      <c r="L68" s="70"/>
      <c r="M68" s="70"/>
      <c r="N68" s="70"/>
      <c r="O68" s="70"/>
      <c r="P68" s="70"/>
      <c r="Q68" s="70"/>
      <c r="R68" s="70"/>
      <c r="S68" s="70"/>
      <c r="T68" s="70"/>
      <c r="U68" s="70"/>
      <c r="V68" s="70"/>
      <c r="W68" s="70"/>
      <c r="X68" s="70"/>
      <c r="Y68" s="70"/>
    </row>
    <row r="69">
      <c r="A69" s="68" t="s">
        <v>117</v>
      </c>
      <c r="B69" s="69" t="s">
        <v>173</v>
      </c>
      <c r="F69" s="70"/>
      <c r="G69" s="70"/>
      <c r="H69" s="70"/>
      <c r="I69" s="70"/>
      <c r="J69" s="70"/>
      <c r="K69" s="70"/>
      <c r="L69" s="70"/>
      <c r="M69" s="70"/>
      <c r="N69" s="70"/>
      <c r="O69" s="70"/>
      <c r="P69" s="70"/>
      <c r="Q69" s="70"/>
      <c r="R69" s="70"/>
      <c r="S69" s="70"/>
      <c r="T69" s="70"/>
      <c r="U69" s="70"/>
      <c r="V69" s="70"/>
      <c r="W69" s="70"/>
      <c r="X69" s="70"/>
      <c r="Y69" s="70"/>
    </row>
    <row r="70">
      <c r="A70" s="71" t="s">
        <v>119</v>
      </c>
      <c r="B70" s="71" t="s">
        <v>120</v>
      </c>
      <c r="C70" s="71" t="s">
        <v>121</v>
      </c>
      <c r="D70" s="71" t="s">
        <v>122</v>
      </c>
      <c r="E70" s="71" t="s">
        <v>123</v>
      </c>
      <c r="F70" s="70"/>
      <c r="G70" s="70"/>
      <c r="H70" s="70"/>
      <c r="I70" s="70"/>
      <c r="J70" s="70"/>
      <c r="K70" s="70"/>
      <c r="L70" s="70"/>
      <c r="M70" s="70"/>
      <c r="N70" s="70"/>
      <c r="O70" s="70"/>
      <c r="P70" s="70"/>
      <c r="Q70" s="70"/>
      <c r="R70" s="70"/>
      <c r="S70" s="70"/>
      <c r="T70" s="70"/>
      <c r="U70" s="70"/>
      <c r="V70" s="70"/>
      <c r="W70" s="70"/>
      <c r="X70" s="70"/>
      <c r="Y70" s="70"/>
    </row>
    <row r="71">
      <c r="A71" s="75">
        <v>1.0</v>
      </c>
      <c r="B71" s="79" t="s">
        <v>125</v>
      </c>
      <c r="C71" s="78"/>
      <c r="D71" s="76" t="s">
        <v>174</v>
      </c>
      <c r="E71" s="79"/>
      <c r="F71" s="70"/>
      <c r="G71" s="70"/>
      <c r="H71" s="70"/>
      <c r="I71" s="70"/>
      <c r="J71" s="70"/>
      <c r="K71" s="70"/>
      <c r="L71" s="70"/>
      <c r="M71" s="70"/>
      <c r="N71" s="70"/>
      <c r="O71" s="70"/>
      <c r="P71" s="70"/>
      <c r="Q71" s="70"/>
      <c r="R71" s="70"/>
      <c r="S71" s="70"/>
      <c r="T71" s="70"/>
      <c r="U71" s="70"/>
      <c r="V71" s="70"/>
      <c r="W71" s="70"/>
      <c r="X71" s="70"/>
      <c r="Y71" s="70"/>
    </row>
    <row r="72">
      <c r="A72" s="78">
        <v>2.0</v>
      </c>
      <c r="B72" s="77" t="s">
        <v>175</v>
      </c>
      <c r="C72" s="78" t="s">
        <v>125</v>
      </c>
      <c r="D72" s="77" t="s">
        <v>176</v>
      </c>
      <c r="E72" s="79"/>
      <c r="F72" s="70"/>
      <c r="G72" s="70"/>
      <c r="H72" s="70"/>
      <c r="I72" s="70"/>
      <c r="J72" s="70"/>
      <c r="K72" s="70"/>
      <c r="L72" s="70"/>
      <c r="M72" s="70"/>
      <c r="N72" s="70"/>
      <c r="O72" s="70"/>
      <c r="P72" s="70"/>
      <c r="Q72" s="70"/>
      <c r="R72" s="70"/>
      <c r="S72" s="70"/>
      <c r="T72" s="70"/>
      <c r="U72" s="70"/>
      <c r="V72" s="70"/>
      <c r="W72" s="70"/>
      <c r="X72" s="70"/>
      <c r="Y72" s="70"/>
    </row>
    <row r="73">
      <c r="A73" s="75">
        <v>3.0</v>
      </c>
      <c r="B73" s="77" t="s">
        <v>177</v>
      </c>
      <c r="C73" s="75" t="s">
        <v>128</v>
      </c>
      <c r="D73" s="77" t="s">
        <v>178</v>
      </c>
      <c r="E73" s="79"/>
      <c r="F73" s="70"/>
      <c r="G73" s="70"/>
      <c r="H73" s="70"/>
      <c r="I73" s="70"/>
      <c r="J73" s="70"/>
      <c r="K73" s="70"/>
      <c r="L73" s="70"/>
      <c r="M73" s="70"/>
      <c r="N73" s="70"/>
      <c r="O73" s="70"/>
      <c r="P73" s="70"/>
      <c r="Q73" s="70"/>
      <c r="R73" s="70"/>
      <c r="S73" s="70"/>
      <c r="T73" s="70"/>
      <c r="U73" s="70"/>
      <c r="V73" s="70"/>
      <c r="W73" s="70"/>
      <c r="X73" s="70"/>
      <c r="Y73" s="70"/>
    </row>
    <row r="74">
      <c r="A74" s="78">
        <v>4.0</v>
      </c>
      <c r="B74" s="77" t="s">
        <v>179</v>
      </c>
      <c r="C74" s="75" t="s">
        <v>128</v>
      </c>
      <c r="D74" s="77" t="s">
        <v>180</v>
      </c>
      <c r="E74" s="79"/>
      <c r="F74" s="70"/>
      <c r="G74" s="70"/>
      <c r="H74" s="70"/>
      <c r="I74" s="70"/>
      <c r="J74" s="70"/>
      <c r="K74" s="70"/>
      <c r="L74" s="70"/>
      <c r="M74" s="70"/>
      <c r="N74" s="70"/>
      <c r="O74" s="70"/>
      <c r="P74" s="70"/>
      <c r="Q74" s="70"/>
      <c r="R74" s="70"/>
      <c r="S74" s="70"/>
      <c r="T74" s="70"/>
      <c r="U74" s="70"/>
      <c r="V74" s="70"/>
      <c r="W74" s="70"/>
      <c r="X74" s="70"/>
      <c r="Y74" s="70"/>
    </row>
    <row r="75">
      <c r="A75" s="75">
        <v>5.0</v>
      </c>
      <c r="B75" s="77" t="s">
        <v>132</v>
      </c>
      <c r="C75" s="78" t="s">
        <v>133</v>
      </c>
      <c r="D75" s="77" t="s">
        <v>134</v>
      </c>
      <c r="E75" s="79"/>
      <c r="F75" s="70"/>
      <c r="G75" s="70"/>
      <c r="H75" s="70"/>
      <c r="I75" s="70"/>
      <c r="J75" s="70"/>
      <c r="K75" s="70"/>
      <c r="L75" s="70"/>
      <c r="M75" s="70"/>
      <c r="N75" s="70"/>
      <c r="O75" s="70"/>
      <c r="P75" s="70"/>
      <c r="Q75" s="70"/>
      <c r="R75" s="70"/>
      <c r="S75" s="70"/>
      <c r="T75" s="70"/>
      <c r="U75" s="70"/>
      <c r="V75" s="70"/>
      <c r="W75" s="70"/>
      <c r="X75" s="70"/>
      <c r="Y75" s="70"/>
    </row>
    <row r="76">
      <c r="A76" s="78">
        <v>6.0</v>
      </c>
      <c r="B76" s="77" t="s">
        <v>135</v>
      </c>
      <c r="C76" s="78" t="s">
        <v>133</v>
      </c>
      <c r="D76" s="77" t="s">
        <v>136</v>
      </c>
      <c r="E76" s="79"/>
      <c r="F76" s="70"/>
      <c r="G76" s="70"/>
      <c r="H76" s="70"/>
      <c r="I76" s="70"/>
      <c r="J76" s="70"/>
      <c r="K76" s="70"/>
      <c r="L76" s="70"/>
      <c r="M76" s="70"/>
      <c r="N76" s="70"/>
      <c r="O76" s="70"/>
      <c r="P76" s="70"/>
      <c r="Q76" s="70"/>
      <c r="R76" s="70"/>
      <c r="S76" s="70"/>
      <c r="T76" s="70"/>
      <c r="U76" s="70"/>
      <c r="V76" s="70"/>
      <c r="W76" s="70"/>
      <c r="X76" s="70"/>
      <c r="Y76" s="70"/>
    </row>
    <row r="77">
      <c r="A77" s="75">
        <v>7.0</v>
      </c>
      <c r="B77" s="77" t="s">
        <v>137</v>
      </c>
      <c r="C77" s="75" t="s">
        <v>128</v>
      </c>
      <c r="D77" s="77" t="s">
        <v>138</v>
      </c>
      <c r="E77" s="79"/>
      <c r="F77" s="70"/>
      <c r="G77" s="70"/>
      <c r="H77" s="70"/>
      <c r="I77" s="70"/>
      <c r="J77" s="70"/>
      <c r="K77" s="70"/>
      <c r="L77" s="70"/>
      <c r="M77" s="70"/>
      <c r="N77" s="70"/>
      <c r="O77" s="70"/>
      <c r="P77" s="70"/>
      <c r="Q77" s="70"/>
      <c r="R77" s="70"/>
      <c r="S77" s="70"/>
      <c r="T77" s="70"/>
      <c r="U77" s="70"/>
      <c r="V77" s="70"/>
      <c r="W77" s="70"/>
      <c r="X77" s="70"/>
      <c r="Y77" s="70"/>
    </row>
    <row r="78">
      <c r="A78" s="78">
        <v>8.0</v>
      </c>
      <c r="B78" s="77" t="s">
        <v>139</v>
      </c>
      <c r="C78" s="75" t="s">
        <v>128</v>
      </c>
      <c r="D78" s="77" t="s">
        <v>140</v>
      </c>
      <c r="E78" s="79"/>
      <c r="F78" s="70"/>
      <c r="G78" s="70"/>
      <c r="H78" s="70"/>
      <c r="I78" s="70"/>
      <c r="J78" s="70"/>
      <c r="K78" s="70"/>
      <c r="L78" s="70"/>
      <c r="M78" s="70"/>
      <c r="N78" s="70"/>
      <c r="O78" s="70"/>
      <c r="P78" s="70"/>
      <c r="Q78" s="70"/>
      <c r="R78" s="70"/>
      <c r="S78" s="70"/>
      <c r="T78" s="70"/>
      <c r="U78" s="70"/>
      <c r="V78" s="70"/>
      <c r="W78" s="70"/>
      <c r="X78" s="70"/>
      <c r="Y78" s="70"/>
    </row>
    <row r="79">
      <c r="A79" s="75"/>
      <c r="B79" s="70"/>
      <c r="C79" s="70"/>
      <c r="D79" s="70"/>
      <c r="E79" s="79"/>
      <c r="F79" s="70"/>
      <c r="G79" s="70"/>
      <c r="H79" s="70"/>
      <c r="I79" s="70"/>
      <c r="J79" s="70"/>
      <c r="K79" s="70"/>
      <c r="L79" s="70"/>
      <c r="M79" s="70"/>
      <c r="N79" s="70"/>
      <c r="O79" s="70"/>
      <c r="P79" s="70"/>
      <c r="Q79" s="70"/>
      <c r="R79" s="70"/>
      <c r="S79" s="70"/>
      <c r="T79" s="70"/>
      <c r="U79" s="70"/>
      <c r="V79" s="70"/>
      <c r="W79" s="70"/>
      <c r="X79" s="70"/>
      <c r="Y79" s="70"/>
    </row>
    <row r="80">
      <c r="A80" s="78"/>
      <c r="B80" s="70"/>
      <c r="C80" s="70"/>
      <c r="D80" s="70"/>
      <c r="E80" s="79"/>
      <c r="F80" s="70"/>
      <c r="G80" s="70"/>
      <c r="H80" s="70"/>
      <c r="I80" s="70"/>
      <c r="J80" s="70"/>
      <c r="K80" s="70"/>
      <c r="L80" s="70"/>
      <c r="M80" s="70"/>
      <c r="N80" s="70"/>
      <c r="O80" s="70"/>
      <c r="P80" s="70"/>
      <c r="Q80" s="70"/>
      <c r="R80" s="70"/>
      <c r="S80" s="70"/>
      <c r="T80" s="70"/>
      <c r="U80" s="70"/>
      <c r="V80" s="70"/>
      <c r="W80" s="70"/>
      <c r="X80" s="70"/>
      <c r="Y80" s="70"/>
    </row>
    <row r="81">
      <c r="A81" s="68" t="s">
        <v>117</v>
      </c>
      <c r="B81" s="69" t="s">
        <v>181</v>
      </c>
      <c r="F81" s="70"/>
      <c r="G81" s="70"/>
      <c r="H81" s="70"/>
      <c r="I81" s="70"/>
      <c r="J81" s="70"/>
      <c r="K81" s="70"/>
      <c r="L81" s="70"/>
      <c r="M81" s="70"/>
      <c r="N81" s="70"/>
      <c r="O81" s="70"/>
      <c r="P81" s="70"/>
      <c r="Q81" s="70"/>
      <c r="R81" s="70"/>
      <c r="S81" s="70"/>
      <c r="T81" s="70"/>
      <c r="U81" s="70"/>
      <c r="V81" s="70"/>
      <c r="W81" s="70"/>
      <c r="X81" s="70"/>
      <c r="Y81" s="70"/>
    </row>
    <row r="82">
      <c r="A82" s="71" t="s">
        <v>119</v>
      </c>
      <c r="B82" s="71" t="s">
        <v>120</v>
      </c>
      <c r="C82" s="71" t="s">
        <v>121</v>
      </c>
      <c r="D82" s="71" t="s">
        <v>122</v>
      </c>
      <c r="E82" s="71" t="s">
        <v>123</v>
      </c>
      <c r="F82" s="70"/>
      <c r="G82" s="70"/>
      <c r="H82" s="70"/>
      <c r="I82" s="70"/>
      <c r="J82" s="70"/>
      <c r="K82" s="70"/>
      <c r="L82" s="70"/>
      <c r="M82" s="70"/>
      <c r="N82" s="70"/>
      <c r="O82" s="70"/>
      <c r="P82" s="70"/>
      <c r="Q82" s="70"/>
      <c r="R82" s="70"/>
      <c r="S82" s="70"/>
      <c r="T82" s="70"/>
      <c r="U82" s="70"/>
      <c r="V82" s="70"/>
      <c r="W82" s="70"/>
      <c r="X82" s="70"/>
      <c r="Y82" s="70"/>
    </row>
    <row r="83">
      <c r="A83" s="75">
        <v>1.0</v>
      </c>
      <c r="B83" s="79" t="s">
        <v>125</v>
      </c>
      <c r="C83" s="75"/>
      <c r="D83" s="76" t="s">
        <v>182</v>
      </c>
      <c r="E83" s="79"/>
      <c r="F83" s="70"/>
      <c r="G83" s="70"/>
      <c r="H83" s="70"/>
      <c r="I83" s="70"/>
      <c r="J83" s="70"/>
      <c r="K83" s="70"/>
      <c r="L83" s="70"/>
      <c r="M83" s="70"/>
      <c r="N83" s="70"/>
      <c r="O83" s="70"/>
      <c r="P83" s="70"/>
      <c r="Q83" s="70"/>
      <c r="R83" s="70"/>
      <c r="S83" s="70"/>
      <c r="T83" s="70"/>
      <c r="U83" s="70"/>
      <c r="V83" s="70"/>
      <c r="W83" s="70"/>
      <c r="X83" s="70"/>
      <c r="Y83" s="70"/>
    </row>
    <row r="84">
      <c r="A84" s="78">
        <v>2.0</v>
      </c>
      <c r="B84" s="77" t="s">
        <v>183</v>
      </c>
      <c r="C84" s="78" t="s">
        <v>125</v>
      </c>
      <c r="D84" s="77" t="s">
        <v>184</v>
      </c>
      <c r="E84" s="79"/>
      <c r="F84" s="70"/>
      <c r="G84" s="70"/>
      <c r="H84" s="70"/>
      <c r="I84" s="70"/>
      <c r="J84" s="70"/>
      <c r="K84" s="70"/>
      <c r="L84" s="70"/>
      <c r="M84" s="70"/>
      <c r="N84" s="70"/>
      <c r="O84" s="70"/>
      <c r="P84" s="70"/>
      <c r="Q84" s="70"/>
      <c r="R84" s="70"/>
      <c r="S84" s="70"/>
      <c r="T84" s="70"/>
      <c r="U84" s="70"/>
      <c r="V84" s="70"/>
      <c r="W84" s="70"/>
      <c r="X84" s="70"/>
      <c r="Y84" s="70"/>
    </row>
    <row r="85">
      <c r="A85" s="75">
        <v>3.0</v>
      </c>
      <c r="B85" s="77" t="s">
        <v>185</v>
      </c>
      <c r="C85" s="75" t="s">
        <v>128</v>
      </c>
      <c r="D85" s="77" t="s">
        <v>186</v>
      </c>
      <c r="E85" s="79"/>
      <c r="F85" s="70"/>
      <c r="G85" s="70"/>
      <c r="H85" s="70"/>
      <c r="I85" s="70"/>
      <c r="J85" s="70"/>
      <c r="K85" s="70"/>
      <c r="L85" s="70"/>
      <c r="M85" s="70"/>
      <c r="N85" s="70"/>
      <c r="O85" s="70"/>
      <c r="P85" s="70"/>
      <c r="Q85" s="70"/>
      <c r="R85" s="70"/>
      <c r="S85" s="70"/>
      <c r="T85" s="70"/>
      <c r="U85" s="70"/>
      <c r="V85" s="70"/>
      <c r="W85" s="70"/>
      <c r="X85" s="70"/>
      <c r="Y85" s="70"/>
    </row>
    <row r="86">
      <c r="A86" s="78">
        <v>4.0</v>
      </c>
      <c r="B86" s="77" t="s">
        <v>132</v>
      </c>
      <c r="C86" s="78" t="s">
        <v>133</v>
      </c>
      <c r="D86" s="77" t="s">
        <v>134</v>
      </c>
      <c r="E86" s="79"/>
      <c r="F86" s="70"/>
      <c r="G86" s="70"/>
      <c r="H86" s="70"/>
      <c r="I86" s="70"/>
      <c r="J86" s="70"/>
      <c r="K86" s="70"/>
      <c r="L86" s="70"/>
      <c r="M86" s="70"/>
      <c r="N86" s="70"/>
      <c r="O86" s="70"/>
      <c r="P86" s="70"/>
      <c r="Q86" s="70"/>
      <c r="R86" s="70"/>
      <c r="S86" s="70"/>
      <c r="T86" s="70"/>
      <c r="U86" s="70"/>
      <c r="V86" s="70"/>
      <c r="W86" s="70"/>
      <c r="X86" s="70"/>
      <c r="Y86" s="70"/>
    </row>
    <row r="87">
      <c r="A87" s="75">
        <v>5.0</v>
      </c>
      <c r="B87" s="77" t="s">
        <v>135</v>
      </c>
      <c r="C87" s="78" t="s">
        <v>133</v>
      </c>
      <c r="D87" s="77" t="s">
        <v>136</v>
      </c>
      <c r="E87" s="79"/>
      <c r="F87" s="70"/>
      <c r="G87" s="70"/>
      <c r="H87" s="70"/>
      <c r="I87" s="70"/>
      <c r="J87" s="70"/>
      <c r="K87" s="70"/>
      <c r="L87" s="70"/>
      <c r="M87" s="70"/>
      <c r="N87" s="70"/>
      <c r="O87" s="70"/>
      <c r="P87" s="70"/>
      <c r="Q87" s="70"/>
      <c r="R87" s="70"/>
      <c r="S87" s="70"/>
      <c r="T87" s="70"/>
      <c r="U87" s="70"/>
      <c r="V87" s="70"/>
      <c r="W87" s="70"/>
      <c r="X87" s="70"/>
      <c r="Y87" s="70"/>
    </row>
    <row r="88">
      <c r="A88" s="78">
        <v>6.0</v>
      </c>
      <c r="B88" s="77" t="s">
        <v>137</v>
      </c>
      <c r="C88" s="75" t="s">
        <v>128</v>
      </c>
      <c r="D88" s="77" t="s">
        <v>138</v>
      </c>
      <c r="E88" s="79"/>
      <c r="F88" s="70"/>
      <c r="G88" s="70"/>
      <c r="H88" s="70"/>
      <c r="I88" s="70"/>
      <c r="J88" s="70"/>
      <c r="K88" s="70"/>
      <c r="L88" s="70"/>
      <c r="M88" s="70"/>
      <c r="N88" s="70"/>
      <c r="O88" s="70"/>
      <c r="P88" s="70"/>
      <c r="Q88" s="70"/>
      <c r="R88" s="70"/>
      <c r="S88" s="70"/>
      <c r="T88" s="70"/>
      <c r="U88" s="70"/>
      <c r="V88" s="70"/>
      <c r="W88" s="70"/>
      <c r="X88" s="70"/>
      <c r="Y88" s="70"/>
    </row>
    <row r="89">
      <c r="A89" s="75">
        <v>7.0</v>
      </c>
      <c r="B89" s="77" t="s">
        <v>139</v>
      </c>
      <c r="C89" s="75" t="s">
        <v>128</v>
      </c>
      <c r="D89" s="77" t="s">
        <v>140</v>
      </c>
      <c r="E89" s="79"/>
      <c r="F89" s="70"/>
      <c r="G89" s="70"/>
      <c r="H89" s="70"/>
      <c r="I89" s="70"/>
      <c r="J89" s="70"/>
      <c r="K89" s="70"/>
      <c r="L89" s="70"/>
      <c r="M89" s="70"/>
      <c r="N89" s="70"/>
      <c r="O89" s="70"/>
      <c r="P89" s="70"/>
      <c r="Q89" s="70"/>
      <c r="R89" s="70"/>
      <c r="S89" s="70"/>
      <c r="T89" s="70"/>
      <c r="U89" s="70"/>
      <c r="V89" s="70"/>
      <c r="W89" s="70"/>
      <c r="X89" s="70"/>
      <c r="Y89" s="70"/>
    </row>
    <row r="90">
      <c r="A90" s="78"/>
      <c r="B90" s="70"/>
      <c r="C90" s="70"/>
      <c r="D90" s="70"/>
      <c r="E90" s="79"/>
      <c r="F90" s="70"/>
      <c r="G90" s="70"/>
      <c r="H90" s="70"/>
      <c r="I90" s="70"/>
      <c r="J90" s="70"/>
      <c r="K90" s="70"/>
      <c r="L90" s="70"/>
      <c r="M90" s="70"/>
      <c r="N90" s="70"/>
      <c r="O90" s="70"/>
      <c r="P90" s="70"/>
      <c r="Q90" s="70"/>
      <c r="R90" s="70"/>
      <c r="S90" s="70"/>
      <c r="T90" s="70"/>
      <c r="U90" s="70"/>
      <c r="V90" s="70"/>
      <c r="W90" s="70"/>
      <c r="X90" s="70"/>
      <c r="Y90" s="70"/>
    </row>
    <row r="91">
      <c r="A91" s="70"/>
      <c r="B91" s="70"/>
      <c r="C91" s="70"/>
      <c r="D91" s="70"/>
      <c r="E91" s="70"/>
      <c r="F91" s="70"/>
      <c r="G91" s="70"/>
      <c r="H91" s="70"/>
      <c r="I91" s="70"/>
      <c r="J91" s="70"/>
      <c r="K91" s="70"/>
      <c r="L91" s="70"/>
      <c r="M91" s="70"/>
      <c r="N91" s="70"/>
      <c r="O91" s="70"/>
      <c r="P91" s="70"/>
      <c r="Q91" s="70"/>
      <c r="R91" s="70"/>
      <c r="S91" s="70"/>
      <c r="T91" s="70"/>
      <c r="U91" s="70"/>
      <c r="V91" s="70"/>
      <c r="W91" s="70"/>
      <c r="X91" s="70"/>
      <c r="Y91" s="70"/>
    </row>
    <row r="92">
      <c r="A92" s="68" t="s">
        <v>117</v>
      </c>
      <c r="B92" s="69" t="s">
        <v>187</v>
      </c>
      <c r="F92" s="70"/>
      <c r="G92" s="70"/>
      <c r="H92" s="70"/>
      <c r="I92" s="70"/>
      <c r="J92" s="70"/>
      <c r="K92" s="70"/>
      <c r="L92" s="70"/>
      <c r="M92" s="70"/>
      <c r="N92" s="70"/>
      <c r="O92" s="70"/>
      <c r="P92" s="70"/>
      <c r="Q92" s="70"/>
      <c r="R92" s="70"/>
      <c r="S92" s="70"/>
      <c r="T92" s="70"/>
      <c r="U92" s="70"/>
      <c r="V92" s="70"/>
      <c r="W92" s="70"/>
      <c r="X92" s="70"/>
      <c r="Y92" s="70"/>
    </row>
    <row r="93">
      <c r="A93" s="71" t="s">
        <v>119</v>
      </c>
      <c r="B93" s="71" t="s">
        <v>120</v>
      </c>
      <c r="C93" s="71" t="s">
        <v>121</v>
      </c>
      <c r="D93" s="71" t="s">
        <v>122</v>
      </c>
      <c r="E93" s="71" t="s">
        <v>123</v>
      </c>
      <c r="F93" s="70"/>
      <c r="G93" s="70"/>
      <c r="H93" s="70"/>
      <c r="I93" s="70"/>
      <c r="J93" s="70"/>
      <c r="K93" s="70"/>
      <c r="L93" s="70"/>
      <c r="M93" s="70"/>
      <c r="N93" s="70"/>
      <c r="O93" s="70"/>
      <c r="P93" s="70"/>
      <c r="Q93" s="70"/>
      <c r="R93" s="70"/>
      <c r="S93" s="70"/>
      <c r="T93" s="70"/>
      <c r="U93" s="70"/>
      <c r="V93" s="70"/>
      <c r="W93" s="70"/>
      <c r="X93" s="70"/>
      <c r="Y93" s="70"/>
    </row>
    <row r="94">
      <c r="A94" s="75">
        <v>1.0</v>
      </c>
      <c r="B94" s="79" t="s">
        <v>125</v>
      </c>
      <c r="C94" s="75"/>
      <c r="D94" s="76" t="s">
        <v>188</v>
      </c>
      <c r="E94" s="79"/>
      <c r="F94" s="70"/>
      <c r="G94" s="70"/>
      <c r="H94" s="70"/>
      <c r="I94" s="70"/>
      <c r="J94" s="70"/>
      <c r="K94" s="70"/>
      <c r="L94" s="70"/>
      <c r="M94" s="70"/>
      <c r="N94" s="70"/>
      <c r="O94" s="70"/>
      <c r="P94" s="70"/>
      <c r="Q94" s="70"/>
      <c r="R94" s="70"/>
      <c r="S94" s="70"/>
      <c r="T94" s="70"/>
      <c r="U94" s="70"/>
      <c r="V94" s="70"/>
      <c r="W94" s="70"/>
      <c r="X94" s="70"/>
      <c r="Y94" s="70"/>
    </row>
    <row r="95">
      <c r="A95" s="78">
        <v>2.0</v>
      </c>
      <c r="B95" s="77" t="s">
        <v>189</v>
      </c>
      <c r="C95" s="75"/>
      <c r="D95" s="77"/>
      <c r="E95" s="79"/>
      <c r="F95" s="70"/>
      <c r="G95" s="70"/>
      <c r="H95" s="70"/>
      <c r="I95" s="70"/>
      <c r="J95" s="70"/>
      <c r="K95" s="70"/>
      <c r="L95" s="70"/>
      <c r="M95" s="70"/>
      <c r="N95" s="70"/>
      <c r="O95" s="70"/>
      <c r="P95" s="70"/>
      <c r="Q95" s="70"/>
      <c r="R95" s="70"/>
      <c r="S95" s="70"/>
      <c r="T95" s="70"/>
      <c r="U95" s="70"/>
      <c r="V95" s="70"/>
      <c r="W95" s="70"/>
      <c r="X95" s="70"/>
      <c r="Y95" s="70"/>
    </row>
    <row r="96">
      <c r="A96" s="75">
        <v>3.0</v>
      </c>
      <c r="B96" s="77" t="s">
        <v>177</v>
      </c>
      <c r="C96" s="75" t="s">
        <v>128</v>
      </c>
      <c r="D96" s="77" t="s">
        <v>178</v>
      </c>
      <c r="E96" s="79"/>
      <c r="F96" s="70"/>
      <c r="G96" s="70"/>
      <c r="H96" s="70"/>
      <c r="I96" s="70"/>
      <c r="J96" s="70"/>
      <c r="K96" s="70"/>
      <c r="L96" s="70"/>
      <c r="M96" s="70"/>
      <c r="N96" s="70"/>
      <c r="O96" s="70"/>
      <c r="P96" s="70"/>
      <c r="Q96" s="70"/>
      <c r="R96" s="70"/>
      <c r="S96" s="70"/>
      <c r="T96" s="70"/>
      <c r="U96" s="70"/>
      <c r="V96" s="70"/>
      <c r="W96" s="70"/>
      <c r="X96" s="70"/>
      <c r="Y96" s="70"/>
    </row>
    <row r="97">
      <c r="A97" s="78">
        <v>4.0</v>
      </c>
      <c r="B97" s="77" t="s">
        <v>179</v>
      </c>
      <c r="C97" s="75" t="s">
        <v>128</v>
      </c>
      <c r="D97" s="77" t="s">
        <v>180</v>
      </c>
      <c r="E97" s="79"/>
      <c r="F97" s="70"/>
      <c r="G97" s="70"/>
      <c r="H97" s="70"/>
      <c r="I97" s="70"/>
      <c r="J97" s="70"/>
      <c r="K97" s="70"/>
      <c r="L97" s="70"/>
      <c r="M97" s="70"/>
      <c r="N97" s="70"/>
      <c r="O97" s="70"/>
      <c r="P97" s="70"/>
      <c r="Q97" s="70"/>
      <c r="R97" s="70"/>
      <c r="S97" s="70"/>
      <c r="T97" s="70"/>
      <c r="U97" s="70"/>
      <c r="V97" s="70"/>
      <c r="W97" s="70"/>
      <c r="X97" s="70"/>
      <c r="Y97" s="70"/>
    </row>
    <row r="98">
      <c r="A98" s="75">
        <v>5.0</v>
      </c>
      <c r="B98" s="80" t="s">
        <v>190</v>
      </c>
      <c r="C98" s="75" t="s">
        <v>128</v>
      </c>
      <c r="D98" s="80" t="s">
        <v>191</v>
      </c>
      <c r="E98" s="79"/>
      <c r="F98" s="70"/>
      <c r="G98" s="70"/>
      <c r="H98" s="70"/>
      <c r="I98" s="70"/>
      <c r="J98" s="70"/>
      <c r="K98" s="70"/>
      <c r="L98" s="70"/>
      <c r="M98" s="70"/>
      <c r="N98" s="70"/>
      <c r="O98" s="70"/>
      <c r="P98" s="70"/>
      <c r="Q98" s="70"/>
      <c r="R98" s="70"/>
      <c r="S98" s="70"/>
      <c r="T98" s="70"/>
      <c r="U98" s="70"/>
      <c r="V98" s="70"/>
      <c r="W98" s="70"/>
      <c r="X98" s="70"/>
      <c r="Y98" s="70"/>
    </row>
    <row r="99">
      <c r="A99" s="78">
        <v>6.0</v>
      </c>
      <c r="B99" s="80" t="s">
        <v>192</v>
      </c>
      <c r="C99" s="81" t="s">
        <v>193</v>
      </c>
      <c r="D99" s="80" t="s">
        <v>194</v>
      </c>
      <c r="E99" s="79"/>
      <c r="F99" s="70"/>
      <c r="G99" s="70"/>
      <c r="H99" s="70"/>
      <c r="I99" s="70"/>
      <c r="J99" s="70"/>
      <c r="K99" s="70"/>
      <c r="L99" s="70"/>
      <c r="M99" s="70"/>
      <c r="N99" s="70"/>
      <c r="O99" s="70"/>
      <c r="P99" s="70"/>
      <c r="Q99" s="70"/>
      <c r="R99" s="70"/>
      <c r="S99" s="70"/>
      <c r="T99" s="70"/>
      <c r="U99" s="70"/>
      <c r="V99" s="70"/>
      <c r="W99" s="70"/>
      <c r="X99" s="70"/>
      <c r="Y99" s="70"/>
    </row>
    <row r="100">
      <c r="A100" s="75">
        <v>7.0</v>
      </c>
      <c r="B100" s="80" t="s">
        <v>195</v>
      </c>
      <c r="C100" s="81" t="s">
        <v>193</v>
      </c>
      <c r="D100" s="80" t="s">
        <v>196</v>
      </c>
      <c r="E100" s="79"/>
      <c r="F100" s="70"/>
      <c r="G100" s="70"/>
      <c r="H100" s="70"/>
      <c r="I100" s="70"/>
      <c r="J100" s="70"/>
      <c r="K100" s="70"/>
      <c r="L100" s="70"/>
      <c r="M100" s="70"/>
      <c r="N100" s="70"/>
      <c r="O100" s="70"/>
      <c r="P100" s="70"/>
      <c r="Q100" s="70"/>
      <c r="R100" s="70"/>
      <c r="S100" s="70"/>
      <c r="T100" s="70"/>
      <c r="U100" s="70"/>
      <c r="V100" s="70"/>
      <c r="W100" s="70"/>
      <c r="X100" s="70"/>
      <c r="Y100" s="70"/>
    </row>
    <row r="101">
      <c r="A101" s="78">
        <v>8.0</v>
      </c>
      <c r="B101" s="80" t="s">
        <v>197</v>
      </c>
      <c r="C101" s="81" t="s">
        <v>128</v>
      </c>
      <c r="D101" s="80" t="s">
        <v>198</v>
      </c>
      <c r="E101" s="79"/>
      <c r="F101" s="70"/>
      <c r="G101" s="70"/>
      <c r="H101" s="70"/>
      <c r="I101" s="70"/>
      <c r="J101" s="70"/>
      <c r="K101" s="70"/>
      <c r="L101" s="70"/>
      <c r="M101" s="70"/>
      <c r="N101" s="70"/>
      <c r="O101" s="70"/>
      <c r="P101" s="70"/>
      <c r="Q101" s="70"/>
      <c r="R101" s="70"/>
      <c r="S101" s="70"/>
      <c r="T101" s="70"/>
      <c r="U101" s="70"/>
      <c r="V101" s="70"/>
      <c r="W101" s="70"/>
      <c r="X101" s="70"/>
      <c r="Y101" s="70"/>
    </row>
    <row r="102">
      <c r="A102" s="75">
        <v>9.0</v>
      </c>
      <c r="B102" s="80" t="s">
        <v>199</v>
      </c>
      <c r="C102" s="81" t="s">
        <v>128</v>
      </c>
      <c r="D102" s="80" t="s">
        <v>200</v>
      </c>
      <c r="E102" s="80" t="s">
        <v>201</v>
      </c>
      <c r="F102" s="70"/>
      <c r="G102" s="70"/>
      <c r="H102" s="70"/>
      <c r="I102" s="70"/>
      <c r="J102" s="70"/>
      <c r="K102" s="70"/>
      <c r="L102" s="70"/>
      <c r="M102" s="70"/>
      <c r="N102" s="70"/>
      <c r="O102" s="70"/>
      <c r="P102" s="70"/>
      <c r="Q102" s="70"/>
      <c r="R102" s="70"/>
      <c r="S102" s="70"/>
      <c r="T102" s="70"/>
      <c r="U102" s="70"/>
      <c r="V102" s="70"/>
      <c r="W102" s="70"/>
      <c r="X102" s="70"/>
      <c r="Y102" s="70"/>
    </row>
    <row r="103">
      <c r="A103" s="78">
        <v>10.0</v>
      </c>
      <c r="B103" s="80" t="s">
        <v>202</v>
      </c>
      <c r="C103" s="81" t="s">
        <v>133</v>
      </c>
      <c r="D103" s="80" t="s">
        <v>203</v>
      </c>
      <c r="E103" s="80" t="s">
        <v>204</v>
      </c>
      <c r="F103" s="70"/>
      <c r="G103" s="70"/>
      <c r="H103" s="70"/>
      <c r="I103" s="70"/>
      <c r="J103" s="70"/>
      <c r="K103" s="70"/>
      <c r="L103" s="70"/>
      <c r="M103" s="70"/>
      <c r="N103" s="70"/>
      <c r="O103" s="70"/>
      <c r="P103" s="70"/>
      <c r="Q103" s="70"/>
      <c r="R103" s="70"/>
      <c r="S103" s="70"/>
      <c r="T103" s="70"/>
      <c r="U103" s="70"/>
      <c r="V103" s="70"/>
      <c r="W103" s="70"/>
      <c r="X103" s="70"/>
      <c r="Y103" s="70"/>
    </row>
    <row r="104">
      <c r="A104" s="75">
        <v>11.0</v>
      </c>
      <c r="B104" s="80" t="s">
        <v>205</v>
      </c>
      <c r="C104" s="81" t="s">
        <v>206</v>
      </c>
      <c r="D104" s="80" t="s">
        <v>207</v>
      </c>
      <c r="E104" s="70"/>
      <c r="F104" s="70"/>
      <c r="G104" s="70"/>
      <c r="H104" s="70"/>
      <c r="I104" s="70"/>
      <c r="J104" s="70"/>
      <c r="K104" s="70"/>
      <c r="L104" s="70"/>
      <c r="M104" s="70"/>
      <c r="N104" s="70"/>
      <c r="O104" s="70"/>
      <c r="P104" s="70"/>
      <c r="Q104" s="70"/>
      <c r="R104" s="70"/>
      <c r="S104" s="70"/>
      <c r="T104" s="70"/>
      <c r="U104" s="70"/>
      <c r="V104" s="70"/>
      <c r="W104" s="70"/>
      <c r="X104" s="70"/>
      <c r="Y104" s="70"/>
    </row>
    <row r="105">
      <c r="A105" s="78">
        <v>12.0</v>
      </c>
      <c r="B105" s="77" t="s">
        <v>132</v>
      </c>
      <c r="C105" s="78" t="s">
        <v>133</v>
      </c>
      <c r="D105" s="77" t="s">
        <v>134</v>
      </c>
      <c r="E105" s="70"/>
      <c r="F105" s="70"/>
      <c r="G105" s="70"/>
      <c r="H105" s="70"/>
      <c r="I105" s="70"/>
      <c r="J105" s="70"/>
      <c r="K105" s="70"/>
      <c r="L105" s="70"/>
      <c r="M105" s="70"/>
      <c r="N105" s="70"/>
      <c r="O105" s="70"/>
      <c r="P105" s="70"/>
      <c r="Q105" s="70"/>
      <c r="R105" s="70"/>
      <c r="S105" s="70"/>
      <c r="T105" s="70"/>
      <c r="U105" s="70"/>
      <c r="V105" s="70"/>
      <c r="W105" s="70"/>
      <c r="X105" s="70"/>
      <c r="Y105" s="70"/>
    </row>
    <row r="106">
      <c r="A106" s="75">
        <v>13.0</v>
      </c>
      <c r="B106" s="77" t="s">
        <v>135</v>
      </c>
      <c r="C106" s="78" t="s">
        <v>133</v>
      </c>
      <c r="D106" s="77" t="s">
        <v>136</v>
      </c>
      <c r="E106" s="70"/>
      <c r="F106" s="70"/>
      <c r="G106" s="70"/>
      <c r="H106" s="70"/>
      <c r="I106" s="70"/>
      <c r="J106" s="70"/>
      <c r="K106" s="70"/>
      <c r="L106" s="70"/>
      <c r="M106" s="70"/>
      <c r="N106" s="70"/>
      <c r="O106" s="70"/>
      <c r="P106" s="70"/>
      <c r="Q106" s="70"/>
      <c r="R106" s="70"/>
      <c r="S106" s="70"/>
      <c r="T106" s="70"/>
      <c r="U106" s="70"/>
      <c r="V106" s="70"/>
      <c r="W106" s="70"/>
      <c r="X106" s="70"/>
      <c r="Y106" s="70"/>
    </row>
    <row r="107">
      <c r="A107" s="78">
        <v>14.0</v>
      </c>
      <c r="B107" s="77" t="s">
        <v>137</v>
      </c>
      <c r="C107" s="75" t="s">
        <v>128</v>
      </c>
      <c r="D107" s="77" t="s">
        <v>138</v>
      </c>
      <c r="E107" s="70"/>
      <c r="F107" s="70"/>
      <c r="G107" s="70"/>
      <c r="H107" s="70"/>
      <c r="I107" s="70"/>
      <c r="J107" s="70"/>
      <c r="K107" s="70"/>
      <c r="L107" s="70"/>
      <c r="M107" s="70"/>
      <c r="N107" s="70"/>
      <c r="O107" s="70"/>
      <c r="P107" s="70"/>
      <c r="Q107" s="70"/>
      <c r="R107" s="70"/>
      <c r="S107" s="70"/>
      <c r="T107" s="70"/>
      <c r="U107" s="70"/>
      <c r="V107" s="70"/>
      <c r="W107" s="70"/>
      <c r="X107" s="70"/>
      <c r="Y107" s="70"/>
    </row>
    <row r="108">
      <c r="A108" s="75">
        <v>15.0</v>
      </c>
      <c r="B108" s="77" t="s">
        <v>139</v>
      </c>
      <c r="C108" s="75" t="s">
        <v>128</v>
      </c>
      <c r="D108" s="77" t="s">
        <v>140</v>
      </c>
      <c r="E108" s="70"/>
      <c r="F108" s="70"/>
      <c r="G108" s="70"/>
      <c r="H108" s="70"/>
      <c r="I108" s="70"/>
      <c r="J108" s="70"/>
      <c r="K108" s="70"/>
      <c r="L108" s="70"/>
      <c r="M108" s="70"/>
      <c r="N108" s="70"/>
      <c r="O108" s="70"/>
      <c r="P108" s="70"/>
      <c r="Q108" s="70"/>
      <c r="R108" s="70"/>
      <c r="S108" s="70"/>
      <c r="T108" s="70"/>
      <c r="U108" s="70"/>
      <c r="V108" s="70"/>
      <c r="W108" s="70"/>
      <c r="X108" s="70"/>
      <c r="Y108" s="70"/>
    </row>
    <row r="109">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row>
    <row r="110">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row>
    <row r="111">
      <c r="A111" s="68" t="s">
        <v>117</v>
      </c>
      <c r="B111" s="69" t="s">
        <v>208</v>
      </c>
      <c r="F111" s="70"/>
      <c r="G111" s="70"/>
      <c r="H111" s="70"/>
      <c r="I111" s="70"/>
      <c r="J111" s="70"/>
      <c r="K111" s="70"/>
      <c r="L111" s="70"/>
      <c r="M111" s="70"/>
      <c r="N111" s="70"/>
      <c r="O111" s="70"/>
      <c r="P111" s="70"/>
      <c r="Q111" s="70"/>
      <c r="R111" s="70"/>
      <c r="S111" s="70"/>
      <c r="T111" s="70"/>
      <c r="U111" s="70"/>
      <c r="V111" s="70"/>
      <c r="W111" s="70"/>
      <c r="X111" s="70"/>
      <c r="Y111" s="70"/>
    </row>
    <row r="112">
      <c r="A112" s="71" t="s">
        <v>119</v>
      </c>
      <c r="B112" s="71" t="s">
        <v>120</v>
      </c>
      <c r="C112" s="71" t="s">
        <v>121</v>
      </c>
      <c r="D112" s="71" t="s">
        <v>122</v>
      </c>
      <c r="E112" s="71" t="s">
        <v>123</v>
      </c>
      <c r="F112" s="70"/>
      <c r="G112" s="70"/>
      <c r="H112" s="70"/>
      <c r="I112" s="70"/>
      <c r="J112" s="70"/>
      <c r="K112" s="70"/>
      <c r="L112" s="70"/>
      <c r="M112" s="70"/>
      <c r="N112" s="70"/>
      <c r="O112" s="70"/>
      <c r="P112" s="70"/>
      <c r="Q112" s="70"/>
      <c r="R112" s="70"/>
      <c r="S112" s="70"/>
      <c r="T112" s="70"/>
      <c r="U112" s="70"/>
      <c r="V112" s="70"/>
      <c r="W112" s="70"/>
      <c r="X112" s="70"/>
      <c r="Y112" s="70"/>
    </row>
    <row r="113">
      <c r="A113" s="75">
        <v>1.0</v>
      </c>
      <c r="B113" s="79" t="s">
        <v>125</v>
      </c>
      <c r="C113" s="75"/>
      <c r="D113" s="76" t="s">
        <v>209</v>
      </c>
      <c r="E113" s="79"/>
      <c r="F113" s="70"/>
      <c r="G113" s="70"/>
      <c r="H113" s="70"/>
      <c r="I113" s="70"/>
      <c r="J113" s="70"/>
      <c r="K113" s="70"/>
      <c r="L113" s="70"/>
      <c r="M113" s="70"/>
      <c r="N113" s="70"/>
      <c r="O113" s="70"/>
      <c r="P113" s="70"/>
      <c r="Q113" s="70"/>
      <c r="R113" s="70"/>
      <c r="S113" s="70"/>
      <c r="T113" s="70"/>
      <c r="U113" s="70"/>
      <c r="V113" s="70"/>
      <c r="W113" s="70"/>
      <c r="X113" s="70"/>
      <c r="Y113" s="70"/>
    </row>
    <row r="114">
      <c r="A114" s="78">
        <v>2.0</v>
      </c>
      <c r="B114" s="77" t="s">
        <v>161</v>
      </c>
      <c r="C114" s="75" t="s">
        <v>128</v>
      </c>
      <c r="D114" s="77" t="s">
        <v>210</v>
      </c>
      <c r="E114" s="79"/>
      <c r="F114" s="70"/>
      <c r="G114" s="70"/>
      <c r="H114" s="70"/>
      <c r="I114" s="70"/>
      <c r="J114" s="70"/>
      <c r="K114" s="70"/>
      <c r="L114" s="70"/>
      <c r="M114" s="70"/>
      <c r="N114" s="70"/>
      <c r="O114" s="70"/>
      <c r="P114" s="70"/>
      <c r="Q114" s="70"/>
      <c r="R114" s="70"/>
      <c r="S114" s="70"/>
      <c r="T114" s="70"/>
      <c r="U114" s="70"/>
      <c r="V114" s="70"/>
      <c r="W114" s="70"/>
      <c r="X114" s="70"/>
      <c r="Y114" s="70"/>
    </row>
    <row r="115">
      <c r="A115" s="75">
        <v>3.0</v>
      </c>
      <c r="B115" s="77" t="s">
        <v>211</v>
      </c>
      <c r="C115" s="75" t="s">
        <v>128</v>
      </c>
      <c r="D115" s="77" t="s">
        <v>212</v>
      </c>
      <c r="E115" s="77" t="s">
        <v>213</v>
      </c>
      <c r="F115" s="70"/>
      <c r="G115" s="70"/>
      <c r="H115" s="70"/>
      <c r="I115" s="70"/>
      <c r="J115" s="70"/>
      <c r="K115" s="70"/>
      <c r="L115" s="70"/>
      <c r="M115" s="70"/>
      <c r="N115" s="70"/>
      <c r="O115" s="70"/>
      <c r="P115" s="70"/>
      <c r="Q115" s="70"/>
      <c r="R115" s="70"/>
      <c r="S115" s="70"/>
      <c r="T115" s="70"/>
      <c r="U115" s="70"/>
      <c r="V115" s="70"/>
      <c r="W115" s="70"/>
      <c r="X115" s="70"/>
      <c r="Y115" s="70"/>
    </row>
    <row r="116">
      <c r="A116" s="78">
        <v>4.0</v>
      </c>
      <c r="B116" s="80" t="s">
        <v>214</v>
      </c>
      <c r="C116" s="75" t="s">
        <v>128</v>
      </c>
      <c r="D116" s="77" t="s">
        <v>215</v>
      </c>
      <c r="E116" s="77" t="s">
        <v>213</v>
      </c>
      <c r="F116" s="70"/>
      <c r="G116" s="70"/>
      <c r="H116" s="70"/>
      <c r="I116" s="70"/>
      <c r="J116" s="70"/>
      <c r="K116" s="70"/>
      <c r="L116" s="70"/>
      <c r="M116" s="70"/>
      <c r="N116" s="70"/>
      <c r="O116" s="70"/>
      <c r="P116" s="70"/>
      <c r="Q116" s="70"/>
      <c r="R116" s="70"/>
      <c r="S116" s="70"/>
      <c r="T116" s="70"/>
      <c r="U116" s="70"/>
      <c r="V116" s="70"/>
      <c r="W116" s="70"/>
      <c r="X116" s="70"/>
      <c r="Y116" s="70"/>
    </row>
    <row r="117">
      <c r="A117" s="75">
        <v>5.0</v>
      </c>
      <c r="B117" s="80" t="s">
        <v>216</v>
      </c>
      <c r="C117" s="81" t="s">
        <v>128</v>
      </c>
      <c r="D117" s="80" t="s">
        <v>217</v>
      </c>
      <c r="E117" s="77" t="s">
        <v>218</v>
      </c>
      <c r="F117" s="70"/>
      <c r="G117" s="70"/>
      <c r="H117" s="70"/>
      <c r="I117" s="70"/>
      <c r="J117" s="70"/>
      <c r="K117" s="70"/>
      <c r="L117" s="70"/>
      <c r="M117" s="70"/>
      <c r="N117" s="70"/>
      <c r="O117" s="70"/>
      <c r="P117" s="70"/>
      <c r="Q117" s="70"/>
      <c r="R117" s="70"/>
      <c r="S117" s="70"/>
      <c r="T117" s="70"/>
      <c r="U117" s="70"/>
      <c r="V117" s="70"/>
      <c r="W117" s="70"/>
      <c r="X117" s="70"/>
      <c r="Y117" s="70"/>
    </row>
    <row r="118">
      <c r="A118" s="78">
        <v>6.0</v>
      </c>
      <c r="B118" s="80" t="s">
        <v>195</v>
      </c>
      <c r="C118" s="81" t="s">
        <v>193</v>
      </c>
      <c r="D118" s="80" t="s">
        <v>196</v>
      </c>
      <c r="E118" s="79"/>
      <c r="F118" s="70"/>
      <c r="G118" s="70"/>
      <c r="H118" s="70"/>
      <c r="I118" s="70"/>
      <c r="J118" s="70"/>
      <c r="K118" s="70"/>
      <c r="L118" s="70"/>
      <c r="M118" s="70"/>
      <c r="N118" s="70"/>
      <c r="O118" s="70"/>
      <c r="P118" s="70"/>
      <c r="Q118" s="70"/>
      <c r="R118" s="70"/>
      <c r="S118" s="70"/>
      <c r="T118" s="70"/>
      <c r="U118" s="70"/>
      <c r="V118" s="70"/>
      <c r="W118" s="70"/>
      <c r="X118" s="70"/>
      <c r="Y118" s="70"/>
    </row>
    <row r="119">
      <c r="A119" s="75">
        <v>7.0</v>
      </c>
      <c r="B119" s="80" t="s">
        <v>197</v>
      </c>
      <c r="C119" s="81" t="s">
        <v>128</v>
      </c>
      <c r="D119" s="80" t="s">
        <v>198</v>
      </c>
      <c r="E119" s="79"/>
      <c r="F119" s="70"/>
      <c r="G119" s="70"/>
      <c r="H119" s="70"/>
      <c r="I119" s="70"/>
      <c r="J119" s="70"/>
      <c r="K119" s="70"/>
      <c r="L119" s="70"/>
      <c r="M119" s="70"/>
      <c r="N119" s="70"/>
      <c r="O119" s="70"/>
      <c r="P119" s="70"/>
      <c r="Q119" s="70"/>
      <c r="R119" s="70"/>
      <c r="S119" s="70"/>
      <c r="T119" s="70"/>
      <c r="U119" s="70"/>
      <c r="V119" s="70"/>
      <c r="W119" s="70"/>
      <c r="X119" s="70"/>
      <c r="Y119" s="70"/>
    </row>
    <row r="120">
      <c r="A120" s="78">
        <v>8.0</v>
      </c>
      <c r="B120" s="80" t="s">
        <v>199</v>
      </c>
      <c r="C120" s="81" t="s">
        <v>128</v>
      </c>
      <c r="D120" s="80" t="s">
        <v>200</v>
      </c>
      <c r="E120" s="80" t="s">
        <v>201</v>
      </c>
      <c r="F120" s="70"/>
      <c r="G120" s="70"/>
      <c r="H120" s="70"/>
      <c r="I120" s="70"/>
      <c r="J120" s="70"/>
      <c r="K120" s="70"/>
      <c r="L120" s="70"/>
      <c r="M120" s="70"/>
      <c r="N120" s="70"/>
      <c r="O120" s="70"/>
      <c r="P120" s="70"/>
      <c r="Q120" s="70"/>
      <c r="R120" s="70"/>
      <c r="S120" s="70"/>
      <c r="T120" s="70"/>
      <c r="U120" s="70"/>
      <c r="V120" s="70"/>
      <c r="W120" s="70"/>
      <c r="X120" s="70"/>
      <c r="Y120" s="70"/>
    </row>
    <row r="121">
      <c r="A121" s="75">
        <v>9.0</v>
      </c>
      <c r="B121" s="80" t="s">
        <v>202</v>
      </c>
      <c r="C121" s="81" t="s">
        <v>133</v>
      </c>
      <c r="D121" s="80" t="s">
        <v>219</v>
      </c>
      <c r="E121" s="80" t="s">
        <v>220</v>
      </c>
      <c r="F121" s="70"/>
      <c r="G121" s="70"/>
      <c r="H121" s="70"/>
      <c r="I121" s="70"/>
      <c r="J121" s="70"/>
      <c r="K121" s="70"/>
      <c r="L121" s="70"/>
      <c r="M121" s="70"/>
      <c r="N121" s="70"/>
      <c r="O121" s="70"/>
      <c r="P121" s="70"/>
      <c r="Q121" s="70"/>
      <c r="R121" s="70"/>
      <c r="S121" s="70"/>
      <c r="T121" s="70"/>
      <c r="U121" s="70"/>
      <c r="V121" s="70"/>
      <c r="W121" s="70"/>
      <c r="X121" s="70"/>
      <c r="Y121" s="70"/>
    </row>
    <row r="122">
      <c r="A122" s="78">
        <v>10.0</v>
      </c>
      <c r="B122" s="80" t="s">
        <v>205</v>
      </c>
      <c r="C122" s="81" t="s">
        <v>128</v>
      </c>
      <c r="D122" s="80" t="s">
        <v>221</v>
      </c>
      <c r="E122" s="80" t="s">
        <v>222</v>
      </c>
      <c r="F122" s="70"/>
      <c r="G122" s="70"/>
      <c r="H122" s="70"/>
      <c r="I122" s="70"/>
      <c r="J122" s="70"/>
      <c r="K122" s="70"/>
      <c r="L122" s="70"/>
      <c r="M122" s="70"/>
      <c r="N122" s="70"/>
      <c r="O122" s="70"/>
      <c r="P122" s="70"/>
      <c r="Q122" s="70"/>
      <c r="R122" s="70"/>
      <c r="S122" s="70"/>
      <c r="T122" s="70"/>
      <c r="U122" s="70"/>
      <c r="V122" s="70"/>
      <c r="W122" s="70"/>
      <c r="X122" s="70"/>
      <c r="Y122" s="70"/>
    </row>
    <row r="123">
      <c r="A123" s="75">
        <v>11.0</v>
      </c>
      <c r="B123" s="77" t="s">
        <v>132</v>
      </c>
      <c r="C123" s="78" t="s">
        <v>133</v>
      </c>
      <c r="D123" s="77" t="s">
        <v>134</v>
      </c>
      <c r="E123" s="70"/>
      <c r="F123" s="70"/>
      <c r="G123" s="70"/>
      <c r="H123" s="70"/>
      <c r="I123" s="70"/>
      <c r="J123" s="70"/>
      <c r="K123" s="70"/>
      <c r="L123" s="70"/>
      <c r="M123" s="70"/>
      <c r="N123" s="70"/>
      <c r="O123" s="70"/>
      <c r="P123" s="70"/>
      <c r="Q123" s="70"/>
      <c r="R123" s="70"/>
      <c r="S123" s="70"/>
      <c r="T123" s="70"/>
      <c r="U123" s="70"/>
      <c r="V123" s="70"/>
      <c r="W123" s="70"/>
      <c r="X123" s="70"/>
      <c r="Y123" s="70"/>
    </row>
    <row r="124">
      <c r="A124" s="78">
        <v>12.0</v>
      </c>
      <c r="B124" s="77" t="s">
        <v>135</v>
      </c>
      <c r="C124" s="78" t="s">
        <v>133</v>
      </c>
      <c r="D124" s="77" t="s">
        <v>136</v>
      </c>
      <c r="E124" s="70"/>
      <c r="F124" s="70"/>
      <c r="G124" s="70"/>
      <c r="H124" s="70"/>
      <c r="I124" s="70"/>
      <c r="J124" s="70"/>
      <c r="K124" s="70"/>
      <c r="L124" s="70"/>
      <c r="M124" s="70"/>
      <c r="N124" s="70"/>
      <c r="O124" s="70"/>
      <c r="P124" s="70"/>
      <c r="Q124" s="70"/>
      <c r="R124" s="70"/>
      <c r="S124" s="70"/>
      <c r="T124" s="70"/>
      <c r="U124" s="70"/>
      <c r="V124" s="70"/>
      <c r="W124" s="70"/>
      <c r="X124" s="70"/>
      <c r="Y124" s="70"/>
    </row>
    <row r="125">
      <c r="A125" s="75">
        <v>13.0</v>
      </c>
      <c r="B125" s="77" t="s">
        <v>137</v>
      </c>
      <c r="C125" s="75" t="s">
        <v>128</v>
      </c>
      <c r="D125" s="77" t="s">
        <v>138</v>
      </c>
      <c r="E125" s="70"/>
      <c r="F125" s="70"/>
      <c r="G125" s="70"/>
      <c r="H125" s="70"/>
      <c r="I125" s="70"/>
      <c r="J125" s="70"/>
      <c r="K125" s="70"/>
      <c r="L125" s="70"/>
      <c r="M125" s="70"/>
      <c r="N125" s="70"/>
      <c r="O125" s="70"/>
      <c r="P125" s="70"/>
      <c r="Q125" s="70"/>
      <c r="R125" s="70"/>
      <c r="S125" s="70"/>
      <c r="T125" s="70"/>
      <c r="U125" s="70"/>
      <c r="V125" s="70"/>
      <c r="W125" s="70"/>
      <c r="X125" s="70"/>
      <c r="Y125" s="70"/>
    </row>
    <row r="126">
      <c r="A126" s="78">
        <v>14.0</v>
      </c>
      <c r="B126" s="77" t="s">
        <v>139</v>
      </c>
      <c r="C126" s="75" t="s">
        <v>128</v>
      </c>
      <c r="D126" s="77" t="s">
        <v>140</v>
      </c>
      <c r="E126" s="70"/>
      <c r="F126" s="70"/>
      <c r="G126" s="70"/>
      <c r="H126" s="70"/>
      <c r="I126" s="70"/>
      <c r="J126" s="70"/>
      <c r="K126" s="70"/>
      <c r="L126" s="70"/>
      <c r="M126" s="70"/>
      <c r="N126" s="70"/>
      <c r="O126" s="70"/>
      <c r="P126" s="70"/>
      <c r="Q126" s="70"/>
      <c r="R126" s="70"/>
      <c r="S126" s="70"/>
      <c r="T126" s="70"/>
      <c r="U126" s="70"/>
      <c r="V126" s="70"/>
      <c r="W126" s="70"/>
      <c r="X126" s="70"/>
      <c r="Y126" s="70"/>
    </row>
    <row r="127">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row>
    <row r="128">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row>
    <row r="129">
      <c r="A129" s="68" t="s">
        <v>117</v>
      </c>
      <c r="B129" s="69" t="s">
        <v>223</v>
      </c>
      <c r="F129" s="70"/>
      <c r="G129" s="70"/>
      <c r="H129" s="70"/>
      <c r="I129" s="70"/>
      <c r="J129" s="70"/>
      <c r="K129" s="70"/>
      <c r="L129" s="70"/>
      <c r="M129" s="70"/>
      <c r="N129" s="70"/>
      <c r="O129" s="70"/>
      <c r="P129" s="70"/>
      <c r="Q129" s="70"/>
      <c r="R129" s="70"/>
      <c r="S129" s="70"/>
      <c r="T129" s="70"/>
      <c r="U129" s="70"/>
      <c r="V129" s="70"/>
      <c r="W129" s="70"/>
      <c r="X129" s="70"/>
      <c r="Y129" s="70"/>
    </row>
    <row r="130">
      <c r="A130" s="71" t="s">
        <v>119</v>
      </c>
      <c r="B130" s="71" t="s">
        <v>120</v>
      </c>
      <c r="C130" s="71" t="s">
        <v>121</v>
      </c>
      <c r="D130" s="71" t="s">
        <v>122</v>
      </c>
      <c r="E130" s="71" t="s">
        <v>123</v>
      </c>
      <c r="F130" s="70"/>
      <c r="G130" s="70"/>
      <c r="H130" s="70"/>
      <c r="I130" s="70"/>
      <c r="J130" s="70"/>
      <c r="K130" s="70"/>
      <c r="L130" s="70"/>
      <c r="M130" s="70"/>
      <c r="N130" s="70"/>
      <c r="O130" s="70"/>
      <c r="P130" s="70"/>
      <c r="Q130" s="70"/>
      <c r="R130" s="70"/>
      <c r="S130" s="70"/>
      <c r="T130" s="70"/>
      <c r="U130" s="70"/>
      <c r="V130" s="70"/>
      <c r="W130" s="70"/>
      <c r="X130" s="70"/>
      <c r="Y130" s="70"/>
    </row>
    <row r="131">
      <c r="A131" s="75">
        <v>1.0</v>
      </c>
      <c r="B131" s="80" t="s">
        <v>125</v>
      </c>
      <c r="C131" s="70"/>
      <c r="D131" s="76" t="s">
        <v>224</v>
      </c>
      <c r="E131" s="70"/>
      <c r="F131" s="70"/>
      <c r="G131" s="70"/>
      <c r="H131" s="70"/>
      <c r="I131" s="70"/>
      <c r="J131" s="70"/>
      <c r="K131" s="70"/>
      <c r="L131" s="70"/>
      <c r="M131" s="70"/>
      <c r="N131" s="70"/>
      <c r="O131" s="70"/>
      <c r="P131" s="70"/>
      <c r="Q131" s="70"/>
      <c r="R131" s="70"/>
      <c r="S131" s="70"/>
      <c r="T131" s="70"/>
      <c r="U131" s="70"/>
      <c r="V131" s="70"/>
      <c r="W131" s="70"/>
      <c r="X131" s="70"/>
      <c r="Y131" s="70"/>
    </row>
    <row r="132">
      <c r="A132" s="78">
        <v>2.0</v>
      </c>
      <c r="B132" s="80" t="s">
        <v>225</v>
      </c>
      <c r="C132" s="78" t="s">
        <v>125</v>
      </c>
      <c r="D132" s="77" t="s">
        <v>226</v>
      </c>
      <c r="E132" s="70"/>
      <c r="F132" s="70"/>
      <c r="G132" s="70"/>
      <c r="H132" s="70"/>
      <c r="I132" s="70"/>
      <c r="J132" s="70"/>
      <c r="K132" s="70"/>
      <c r="L132" s="70"/>
      <c r="M132" s="70"/>
      <c r="N132" s="70"/>
      <c r="O132" s="70"/>
      <c r="P132" s="70"/>
      <c r="Q132" s="70"/>
      <c r="R132" s="70"/>
      <c r="S132" s="70"/>
      <c r="T132" s="70"/>
      <c r="U132" s="70"/>
      <c r="V132" s="70"/>
      <c r="W132" s="70"/>
      <c r="X132" s="70"/>
      <c r="Y132" s="70"/>
    </row>
    <row r="133">
      <c r="A133" s="75">
        <v>3.0</v>
      </c>
      <c r="B133" s="80" t="s">
        <v>227</v>
      </c>
      <c r="C133" s="81" t="s">
        <v>128</v>
      </c>
      <c r="D133" s="80" t="s">
        <v>228</v>
      </c>
      <c r="E133" s="80" t="s">
        <v>229</v>
      </c>
      <c r="F133" s="70"/>
      <c r="G133" s="70"/>
      <c r="H133" s="70"/>
      <c r="I133" s="70"/>
      <c r="J133" s="70"/>
      <c r="K133" s="70"/>
      <c r="L133" s="70"/>
      <c r="M133" s="70"/>
      <c r="N133" s="70"/>
      <c r="O133" s="70"/>
      <c r="P133" s="70"/>
      <c r="Q133" s="70"/>
      <c r="R133" s="70"/>
      <c r="S133" s="70"/>
      <c r="T133" s="70"/>
      <c r="U133" s="70"/>
      <c r="V133" s="70"/>
      <c r="W133" s="70"/>
      <c r="X133" s="70"/>
      <c r="Y133" s="70"/>
    </row>
    <row r="134">
      <c r="A134" s="75">
        <v>4.0</v>
      </c>
      <c r="B134" s="80" t="s">
        <v>230</v>
      </c>
      <c r="C134" s="81" t="s">
        <v>128</v>
      </c>
      <c r="D134" s="80" t="s">
        <v>231</v>
      </c>
      <c r="E134" s="80" t="s">
        <v>229</v>
      </c>
      <c r="F134" s="70"/>
      <c r="G134" s="70"/>
      <c r="H134" s="70"/>
      <c r="I134" s="70"/>
      <c r="J134" s="70"/>
      <c r="K134" s="70"/>
      <c r="L134" s="70"/>
      <c r="M134" s="70"/>
      <c r="N134" s="70"/>
      <c r="O134" s="70"/>
      <c r="P134" s="70"/>
      <c r="Q134" s="70"/>
      <c r="R134" s="70"/>
      <c r="S134" s="70"/>
      <c r="T134" s="70"/>
      <c r="U134" s="70"/>
      <c r="V134" s="70"/>
      <c r="W134" s="70"/>
      <c r="X134" s="70"/>
      <c r="Y134" s="70"/>
    </row>
    <row r="135">
      <c r="A135" s="78">
        <v>5.0</v>
      </c>
      <c r="B135" s="80" t="s">
        <v>232</v>
      </c>
      <c r="C135" s="81" t="s">
        <v>128</v>
      </c>
      <c r="D135" s="80" t="s">
        <v>233</v>
      </c>
      <c r="E135" s="70"/>
      <c r="F135" s="70"/>
      <c r="G135" s="70"/>
      <c r="H135" s="70"/>
      <c r="I135" s="70"/>
      <c r="J135" s="70"/>
      <c r="K135" s="70"/>
      <c r="L135" s="70"/>
      <c r="M135" s="70"/>
      <c r="N135" s="70"/>
      <c r="O135" s="70"/>
      <c r="P135" s="70"/>
      <c r="Q135" s="70"/>
      <c r="R135" s="70"/>
      <c r="S135" s="70"/>
      <c r="T135" s="70"/>
      <c r="U135" s="70"/>
      <c r="V135" s="70"/>
      <c r="W135" s="70"/>
      <c r="X135" s="70"/>
      <c r="Y135" s="70"/>
    </row>
    <row r="136">
      <c r="A136" s="75">
        <v>6.0</v>
      </c>
      <c r="B136" s="80" t="s">
        <v>234</v>
      </c>
      <c r="C136" s="81" t="s">
        <v>128</v>
      </c>
      <c r="D136" s="80" t="s">
        <v>235</v>
      </c>
      <c r="E136" s="70"/>
      <c r="F136" s="70"/>
      <c r="G136" s="70"/>
      <c r="H136" s="70"/>
      <c r="I136" s="70"/>
      <c r="J136" s="70"/>
      <c r="K136" s="70"/>
      <c r="L136" s="70"/>
      <c r="M136" s="70"/>
      <c r="N136" s="70"/>
      <c r="O136" s="70"/>
      <c r="P136" s="70"/>
      <c r="Q136" s="70"/>
      <c r="R136" s="70"/>
      <c r="S136" s="70"/>
      <c r="T136" s="70"/>
      <c r="U136" s="70"/>
      <c r="V136" s="70"/>
      <c r="W136" s="70"/>
      <c r="X136" s="70"/>
      <c r="Y136" s="70"/>
    </row>
    <row r="137">
      <c r="A137" s="75">
        <v>7.0</v>
      </c>
      <c r="B137" s="80" t="s">
        <v>236</v>
      </c>
      <c r="C137" s="81" t="s">
        <v>128</v>
      </c>
      <c r="D137" s="80" t="s">
        <v>237</v>
      </c>
      <c r="E137" s="70"/>
      <c r="F137" s="70"/>
      <c r="G137" s="70"/>
      <c r="H137" s="70"/>
      <c r="I137" s="70"/>
      <c r="J137" s="70"/>
      <c r="K137" s="70"/>
      <c r="L137" s="70"/>
      <c r="M137" s="70"/>
      <c r="N137" s="70"/>
      <c r="O137" s="70"/>
      <c r="P137" s="70"/>
      <c r="Q137" s="70"/>
      <c r="R137" s="70"/>
      <c r="S137" s="70"/>
      <c r="T137" s="70"/>
      <c r="U137" s="70"/>
      <c r="V137" s="70"/>
      <c r="W137" s="70"/>
      <c r="X137" s="70"/>
      <c r="Y137" s="70"/>
    </row>
    <row r="138">
      <c r="A138" s="78">
        <v>8.0</v>
      </c>
      <c r="B138" s="80" t="s">
        <v>238</v>
      </c>
      <c r="C138" s="81" t="s">
        <v>128</v>
      </c>
      <c r="D138" s="80" t="s">
        <v>239</v>
      </c>
      <c r="E138" s="70"/>
      <c r="F138" s="70"/>
      <c r="G138" s="70"/>
      <c r="H138" s="70"/>
      <c r="I138" s="70"/>
      <c r="J138" s="70"/>
      <c r="K138" s="70"/>
      <c r="L138" s="70"/>
      <c r="M138" s="70"/>
      <c r="N138" s="70"/>
      <c r="O138" s="70"/>
      <c r="P138" s="70"/>
      <c r="Q138" s="70"/>
      <c r="R138" s="70"/>
      <c r="S138" s="70"/>
      <c r="T138" s="70"/>
      <c r="U138" s="70"/>
      <c r="V138" s="70"/>
      <c r="W138" s="70"/>
      <c r="X138" s="70"/>
      <c r="Y138" s="70"/>
    </row>
    <row r="139">
      <c r="A139" s="75">
        <v>9.0</v>
      </c>
      <c r="B139" s="80" t="s">
        <v>240</v>
      </c>
      <c r="C139" s="81" t="s">
        <v>128</v>
      </c>
      <c r="D139" s="80" t="s">
        <v>241</v>
      </c>
      <c r="E139" s="70"/>
      <c r="F139" s="70"/>
      <c r="G139" s="70"/>
      <c r="H139" s="70"/>
      <c r="I139" s="70"/>
      <c r="J139" s="70"/>
      <c r="K139" s="70"/>
      <c r="L139" s="70"/>
      <c r="M139" s="70"/>
      <c r="N139" s="70"/>
      <c r="O139" s="70"/>
      <c r="P139" s="70"/>
      <c r="Q139" s="70"/>
      <c r="R139" s="70"/>
      <c r="S139" s="70"/>
      <c r="T139" s="70"/>
      <c r="U139" s="70"/>
      <c r="V139" s="70"/>
      <c r="W139" s="70"/>
      <c r="X139" s="70"/>
      <c r="Y139" s="70"/>
    </row>
    <row r="140">
      <c r="A140" s="75">
        <v>10.0</v>
      </c>
      <c r="B140" s="80" t="s">
        <v>242</v>
      </c>
      <c r="C140" s="81" t="s">
        <v>128</v>
      </c>
      <c r="D140" s="80" t="s">
        <v>243</v>
      </c>
      <c r="E140" s="70"/>
      <c r="F140" s="70"/>
      <c r="G140" s="70"/>
      <c r="H140" s="70"/>
      <c r="I140" s="70"/>
      <c r="J140" s="70"/>
      <c r="K140" s="70"/>
      <c r="L140" s="70"/>
      <c r="M140" s="70"/>
      <c r="N140" s="70"/>
      <c r="O140" s="70"/>
      <c r="P140" s="70"/>
      <c r="Q140" s="70"/>
      <c r="R140" s="70"/>
      <c r="S140" s="70"/>
      <c r="T140" s="70"/>
      <c r="U140" s="70"/>
      <c r="V140" s="70"/>
      <c r="W140" s="70"/>
      <c r="X140" s="70"/>
      <c r="Y140" s="70"/>
    </row>
    <row r="14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row>
    <row r="142">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row>
    <row r="143">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row>
    <row r="144">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row>
    <row r="14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row>
    <row r="146">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row>
    <row r="147">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row>
    <row r="148">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row>
    <row r="149">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row>
    <row r="150">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row>
    <row r="15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row>
    <row r="152">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row>
    <row r="153">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row>
    <row r="154">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row>
    <row r="15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row>
    <row r="156">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row>
    <row r="157">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row>
    <row r="158">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row>
    <row r="159">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row>
    <row r="160">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row>
    <row r="16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row>
    <row r="162">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row>
    <row r="163">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row>
    <row r="164">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row>
    <row r="16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row>
    <row r="166">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row>
    <row r="167">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row>
    <row r="168">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row>
    <row r="169">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row>
    <row r="170">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row>
    <row r="17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row>
    <row r="172">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row>
    <row r="173">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row>
    <row r="174">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row>
    <row r="17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row>
    <row r="176">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row>
    <row r="177">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row>
    <row r="178">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row>
    <row r="179">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row>
    <row r="180">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row>
    <row r="18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row>
    <row r="182">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row>
    <row r="183">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row>
    <row r="184">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row>
    <row r="18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row>
    <row r="186">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row>
    <row r="187">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row>
    <row r="188">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row>
    <row r="189">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row>
    <row r="190">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row>
    <row r="19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row>
    <row r="192">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row>
    <row r="193">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row>
    <row r="194">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row>
    <row r="195">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row>
    <row r="196">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row>
    <row r="197">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row>
    <row r="198">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row>
    <row r="199">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row>
    <row r="200">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row>
    <row r="20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row>
    <row r="202">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row>
    <row r="203">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row>
    <row r="204">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row>
    <row r="205">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row>
    <row r="206">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row>
    <row r="207">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row>
    <row r="208">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row>
    <row r="209">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row>
    <row r="210">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row>
    <row r="21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row>
    <row r="212">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row>
    <row r="213">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row>
    <row r="214">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row>
    <row r="215">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row>
    <row r="216">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row>
    <row r="217">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row>
    <row r="218">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row>
    <row r="219">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row>
    <row r="220">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row>
    <row r="22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row>
    <row r="222">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row>
    <row r="223">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row>
    <row r="224">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row>
    <row r="225">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row>
    <row r="226">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row>
    <row r="227">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row>
    <row r="228">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row>
    <row r="229">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row>
    <row r="230">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row>
    <row r="23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row>
    <row r="232">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row>
    <row r="233">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row>
    <row r="234">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row>
    <row r="235">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row>
    <row r="236">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row>
    <row r="237">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row>
    <row r="238">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row>
    <row r="239">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row>
    <row r="240">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row>
    <row r="24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row>
    <row r="242">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row>
    <row r="243">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row>
    <row r="244">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row>
    <row r="245">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row>
    <row r="246">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row>
    <row r="247">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row>
    <row r="248">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row>
    <row r="249">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row>
    <row r="250">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row>
    <row r="25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row>
    <row r="252">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row>
    <row r="253">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row>
    <row r="254">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row>
    <row r="255">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row>
    <row r="256">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row>
    <row r="257">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row>
    <row r="258">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row>
    <row r="259">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row>
    <row r="260">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row>
    <row r="26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row>
    <row r="262">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row>
    <row r="263">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row>
    <row r="264">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row>
    <row r="265">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row>
    <row r="266">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row>
    <row r="267">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row>
    <row r="268">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row>
    <row r="269">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row>
    <row r="270">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row>
    <row r="27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row>
    <row r="272">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row>
    <row r="273">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row>
    <row r="274">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row>
    <row r="275">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row>
    <row r="276">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row>
    <row r="277">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row>
    <row r="278">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row>
    <row r="279">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row>
    <row r="280">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row>
    <row r="28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row>
    <row r="282">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row>
    <row r="283">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row>
    <row r="284">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row>
    <row r="285">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row>
    <row r="286">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row>
    <row r="287">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row>
    <row r="288">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row>
    <row r="289">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row>
    <row r="290">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row>
    <row r="29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row>
    <row r="292">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row>
    <row r="293">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row>
    <row r="294">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row>
    <row r="295">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row>
    <row r="296">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row>
    <row r="297">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row>
    <row r="298">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row>
    <row r="299">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row>
    <row r="300">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row>
    <row r="30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row>
    <row r="302">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row>
    <row r="303">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row>
    <row r="304">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row>
    <row r="305">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row>
    <row r="306">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row>
    <row r="307">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row>
    <row r="308">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row>
    <row r="309">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row>
    <row r="310">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row>
    <row r="31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row>
    <row r="312">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row>
    <row r="313">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row>
    <row r="314">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row>
    <row r="315">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row>
    <row r="316">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row>
    <row r="317">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row>
    <row r="318">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row>
    <row r="319">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row>
    <row r="320">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row>
    <row r="32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row>
    <row r="322">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row>
    <row r="323">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row>
    <row r="324">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row>
    <row r="325">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row>
    <row r="326">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row>
    <row r="327">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row>
    <row r="328">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row>
    <row r="329">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row>
    <row r="330">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row>
    <row r="33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row>
    <row r="332">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row>
    <row r="333">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row>
    <row r="334">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row>
    <row r="335">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row>
    <row r="336">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row>
    <row r="337">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row>
    <row r="338">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row>
    <row r="339">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row>
    <row r="340">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row>
    <row r="34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row>
    <row r="342">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row>
    <row r="343">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row>
    <row r="344">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row>
    <row r="345">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row>
    <row r="346">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row>
    <row r="347">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row>
    <row r="348">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row>
    <row r="349">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row>
    <row r="350">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row>
    <row r="35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row>
    <row r="352">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row>
    <row r="353">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row>
    <row r="354">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row>
    <row r="355">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row>
    <row r="356">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row>
    <row r="357">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row>
    <row r="358">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row>
    <row r="359">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row>
    <row r="360">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row>
    <row r="36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row>
    <row r="362">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row>
    <row r="363">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row>
    <row r="364">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row>
    <row r="365">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row>
    <row r="366">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row>
    <row r="367">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row>
    <row r="368">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row>
    <row r="369">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row>
    <row r="370">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row>
    <row r="37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row>
    <row r="372">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row>
    <row r="373">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row>
    <row r="374">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row>
    <row r="375">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row>
    <row r="376">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row>
    <row r="377">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row>
    <row r="378">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row>
    <row r="379">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row>
    <row r="380">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row>
    <row r="38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row>
    <row r="382">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row>
    <row r="383">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row>
    <row r="384">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row>
    <row r="385">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row>
    <row r="386">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row>
    <row r="387">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row>
    <row r="388">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row>
    <row r="389">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row>
    <row r="390">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row>
    <row r="39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row>
    <row r="392">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row>
    <row r="393">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row>
    <row r="394">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row>
    <row r="395">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row>
    <row r="396">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row>
    <row r="397">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row>
    <row r="398">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row>
    <row r="399">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row>
    <row r="400">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row>
    <row r="40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row>
    <row r="402">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row>
    <row r="403">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row>
    <row r="404">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row>
    <row r="405">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row>
    <row r="406">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row>
    <row r="407">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row>
    <row r="408">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row>
    <row r="409">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row>
    <row r="410">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row>
    <row r="41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row>
    <row r="412">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row>
    <row r="413">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row>
    <row r="414">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row>
    <row r="415">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row>
    <row r="416">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row>
    <row r="417">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row>
    <row r="418">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row>
    <row r="419">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row>
    <row r="420">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row>
    <row r="42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row>
    <row r="422">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row>
    <row r="423">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row>
    <row r="424">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row>
    <row r="425">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row>
    <row r="426">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row>
    <row r="427">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row>
    <row r="428">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row>
    <row r="429">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row>
    <row r="430">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row>
    <row r="43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row>
    <row r="432">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row>
    <row r="433">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row>
    <row r="434">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row>
    <row r="435">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row>
    <row r="436">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row>
    <row r="437">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row>
    <row r="438">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row>
    <row r="439">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row>
    <row r="440">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row>
    <row r="44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row>
    <row r="442">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row>
    <row r="443">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row>
    <row r="444">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row>
    <row r="445">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row>
    <row r="446">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row>
    <row r="447">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row>
    <row r="448">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row>
    <row r="449">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row>
    <row r="450">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row>
    <row r="45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row>
    <row r="452">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row>
    <row r="453">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row>
    <row r="454">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row>
    <row r="455">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row>
    <row r="456">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row>
    <row r="457">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row>
    <row r="458">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row>
    <row r="459">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row>
    <row r="460">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row>
    <row r="46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row>
    <row r="462">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row>
    <row r="463">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row>
    <row r="464">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row>
    <row r="465">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row>
    <row r="466">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row>
    <row r="467">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row>
    <row r="468">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row>
    <row r="469">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row>
    <row r="470">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row>
    <row r="47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row>
    <row r="472">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row>
    <row r="473">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row>
    <row r="474">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row>
    <row r="475">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row>
    <row r="476">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row>
    <row r="477">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row>
    <row r="478">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row>
    <row r="479">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row>
    <row r="480">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row>
    <row r="48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row>
    <row r="482">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row>
    <row r="483">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row>
    <row r="484">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row>
    <row r="485">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row>
    <row r="486">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row>
    <row r="487">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row>
    <row r="488">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row>
    <row r="489">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row>
    <row r="490">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row>
    <row r="49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row>
    <row r="492">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row>
    <row r="493">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row>
    <row r="494">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row>
    <row r="495">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row>
    <row r="496">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row>
    <row r="497">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row>
    <row r="498">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row>
    <row r="499">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row>
    <row r="500">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row>
    <row r="50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row>
    <row r="502">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row>
    <row r="503">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row>
    <row r="504">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row>
    <row r="505">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row>
    <row r="506">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row>
    <row r="507">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row>
    <row r="508">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row>
    <row r="509">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row>
    <row r="510">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row>
    <row r="51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row>
    <row r="512">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row>
    <row r="513">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row>
    <row r="514">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row>
    <row r="515">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row>
    <row r="516">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row>
    <row r="517">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row>
    <row r="518">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row>
    <row r="519">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row>
    <row r="520">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row>
    <row r="52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row>
    <row r="522">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row>
    <row r="523">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row>
    <row r="524">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row>
    <row r="525">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row>
    <row r="526">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row>
    <row r="527">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row>
    <row r="528">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row>
    <row r="529">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row>
    <row r="530">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row>
    <row r="53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row>
    <row r="532">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row>
    <row r="533">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row>
    <row r="534">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row>
    <row r="535">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row>
    <row r="536">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row>
    <row r="537">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row>
    <row r="538">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row>
    <row r="539">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row>
    <row r="540">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row>
    <row r="54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row>
    <row r="542">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row>
    <row r="543">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row>
    <row r="544">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row>
    <row r="545">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row>
    <row r="546">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row>
    <row r="547">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row>
    <row r="548">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row>
    <row r="549">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row>
    <row r="550">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row>
    <row r="55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row>
    <row r="552">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row>
    <row r="553">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row>
    <row r="554">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row>
    <row r="555">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row>
    <row r="556">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row>
    <row r="557">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row>
    <row r="558">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row>
    <row r="559">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row>
    <row r="560">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row>
    <row r="56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row>
    <row r="562">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row>
    <row r="563">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row>
    <row r="564">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row>
    <row r="565">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row>
    <row r="566">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row>
    <row r="567">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row>
    <row r="568">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row>
    <row r="569">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row>
    <row r="570">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row>
    <row r="57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row>
    <row r="572">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row>
    <row r="573">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row>
    <row r="574">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row>
    <row r="575">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row>
    <row r="576">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row>
    <row r="577">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row>
    <row r="578">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row>
    <row r="579">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row>
    <row r="580">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row>
    <row r="58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row>
    <row r="582">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row>
    <row r="583">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row>
    <row r="584">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row>
    <row r="585">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row>
    <row r="586">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row>
    <row r="587">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row>
    <row r="588">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row>
    <row r="589">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row>
    <row r="590">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row>
    <row r="59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row>
    <row r="592">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row>
    <row r="593">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row>
    <row r="594">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row>
    <row r="595">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row>
    <row r="596">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row>
    <row r="597">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row>
    <row r="598">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row>
    <row r="599">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row>
    <row r="600">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row>
    <row r="60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row>
    <row r="602">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row>
    <row r="603">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row>
    <row r="604">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row>
    <row r="605">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row>
    <row r="606">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row>
    <row r="607">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row>
    <row r="608">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row>
    <row r="609">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row>
    <row r="610">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row>
    <row r="61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row>
    <row r="612">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row>
    <row r="613">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row>
    <row r="614">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row>
    <row r="615">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row>
    <row r="616">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row>
    <row r="617">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row>
    <row r="618">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row>
    <row r="619">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row>
    <row r="620">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row>
    <row r="62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row>
    <row r="622">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row>
    <row r="623">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row>
    <row r="624">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row>
    <row r="625">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row>
    <row r="626">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row>
    <row r="627">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row>
    <row r="628">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row>
    <row r="629">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row>
    <row r="630">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row>
    <row r="63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row>
    <row r="632">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row>
    <row r="633">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row>
    <row r="634">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row>
    <row r="635">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row>
    <row r="636">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row>
    <row r="637">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row>
    <row r="638">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row>
    <row r="639">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row>
    <row r="640">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row>
    <row r="64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row>
    <row r="642">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row>
    <row r="643">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row>
    <row r="644">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row>
    <row r="645">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row>
    <row r="646">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row>
    <row r="647">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row>
    <row r="648">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row>
    <row r="649">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row>
    <row r="650">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row>
    <row r="65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row>
    <row r="652">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row>
    <row r="653">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row>
    <row r="654">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row>
    <row r="655">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row>
    <row r="656">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row>
    <row r="657">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row>
    <row r="658">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row>
    <row r="659">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row>
    <row r="660">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row>
    <row r="66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row>
    <row r="662">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row>
    <row r="663">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row>
    <row r="664">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row>
    <row r="665">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row>
    <row r="666">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row>
    <row r="667">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row>
    <row r="668">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row>
    <row r="669">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row>
    <row r="670">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row>
    <row r="67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row>
    <row r="672">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row>
    <row r="673">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row>
    <row r="674">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row>
    <row r="675">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row>
    <row r="676">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row>
    <row r="677">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row>
    <row r="678">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row>
    <row r="679">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row>
    <row r="680">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row>
    <row r="68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row>
    <row r="682">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row>
    <row r="683">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row>
    <row r="684">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row>
    <row r="685">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row>
    <row r="686">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row>
    <row r="687">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row>
    <row r="688">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row>
    <row r="689">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row>
    <row r="690">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row>
    <row r="69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row>
    <row r="692">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row>
    <row r="693">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row>
    <row r="694">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row>
    <row r="695">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row>
    <row r="696">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row>
    <row r="697">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row>
    <row r="698">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row>
    <row r="699">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row>
    <row r="700">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row>
    <row r="70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row>
    <row r="702">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row>
    <row r="703">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row>
    <row r="704">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row>
    <row r="705">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row>
    <row r="706">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row>
    <row r="707">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row>
    <row r="708">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row>
    <row r="709">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row>
    <row r="710">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row>
    <row r="71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row>
    <row r="712">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row>
    <row r="713">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row>
    <row r="714">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row>
    <row r="715">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row>
    <row r="716">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row>
    <row r="717">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row>
    <row r="718">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row>
    <row r="719">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row>
    <row r="720">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row>
    <row r="72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row>
    <row r="722">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row>
    <row r="723">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row>
    <row r="724">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row>
    <row r="725">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row>
    <row r="726">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row>
    <row r="727">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row>
    <row r="728">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row>
    <row r="729">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row>
    <row r="730">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row>
    <row r="73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row>
    <row r="732">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row>
    <row r="733">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row>
    <row r="734">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row>
    <row r="735">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row>
    <row r="736">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row>
    <row r="737">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row>
    <row r="738">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row>
    <row r="739">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row>
    <row r="740">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row>
    <row r="74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row>
    <row r="742">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row>
    <row r="743">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row>
    <row r="744">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row>
    <row r="745">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row>
    <row r="746">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row>
    <row r="747">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row>
    <row r="748">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row>
    <row r="749">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row>
    <row r="750">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row>
    <row r="75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row>
    <row r="752">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row>
    <row r="753">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row>
    <row r="754">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row>
    <row r="755">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row>
    <row r="756">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row>
    <row r="757">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row>
    <row r="758">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row>
    <row r="759">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row>
    <row r="760">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row>
    <row r="76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row>
    <row r="762">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row>
    <row r="763">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row>
    <row r="764">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row>
    <row r="765">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row>
    <row r="766">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row>
    <row r="767">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row>
    <row r="768">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row>
    <row r="769">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row>
    <row r="770">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row>
    <row r="77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row>
    <row r="772">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row>
    <row r="773">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row>
    <row r="774">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row>
    <row r="775">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row>
    <row r="776">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row>
    <row r="777">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row>
    <row r="778">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row>
    <row r="779">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row>
    <row r="780">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row>
    <row r="78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row>
    <row r="782">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row>
    <row r="783">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row>
    <row r="784">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row>
    <row r="785">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row>
    <row r="786">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row>
    <row r="787">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row>
    <row r="788">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row>
    <row r="789">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row>
    <row r="790">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row>
    <row r="79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row>
    <row r="792">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row>
    <row r="793">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row>
    <row r="794">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row>
    <row r="795">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row>
    <row r="796">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row>
    <row r="797">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row>
    <row r="798">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row>
    <row r="799">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row>
    <row r="800">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row>
    <row r="80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row>
    <row r="802">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row>
    <row r="803">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row>
    <row r="804">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row>
    <row r="805">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row>
    <row r="806">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row>
    <row r="807">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row>
    <row r="808">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row>
    <row r="809">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row>
    <row r="810">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row>
    <row r="81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row>
    <row r="812">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row>
    <row r="813">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row>
    <row r="814">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row>
    <row r="815">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row>
    <row r="816">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row>
    <row r="817">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row>
    <row r="818">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row>
    <row r="819">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row>
    <row r="820">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row>
    <row r="82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row>
    <row r="822">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row>
    <row r="823">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row>
    <row r="824">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row>
    <row r="825">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row>
    <row r="826">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row>
    <row r="827">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row>
    <row r="828">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row>
    <row r="829">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row>
    <row r="830">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row>
    <row r="83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row>
    <row r="832">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row>
    <row r="833">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row>
    <row r="834">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row>
    <row r="835">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row>
    <row r="836">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row>
    <row r="837">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row>
    <row r="838">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row>
    <row r="839">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row>
    <row r="840">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row>
    <row r="84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row>
    <row r="842">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row>
    <row r="843">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row>
    <row r="844">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row>
    <row r="845">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row>
    <row r="846">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row>
    <row r="847">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row>
    <row r="848">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row>
    <row r="849">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row>
    <row r="850">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row>
    <row r="85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row>
    <row r="852">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row>
    <row r="853">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row>
    <row r="854">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row>
    <row r="855">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row>
    <row r="856">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row>
    <row r="857">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row>
    <row r="858">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row>
    <row r="859">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row>
    <row r="860">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row>
    <row r="86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row>
    <row r="862">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row>
    <row r="863">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row>
    <row r="864">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row>
    <row r="865">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row>
    <row r="866">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row>
    <row r="867">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row>
    <row r="868">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row>
    <row r="869">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row>
    <row r="870">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row>
    <row r="87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row>
    <row r="872">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row>
    <row r="873">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row>
    <row r="874">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row>
    <row r="875">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row>
    <row r="876">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row>
    <row r="877">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row>
    <row r="878">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row>
    <row r="879">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row>
    <row r="880">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row>
    <row r="88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row>
    <row r="882">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row>
    <row r="883">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row>
    <row r="884">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row>
    <row r="885">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row>
    <row r="886">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row>
    <row r="887">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row>
    <row r="888">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row>
    <row r="889">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row>
    <row r="890">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row>
    <row r="89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row>
    <row r="892">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row>
    <row r="893">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row>
    <row r="894">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row>
    <row r="895">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row>
    <row r="896">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row>
    <row r="897">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row>
    <row r="898">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row>
    <row r="899">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row>
    <row r="900">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row>
    <row r="90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row>
    <row r="902">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row>
    <row r="903">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row>
    <row r="904">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row>
    <row r="905">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row>
    <row r="906">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row>
    <row r="907">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row>
    <row r="908">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row>
    <row r="909">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row>
    <row r="910">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row>
    <row r="91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row>
    <row r="912">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row>
    <row r="913">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row>
    <row r="914">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row>
    <row r="915">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row>
    <row r="916">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row>
    <row r="917">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row>
    <row r="918">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row>
    <row r="919">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row>
    <row r="920">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row>
    <row r="92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row>
    <row r="922">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row>
    <row r="923">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row>
    <row r="924">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row>
    <row r="925">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row>
    <row r="926">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row>
    <row r="927">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row>
    <row r="928">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row>
    <row r="929">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row>
    <row r="930">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row>
    <row r="93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row>
    <row r="932">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row>
    <row r="933">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row>
    <row r="934">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row>
    <row r="935">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row>
    <row r="936">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row>
    <row r="937">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row>
    <row r="938">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row>
    <row r="939">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row>
    <row r="940">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row>
    <row r="94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row>
    <row r="942">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row>
    <row r="943">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row>
    <row r="944">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row>
    <row r="945">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row>
    <row r="946">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row>
    <row r="947">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row>
    <row r="948">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row>
    <row r="949">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row>
    <row r="950">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row>
    <row r="95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row>
    <row r="952">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row>
    <row r="953">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row>
    <row r="954">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row>
    <row r="955">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row>
    <row r="956">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row>
    <row r="957">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row>
    <row r="958">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row>
    <row r="959">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row>
    <row r="960">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row>
    <row r="96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row>
    <row r="962">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row>
    <row r="963">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row>
    <row r="964">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row>
    <row r="965">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row>
    <row r="966">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row>
    <row r="967">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row>
    <row r="968">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row>
    <row r="969">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row>
    <row r="970">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row>
    <row r="97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row>
    <row r="972">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row>
    <row r="973">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row>
    <row r="974">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row>
    <row r="975">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row>
    <row r="976">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row>
    <row r="977">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row>
    <row r="978">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row>
    <row r="979">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row>
    <row r="980">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row>
    <row r="98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row>
    <row r="982">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row>
    <row r="983">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row>
    <row r="984">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row>
    <row r="985">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row>
    <row r="986">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row>
    <row r="987">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row>
    <row r="988">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row>
    <row r="989">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row>
    <row r="990">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row>
    <row r="99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row>
    <row r="992">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row>
    <row r="993">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row>
    <row r="994">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row>
    <row r="995">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row>
    <row r="996">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row>
    <row r="997">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row>
    <row r="998">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row>
    <row r="999">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row>
    <row r="1000">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row>
    <row r="1001">
      <c r="A1001" s="70"/>
      <c r="B1001" s="70"/>
      <c r="C1001" s="70"/>
      <c r="D1001" s="70"/>
      <c r="E1001" s="70"/>
      <c r="F1001" s="70"/>
      <c r="G1001" s="70"/>
      <c r="H1001" s="70"/>
      <c r="I1001" s="70"/>
      <c r="J1001" s="70"/>
      <c r="K1001" s="70"/>
      <c r="L1001" s="70"/>
      <c r="M1001" s="70"/>
      <c r="N1001" s="70"/>
      <c r="O1001" s="70"/>
      <c r="P1001" s="70"/>
      <c r="Q1001" s="70"/>
      <c r="R1001" s="70"/>
      <c r="S1001" s="70"/>
      <c r="T1001" s="70"/>
      <c r="U1001" s="70"/>
      <c r="V1001" s="70"/>
      <c r="W1001" s="70"/>
      <c r="X1001" s="70"/>
      <c r="Y1001" s="70"/>
    </row>
    <row r="1002">
      <c r="A1002" s="70"/>
      <c r="B1002" s="70"/>
      <c r="C1002" s="70"/>
      <c r="D1002" s="70"/>
      <c r="E1002" s="70"/>
      <c r="F1002" s="70"/>
      <c r="G1002" s="70"/>
      <c r="H1002" s="70"/>
      <c r="I1002" s="70"/>
      <c r="J1002" s="70"/>
      <c r="K1002" s="70"/>
      <c r="L1002" s="70"/>
      <c r="M1002" s="70"/>
      <c r="N1002" s="70"/>
      <c r="O1002" s="70"/>
      <c r="P1002" s="70"/>
      <c r="Q1002" s="70"/>
      <c r="R1002" s="70"/>
      <c r="S1002" s="70"/>
      <c r="T1002" s="70"/>
      <c r="U1002" s="70"/>
      <c r="V1002" s="70"/>
      <c r="W1002" s="70"/>
      <c r="X1002" s="70"/>
      <c r="Y1002" s="70"/>
    </row>
    <row r="1003">
      <c r="A1003" s="70"/>
      <c r="B1003" s="70"/>
      <c r="C1003" s="70"/>
      <c r="D1003" s="70"/>
      <c r="E1003" s="70"/>
      <c r="F1003" s="70"/>
      <c r="G1003" s="70"/>
      <c r="H1003" s="70"/>
      <c r="I1003" s="70"/>
      <c r="J1003" s="70"/>
      <c r="K1003" s="70"/>
      <c r="L1003" s="70"/>
      <c r="M1003" s="70"/>
      <c r="N1003" s="70"/>
      <c r="O1003" s="70"/>
      <c r="P1003" s="70"/>
      <c r="Q1003" s="70"/>
      <c r="R1003" s="70"/>
      <c r="S1003" s="70"/>
      <c r="T1003" s="70"/>
      <c r="U1003" s="70"/>
      <c r="V1003" s="70"/>
      <c r="W1003" s="70"/>
      <c r="X1003" s="70"/>
      <c r="Y1003" s="70"/>
    </row>
    <row r="1004">
      <c r="A1004" s="70"/>
      <c r="B1004" s="70"/>
      <c r="C1004" s="70"/>
      <c r="D1004" s="70"/>
      <c r="E1004" s="70"/>
      <c r="F1004" s="70"/>
      <c r="G1004" s="70"/>
      <c r="H1004" s="70"/>
      <c r="I1004" s="70"/>
      <c r="J1004" s="70"/>
      <c r="K1004" s="70"/>
      <c r="L1004" s="70"/>
      <c r="M1004" s="70"/>
      <c r="N1004" s="70"/>
      <c r="O1004" s="70"/>
      <c r="P1004" s="70"/>
      <c r="Q1004" s="70"/>
      <c r="R1004" s="70"/>
      <c r="S1004" s="70"/>
      <c r="T1004" s="70"/>
      <c r="U1004" s="70"/>
      <c r="V1004" s="70"/>
      <c r="W1004" s="70"/>
      <c r="X1004" s="70"/>
      <c r="Y1004" s="70"/>
    </row>
    <row r="1005">
      <c r="A1005" s="70"/>
      <c r="B1005" s="70"/>
      <c r="C1005" s="70"/>
      <c r="D1005" s="70"/>
      <c r="E1005" s="70"/>
      <c r="F1005" s="70"/>
      <c r="G1005" s="70"/>
      <c r="H1005" s="70"/>
      <c r="I1005" s="70"/>
      <c r="J1005" s="70"/>
      <c r="K1005" s="70"/>
      <c r="L1005" s="70"/>
      <c r="M1005" s="70"/>
      <c r="N1005" s="70"/>
      <c r="O1005" s="70"/>
      <c r="P1005" s="70"/>
      <c r="Q1005" s="70"/>
      <c r="R1005" s="70"/>
      <c r="S1005" s="70"/>
      <c r="T1005" s="70"/>
      <c r="U1005" s="70"/>
      <c r="V1005" s="70"/>
      <c r="W1005" s="70"/>
      <c r="X1005" s="70"/>
      <c r="Y1005" s="70"/>
    </row>
    <row r="1006">
      <c r="A1006" s="70"/>
      <c r="B1006" s="70"/>
      <c r="C1006" s="70"/>
      <c r="D1006" s="70"/>
      <c r="E1006" s="70"/>
      <c r="F1006" s="70"/>
      <c r="G1006" s="70"/>
      <c r="H1006" s="70"/>
      <c r="I1006" s="70"/>
      <c r="J1006" s="70"/>
      <c r="K1006" s="70"/>
      <c r="L1006" s="70"/>
      <c r="M1006" s="70"/>
      <c r="N1006" s="70"/>
      <c r="O1006" s="70"/>
      <c r="P1006" s="70"/>
      <c r="Q1006" s="70"/>
      <c r="R1006" s="70"/>
      <c r="S1006" s="70"/>
      <c r="T1006" s="70"/>
      <c r="U1006" s="70"/>
      <c r="V1006" s="70"/>
      <c r="W1006" s="70"/>
      <c r="X1006" s="70"/>
      <c r="Y1006" s="70"/>
    </row>
    <row r="1007">
      <c r="A1007" s="70"/>
      <c r="B1007" s="70"/>
      <c r="C1007" s="70"/>
      <c r="D1007" s="70"/>
      <c r="E1007" s="70"/>
      <c r="F1007" s="70"/>
      <c r="G1007" s="70"/>
      <c r="H1007" s="70"/>
      <c r="I1007" s="70"/>
      <c r="J1007" s="70"/>
      <c r="K1007" s="70"/>
      <c r="L1007" s="70"/>
      <c r="M1007" s="70"/>
      <c r="N1007" s="70"/>
      <c r="O1007" s="70"/>
      <c r="P1007" s="70"/>
      <c r="Q1007" s="70"/>
      <c r="R1007" s="70"/>
      <c r="S1007" s="70"/>
      <c r="T1007" s="70"/>
      <c r="U1007" s="70"/>
      <c r="V1007" s="70"/>
      <c r="W1007" s="70"/>
      <c r="X1007" s="70"/>
      <c r="Y1007" s="70"/>
    </row>
    <row r="1008">
      <c r="A1008" s="70"/>
      <c r="B1008" s="70"/>
      <c r="C1008" s="70"/>
      <c r="D1008" s="70"/>
      <c r="E1008" s="70"/>
      <c r="F1008" s="70"/>
      <c r="G1008" s="70"/>
      <c r="H1008" s="70"/>
      <c r="I1008" s="70"/>
      <c r="J1008" s="70"/>
      <c r="K1008" s="70"/>
      <c r="L1008" s="70"/>
      <c r="M1008" s="70"/>
      <c r="N1008" s="70"/>
      <c r="O1008" s="70"/>
      <c r="P1008" s="70"/>
      <c r="Q1008" s="70"/>
      <c r="R1008" s="70"/>
      <c r="S1008" s="70"/>
      <c r="T1008" s="70"/>
      <c r="U1008" s="70"/>
      <c r="V1008" s="70"/>
      <c r="W1008" s="70"/>
      <c r="X1008" s="70"/>
      <c r="Y1008" s="70"/>
    </row>
    <row r="1009">
      <c r="A1009" s="70"/>
      <c r="B1009" s="70"/>
      <c r="C1009" s="70"/>
      <c r="D1009" s="70"/>
      <c r="E1009" s="70"/>
      <c r="F1009" s="70"/>
      <c r="G1009" s="70"/>
      <c r="H1009" s="70"/>
      <c r="I1009" s="70"/>
      <c r="J1009" s="70"/>
      <c r="K1009" s="70"/>
      <c r="L1009" s="70"/>
      <c r="M1009" s="70"/>
      <c r="N1009" s="70"/>
      <c r="O1009" s="70"/>
      <c r="P1009" s="70"/>
      <c r="Q1009" s="70"/>
      <c r="R1009" s="70"/>
      <c r="S1009" s="70"/>
      <c r="T1009" s="70"/>
      <c r="U1009" s="70"/>
      <c r="V1009" s="70"/>
      <c r="W1009" s="70"/>
      <c r="X1009" s="70"/>
      <c r="Y1009" s="70"/>
    </row>
    <row r="1010">
      <c r="A1010" s="70"/>
      <c r="B1010" s="70"/>
      <c r="C1010" s="70"/>
      <c r="D1010" s="70"/>
      <c r="E1010" s="70"/>
      <c r="F1010" s="70"/>
      <c r="G1010" s="70"/>
      <c r="H1010" s="70"/>
      <c r="I1010" s="70"/>
      <c r="J1010" s="70"/>
      <c r="K1010" s="70"/>
      <c r="L1010" s="70"/>
      <c r="M1010" s="70"/>
      <c r="N1010" s="70"/>
      <c r="O1010" s="70"/>
      <c r="P1010" s="70"/>
      <c r="Q1010" s="70"/>
      <c r="R1010" s="70"/>
      <c r="S1010" s="70"/>
      <c r="T1010" s="70"/>
      <c r="U1010" s="70"/>
      <c r="V1010" s="70"/>
      <c r="W1010" s="70"/>
      <c r="X1010" s="70"/>
      <c r="Y1010" s="70"/>
    </row>
    <row r="1011">
      <c r="A1011" s="70"/>
      <c r="B1011" s="70"/>
      <c r="C1011" s="70"/>
      <c r="D1011" s="70"/>
      <c r="E1011" s="70"/>
      <c r="F1011" s="70"/>
      <c r="G1011" s="70"/>
      <c r="H1011" s="70"/>
      <c r="I1011" s="70"/>
      <c r="J1011" s="70"/>
      <c r="K1011" s="70"/>
      <c r="L1011" s="70"/>
      <c r="M1011" s="70"/>
      <c r="N1011" s="70"/>
      <c r="O1011" s="70"/>
      <c r="P1011" s="70"/>
      <c r="Q1011" s="70"/>
      <c r="R1011" s="70"/>
      <c r="S1011" s="70"/>
      <c r="T1011" s="70"/>
      <c r="U1011" s="70"/>
      <c r="V1011" s="70"/>
      <c r="W1011" s="70"/>
      <c r="X1011" s="70"/>
      <c r="Y1011" s="70"/>
    </row>
    <row r="1012">
      <c r="A1012" s="70"/>
      <c r="B1012" s="70"/>
      <c r="C1012" s="70"/>
      <c r="D1012" s="70"/>
      <c r="E1012" s="70"/>
      <c r="F1012" s="70"/>
      <c r="G1012" s="70"/>
      <c r="H1012" s="70"/>
      <c r="I1012" s="70"/>
      <c r="J1012" s="70"/>
      <c r="K1012" s="70"/>
      <c r="L1012" s="70"/>
      <c r="M1012" s="70"/>
      <c r="N1012" s="70"/>
      <c r="O1012" s="70"/>
      <c r="P1012" s="70"/>
      <c r="Q1012" s="70"/>
      <c r="R1012" s="70"/>
      <c r="S1012" s="70"/>
      <c r="T1012" s="70"/>
      <c r="U1012" s="70"/>
      <c r="V1012" s="70"/>
      <c r="W1012" s="70"/>
      <c r="X1012" s="70"/>
      <c r="Y1012" s="70"/>
    </row>
    <row r="1013">
      <c r="A1013" s="70"/>
      <c r="B1013" s="70"/>
      <c r="C1013" s="70"/>
      <c r="D1013" s="70"/>
      <c r="E1013" s="70"/>
      <c r="F1013" s="70"/>
      <c r="G1013" s="70"/>
      <c r="H1013" s="70"/>
      <c r="I1013" s="70"/>
      <c r="J1013" s="70"/>
      <c r="K1013" s="70"/>
      <c r="L1013" s="70"/>
      <c r="M1013" s="70"/>
      <c r="N1013" s="70"/>
      <c r="O1013" s="70"/>
      <c r="P1013" s="70"/>
      <c r="Q1013" s="70"/>
      <c r="R1013" s="70"/>
      <c r="S1013" s="70"/>
      <c r="T1013" s="70"/>
      <c r="U1013" s="70"/>
      <c r="V1013" s="70"/>
      <c r="W1013" s="70"/>
      <c r="X1013" s="70"/>
      <c r="Y1013" s="70"/>
    </row>
    <row r="1014">
      <c r="A1014" s="70"/>
      <c r="B1014" s="70"/>
      <c r="C1014" s="70"/>
      <c r="D1014" s="70"/>
      <c r="E1014" s="70"/>
      <c r="F1014" s="70"/>
      <c r="G1014" s="70"/>
      <c r="H1014" s="70"/>
      <c r="I1014" s="70"/>
      <c r="J1014" s="70"/>
      <c r="K1014" s="70"/>
      <c r="L1014" s="70"/>
      <c r="M1014" s="70"/>
      <c r="N1014" s="70"/>
      <c r="O1014" s="70"/>
      <c r="P1014" s="70"/>
      <c r="Q1014" s="70"/>
      <c r="R1014" s="70"/>
      <c r="S1014" s="70"/>
      <c r="T1014" s="70"/>
      <c r="U1014" s="70"/>
      <c r="V1014" s="70"/>
      <c r="W1014" s="70"/>
      <c r="X1014" s="70"/>
      <c r="Y1014" s="70"/>
    </row>
    <row r="1015">
      <c r="A1015" s="70"/>
      <c r="B1015" s="70"/>
      <c r="C1015" s="70"/>
      <c r="D1015" s="70"/>
      <c r="E1015" s="70"/>
      <c r="F1015" s="70"/>
      <c r="G1015" s="70"/>
      <c r="H1015" s="70"/>
      <c r="I1015" s="70"/>
      <c r="J1015" s="70"/>
      <c r="K1015" s="70"/>
      <c r="L1015" s="70"/>
      <c r="M1015" s="70"/>
      <c r="N1015" s="70"/>
      <c r="O1015" s="70"/>
      <c r="P1015" s="70"/>
      <c r="Q1015" s="70"/>
      <c r="R1015" s="70"/>
      <c r="S1015" s="70"/>
      <c r="T1015" s="70"/>
      <c r="U1015" s="70"/>
      <c r="V1015" s="70"/>
      <c r="W1015" s="70"/>
      <c r="X1015" s="70"/>
      <c r="Y1015" s="70"/>
    </row>
    <row r="1016">
      <c r="A1016" s="70"/>
      <c r="B1016" s="70"/>
      <c r="C1016" s="70"/>
      <c r="D1016" s="70"/>
      <c r="E1016" s="70"/>
      <c r="F1016" s="70"/>
      <c r="G1016" s="70"/>
      <c r="H1016" s="70"/>
      <c r="I1016" s="70"/>
      <c r="J1016" s="70"/>
      <c r="K1016" s="70"/>
      <c r="L1016" s="70"/>
      <c r="M1016" s="70"/>
      <c r="N1016" s="70"/>
      <c r="O1016" s="70"/>
      <c r="P1016" s="70"/>
      <c r="Q1016" s="70"/>
      <c r="R1016" s="70"/>
      <c r="S1016" s="70"/>
      <c r="T1016" s="70"/>
      <c r="U1016" s="70"/>
      <c r="V1016" s="70"/>
      <c r="W1016" s="70"/>
      <c r="X1016" s="70"/>
      <c r="Y1016" s="70"/>
    </row>
    <row r="1017">
      <c r="A1017" s="70"/>
      <c r="B1017" s="70"/>
      <c r="C1017" s="70"/>
      <c r="D1017" s="70"/>
      <c r="E1017" s="70"/>
      <c r="F1017" s="70"/>
      <c r="G1017" s="70"/>
      <c r="H1017" s="70"/>
      <c r="I1017" s="70"/>
      <c r="J1017" s="70"/>
      <c r="K1017" s="70"/>
      <c r="L1017" s="70"/>
      <c r="M1017" s="70"/>
      <c r="N1017" s="70"/>
      <c r="O1017" s="70"/>
      <c r="P1017" s="70"/>
      <c r="Q1017" s="70"/>
      <c r="R1017" s="70"/>
      <c r="S1017" s="70"/>
      <c r="T1017" s="70"/>
      <c r="U1017" s="70"/>
      <c r="V1017" s="70"/>
      <c r="W1017" s="70"/>
      <c r="X1017" s="70"/>
      <c r="Y1017" s="70"/>
    </row>
    <row r="1018">
      <c r="A1018" s="70"/>
      <c r="B1018" s="70"/>
      <c r="C1018" s="70"/>
      <c r="D1018" s="70"/>
      <c r="E1018" s="70"/>
      <c r="F1018" s="70"/>
      <c r="G1018" s="70"/>
      <c r="H1018" s="70"/>
      <c r="I1018" s="70"/>
      <c r="J1018" s="70"/>
      <c r="K1018" s="70"/>
      <c r="L1018" s="70"/>
      <c r="M1018" s="70"/>
      <c r="N1018" s="70"/>
      <c r="O1018" s="70"/>
      <c r="P1018" s="70"/>
      <c r="Q1018" s="70"/>
      <c r="R1018" s="70"/>
      <c r="S1018" s="70"/>
      <c r="T1018" s="70"/>
      <c r="U1018" s="70"/>
      <c r="V1018" s="70"/>
      <c r="W1018" s="70"/>
      <c r="X1018" s="70"/>
      <c r="Y1018" s="70"/>
    </row>
    <row r="1019">
      <c r="A1019" s="70"/>
      <c r="B1019" s="70"/>
      <c r="C1019" s="70"/>
      <c r="D1019" s="70"/>
      <c r="E1019" s="70"/>
      <c r="F1019" s="70"/>
      <c r="G1019" s="70"/>
      <c r="H1019" s="70"/>
      <c r="I1019" s="70"/>
      <c r="J1019" s="70"/>
      <c r="K1019" s="70"/>
      <c r="L1019" s="70"/>
      <c r="M1019" s="70"/>
      <c r="N1019" s="70"/>
      <c r="O1019" s="70"/>
      <c r="P1019" s="70"/>
      <c r="Q1019" s="70"/>
      <c r="R1019" s="70"/>
      <c r="S1019" s="70"/>
      <c r="T1019" s="70"/>
      <c r="U1019" s="70"/>
      <c r="V1019" s="70"/>
      <c r="W1019" s="70"/>
      <c r="X1019" s="70"/>
      <c r="Y1019" s="70"/>
    </row>
    <row r="1020">
      <c r="A1020" s="70"/>
      <c r="B1020" s="70"/>
      <c r="C1020" s="70"/>
      <c r="D1020" s="70"/>
      <c r="E1020" s="70"/>
      <c r="F1020" s="70"/>
      <c r="G1020" s="70"/>
      <c r="H1020" s="70"/>
      <c r="I1020" s="70"/>
      <c r="J1020" s="70"/>
      <c r="K1020" s="70"/>
      <c r="L1020" s="70"/>
      <c r="M1020" s="70"/>
      <c r="N1020" s="70"/>
      <c r="O1020" s="70"/>
      <c r="P1020" s="70"/>
      <c r="Q1020" s="70"/>
      <c r="R1020" s="70"/>
      <c r="S1020" s="70"/>
      <c r="T1020" s="70"/>
      <c r="U1020" s="70"/>
      <c r="V1020" s="70"/>
      <c r="W1020" s="70"/>
      <c r="X1020" s="70"/>
      <c r="Y1020" s="70"/>
    </row>
    <row r="1021">
      <c r="A1021" s="70"/>
      <c r="B1021" s="70"/>
      <c r="C1021" s="70"/>
      <c r="D1021" s="70"/>
      <c r="E1021" s="70"/>
      <c r="F1021" s="70"/>
      <c r="G1021" s="70"/>
      <c r="H1021" s="70"/>
      <c r="I1021" s="70"/>
      <c r="J1021" s="70"/>
      <c r="K1021" s="70"/>
      <c r="L1021" s="70"/>
      <c r="M1021" s="70"/>
      <c r="N1021" s="70"/>
      <c r="O1021" s="70"/>
      <c r="P1021" s="70"/>
      <c r="Q1021" s="70"/>
      <c r="R1021" s="70"/>
      <c r="S1021" s="70"/>
      <c r="T1021" s="70"/>
      <c r="U1021" s="70"/>
      <c r="V1021" s="70"/>
      <c r="W1021" s="70"/>
      <c r="X1021" s="70"/>
      <c r="Y1021" s="70"/>
    </row>
    <row r="1022">
      <c r="A1022" s="70"/>
      <c r="B1022" s="70"/>
      <c r="C1022" s="70"/>
      <c r="D1022" s="70"/>
      <c r="E1022" s="70"/>
      <c r="F1022" s="70"/>
      <c r="G1022" s="70"/>
      <c r="H1022" s="70"/>
      <c r="I1022" s="70"/>
      <c r="J1022" s="70"/>
      <c r="K1022" s="70"/>
      <c r="L1022" s="70"/>
      <c r="M1022" s="70"/>
      <c r="N1022" s="70"/>
      <c r="O1022" s="70"/>
      <c r="P1022" s="70"/>
      <c r="Q1022" s="70"/>
      <c r="R1022" s="70"/>
      <c r="S1022" s="70"/>
      <c r="T1022" s="70"/>
      <c r="U1022" s="70"/>
      <c r="V1022" s="70"/>
      <c r="W1022" s="70"/>
      <c r="X1022" s="70"/>
      <c r="Y1022" s="70"/>
    </row>
    <row r="1023">
      <c r="A1023" s="70"/>
      <c r="B1023" s="70"/>
      <c r="C1023" s="70"/>
      <c r="D1023" s="70"/>
      <c r="E1023" s="70"/>
      <c r="F1023" s="70"/>
      <c r="G1023" s="70"/>
      <c r="H1023" s="70"/>
      <c r="I1023" s="70"/>
      <c r="J1023" s="70"/>
      <c r="K1023" s="70"/>
      <c r="L1023" s="70"/>
      <c r="M1023" s="70"/>
      <c r="N1023" s="70"/>
      <c r="O1023" s="70"/>
      <c r="P1023" s="70"/>
      <c r="Q1023" s="70"/>
      <c r="R1023" s="70"/>
      <c r="S1023" s="70"/>
      <c r="T1023" s="70"/>
      <c r="U1023" s="70"/>
      <c r="V1023" s="70"/>
      <c r="W1023" s="70"/>
      <c r="X1023" s="70"/>
      <c r="Y1023" s="70"/>
    </row>
    <row r="1024">
      <c r="A1024" s="70"/>
      <c r="B1024" s="70"/>
      <c r="C1024" s="70"/>
      <c r="D1024" s="70"/>
      <c r="E1024" s="70"/>
      <c r="F1024" s="70"/>
      <c r="G1024" s="70"/>
      <c r="H1024" s="70"/>
      <c r="I1024" s="70"/>
      <c r="J1024" s="70"/>
      <c r="K1024" s="70"/>
      <c r="L1024" s="70"/>
      <c r="M1024" s="70"/>
      <c r="N1024" s="70"/>
      <c r="O1024" s="70"/>
      <c r="P1024" s="70"/>
      <c r="Q1024" s="70"/>
      <c r="R1024" s="70"/>
      <c r="S1024" s="70"/>
      <c r="T1024" s="70"/>
      <c r="U1024" s="70"/>
      <c r="V1024" s="70"/>
      <c r="W1024" s="70"/>
      <c r="X1024" s="70"/>
      <c r="Y1024" s="70"/>
    </row>
    <row r="1025">
      <c r="A1025" s="70"/>
      <c r="B1025" s="70"/>
      <c r="C1025" s="70"/>
      <c r="D1025" s="70"/>
      <c r="E1025" s="70"/>
      <c r="F1025" s="70"/>
      <c r="G1025" s="70"/>
      <c r="H1025" s="70"/>
      <c r="I1025" s="70"/>
      <c r="J1025" s="70"/>
      <c r="K1025" s="70"/>
      <c r="L1025" s="70"/>
      <c r="M1025" s="70"/>
      <c r="N1025" s="70"/>
      <c r="O1025" s="70"/>
      <c r="P1025" s="70"/>
      <c r="Q1025" s="70"/>
      <c r="R1025" s="70"/>
      <c r="S1025" s="70"/>
      <c r="T1025" s="70"/>
      <c r="U1025" s="70"/>
      <c r="V1025" s="70"/>
      <c r="W1025" s="70"/>
      <c r="X1025" s="70"/>
      <c r="Y1025" s="70"/>
    </row>
    <row r="1026">
      <c r="A1026" s="70"/>
      <c r="B1026" s="70"/>
      <c r="C1026" s="70"/>
      <c r="D1026" s="70"/>
      <c r="E1026" s="70"/>
      <c r="F1026" s="70"/>
      <c r="G1026" s="70"/>
      <c r="H1026" s="70"/>
      <c r="I1026" s="70"/>
      <c r="J1026" s="70"/>
      <c r="K1026" s="70"/>
      <c r="L1026" s="70"/>
      <c r="M1026" s="70"/>
      <c r="N1026" s="70"/>
      <c r="O1026" s="70"/>
      <c r="P1026" s="70"/>
      <c r="Q1026" s="70"/>
      <c r="R1026" s="70"/>
      <c r="S1026" s="70"/>
      <c r="T1026" s="70"/>
      <c r="U1026" s="70"/>
      <c r="V1026" s="70"/>
      <c r="W1026" s="70"/>
      <c r="X1026" s="70"/>
      <c r="Y1026" s="70"/>
    </row>
    <row r="1027">
      <c r="A1027" s="70"/>
      <c r="B1027" s="70"/>
      <c r="C1027" s="70"/>
      <c r="D1027" s="70"/>
      <c r="E1027" s="70"/>
      <c r="F1027" s="70"/>
      <c r="G1027" s="70"/>
      <c r="H1027" s="70"/>
      <c r="I1027" s="70"/>
      <c r="J1027" s="70"/>
      <c r="K1027" s="70"/>
      <c r="L1027" s="70"/>
      <c r="M1027" s="70"/>
      <c r="N1027" s="70"/>
      <c r="O1027" s="70"/>
      <c r="P1027" s="70"/>
      <c r="Q1027" s="70"/>
      <c r="R1027" s="70"/>
      <c r="S1027" s="70"/>
      <c r="T1027" s="70"/>
      <c r="U1027" s="70"/>
      <c r="V1027" s="70"/>
      <c r="W1027" s="70"/>
      <c r="X1027" s="70"/>
      <c r="Y1027" s="70"/>
    </row>
    <row r="1028">
      <c r="A1028" s="70"/>
      <c r="B1028" s="70"/>
      <c r="C1028" s="70"/>
      <c r="D1028" s="70"/>
      <c r="E1028" s="70"/>
      <c r="F1028" s="70"/>
      <c r="G1028" s="70"/>
      <c r="H1028" s="70"/>
      <c r="I1028" s="70"/>
      <c r="J1028" s="70"/>
      <c r="K1028" s="70"/>
      <c r="L1028" s="70"/>
      <c r="M1028" s="70"/>
      <c r="N1028" s="70"/>
      <c r="O1028" s="70"/>
      <c r="P1028" s="70"/>
      <c r="Q1028" s="70"/>
      <c r="R1028" s="70"/>
      <c r="S1028" s="70"/>
      <c r="T1028" s="70"/>
      <c r="U1028" s="70"/>
      <c r="V1028" s="70"/>
      <c r="W1028" s="70"/>
      <c r="X1028" s="70"/>
      <c r="Y1028" s="70"/>
    </row>
    <row r="1029">
      <c r="A1029" s="70"/>
      <c r="B1029" s="70"/>
      <c r="C1029" s="70"/>
      <c r="D1029" s="70"/>
      <c r="E1029" s="70"/>
      <c r="F1029" s="70"/>
      <c r="G1029" s="70"/>
      <c r="H1029" s="70"/>
      <c r="I1029" s="70"/>
      <c r="J1029" s="70"/>
      <c r="K1029" s="70"/>
      <c r="L1029" s="70"/>
      <c r="M1029" s="70"/>
      <c r="N1029" s="70"/>
      <c r="O1029" s="70"/>
      <c r="P1029" s="70"/>
      <c r="Q1029" s="70"/>
      <c r="R1029" s="70"/>
      <c r="S1029" s="70"/>
      <c r="T1029" s="70"/>
      <c r="U1029" s="70"/>
      <c r="V1029" s="70"/>
      <c r="W1029" s="70"/>
      <c r="X1029" s="70"/>
      <c r="Y1029" s="70"/>
    </row>
    <row r="1030">
      <c r="A1030" s="70"/>
      <c r="B1030" s="70"/>
      <c r="C1030" s="70"/>
      <c r="D1030" s="70"/>
      <c r="E1030" s="70"/>
      <c r="F1030" s="70"/>
      <c r="G1030" s="70"/>
      <c r="H1030" s="70"/>
      <c r="I1030" s="70"/>
      <c r="J1030" s="70"/>
      <c r="K1030" s="70"/>
      <c r="L1030" s="70"/>
      <c r="M1030" s="70"/>
      <c r="N1030" s="70"/>
      <c r="O1030" s="70"/>
      <c r="P1030" s="70"/>
      <c r="Q1030" s="70"/>
      <c r="R1030" s="70"/>
      <c r="S1030" s="70"/>
      <c r="T1030" s="70"/>
      <c r="U1030" s="70"/>
      <c r="V1030" s="70"/>
      <c r="W1030" s="70"/>
      <c r="X1030" s="70"/>
      <c r="Y1030" s="70"/>
    </row>
    <row r="1031">
      <c r="A1031" s="70"/>
      <c r="B1031" s="70"/>
      <c r="C1031" s="70"/>
      <c r="D1031" s="70"/>
      <c r="E1031" s="70"/>
      <c r="F1031" s="70"/>
      <c r="G1031" s="70"/>
      <c r="H1031" s="70"/>
      <c r="I1031" s="70"/>
      <c r="J1031" s="70"/>
      <c r="K1031" s="70"/>
      <c r="L1031" s="70"/>
      <c r="M1031" s="70"/>
      <c r="N1031" s="70"/>
      <c r="O1031" s="70"/>
      <c r="P1031" s="70"/>
      <c r="Q1031" s="70"/>
      <c r="R1031" s="70"/>
      <c r="S1031" s="70"/>
      <c r="T1031" s="70"/>
      <c r="U1031" s="70"/>
      <c r="V1031" s="70"/>
      <c r="W1031" s="70"/>
      <c r="X1031" s="70"/>
      <c r="Y1031" s="70"/>
    </row>
    <row r="1032">
      <c r="A1032" s="70"/>
      <c r="B1032" s="70"/>
      <c r="C1032" s="70"/>
      <c r="D1032" s="70"/>
      <c r="E1032" s="70"/>
      <c r="F1032" s="70"/>
      <c r="G1032" s="70"/>
      <c r="H1032" s="70"/>
      <c r="I1032" s="70"/>
      <c r="J1032" s="70"/>
      <c r="K1032" s="70"/>
      <c r="L1032" s="70"/>
      <c r="M1032" s="70"/>
      <c r="N1032" s="70"/>
      <c r="O1032" s="70"/>
      <c r="P1032" s="70"/>
      <c r="Q1032" s="70"/>
      <c r="R1032" s="70"/>
      <c r="S1032" s="70"/>
      <c r="T1032" s="70"/>
      <c r="U1032" s="70"/>
      <c r="V1032" s="70"/>
      <c r="W1032" s="70"/>
      <c r="X1032" s="70"/>
      <c r="Y1032" s="70"/>
    </row>
    <row r="1033">
      <c r="A1033" s="70"/>
      <c r="B1033" s="70"/>
      <c r="C1033" s="70"/>
      <c r="D1033" s="70"/>
      <c r="E1033" s="70"/>
      <c r="F1033" s="70"/>
      <c r="G1033" s="70"/>
      <c r="H1033" s="70"/>
      <c r="I1033" s="70"/>
      <c r="J1033" s="70"/>
      <c r="K1033" s="70"/>
      <c r="L1033" s="70"/>
      <c r="M1033" s="70"/>
      <c r="N1033" s="70"/>
      <c r="O1033" s="70"/>
      <c r="P1033" s="70"/>
      <c r="Q1033" s="70"/>
      <c r="R1033" s="70"/>
      <c r="S1033" s="70"/>
      <c r="T1033" s="70"/>
      <c r="U1033" s="70"/>
      <c r="V1033" s="70"/>
      <c r="W1033" s="70"/>
      <c r="X1033" s="70"/>
      <c r="Y1033" s="70"/>
    </row>
    <row r="1034">
      <c r="A1034" s="70"/>
      <c r="B1034" s="70"/>
      <c r="C1034" s="70"/>
      <c r="D1034" s="70"/>
      <c r="E1034" s="70"/>
      <c r="F1034" s="70"/>
      <c r="G1034" s="70"/>
      <c r="H1034" s="70"/>
      <c r="I1034" s="70"/>
      <c r="J1034" s="70"/>
      <c r="K1034" s="70"/>
      <c r="L1034" s="70"/>
      <c r="M1034" s="70"/>
      <c r="N1034" s="70"/>
      <c r="O1034" s="70"/>
      <c r="P1034" s="70"/>
      <c r="Q1034" s="70"/>
      <c r="R1034" s="70"/>
      <c r="S1034" s="70"/>
      <c r="T1034" s="70"/>
      <c r="U1034" s="70"/>
      <c r="V1034" s="70"/>
      <c r="W1034" s="70"/>
      <c r="X1034" s="70"/>
      <c r="Y1034" s="70"/>
    </row>
    <row r="1035">
      <c r="A1035" s="70"/>
      <c r="B1035" s="70"/>
      <c r="C1035" s="70"/>
      <c r="D1035" s="70"/>
      <c r="E1035" s="70"/>
      <c r="F1035" s="70"/>
      <c r="G1035" s="70"/>
      <c r="H1035" s="70"/>
      <c r="I1035" s="70"/>
      <c r="J1035" s="70"/>
      <c r="K1035" s="70"/>
      <c r="L1035" s="70"/>
      <c r="M1035" s="70"/>
      <c r="N1035" s="70"/>
      <c r="O1035" s="70"/>
      <c r="P1035" s="70"/>
      <c r="Q1035" s="70"/>
      <c r="R1035" s="70"/>
      <c r="S1035" s="70"/>
      <c r="T1035" s="70"/>
      <c r="U1035" s="70"/>
      <c r="V1035" s="70"/>
      <c r="W1035" s="70"/>
      <c r="X1035" s="70"/>
      <c r="Y1035" s="70"/>
    </row>
    <row r="1036">
      <c r="A1036" s="70"/>
      <c r="B1036" s="70"/>
      <c r="C1036" s="70"/>
      <c r="D1036" s="70"/>
      <c r="E1036" s="70"/>
      <c r="F1036" s="70"/>
      <c r="G1036" s="70"/>
      <c r="H1036" s="70"/>
      <c r="I1036" s="70"/>
      <c r="J1036" s="70"/>
      <c r="K1036" s="70"/>
      <c r="L1036" s="70"/>
      <c r="M1036" s="70"/>
      <c r="N1036" s="70"/>
      <c r="O1036" s="70"/>
      <c r="P1036" s="70"/>
      <c r="Q1036" s="70"/>
      <c r="R1036" s="70"/>
      <c r="S1036" s="70"/>
      <c r="T1036" s="70"/>
      <c r="U1036" s="70"/>
      <c r="V1036" s="70"/>
      <c r="W1036" s="70"/>
      <c r="X1036" s="70"/>
      <c r="Y1036" s="70"/>
    </row>
    <row r="1037">
      <c r="A1037" s="70"/>
      <c r="B1037" s="70"/>
      <c r="C1037" s="70"/>
      <c r="D1037" s="70"/>
      <c r="E1037" s="70"/>
      <c r="F1037" s="70"/>
      <c r="G1037" s="70"/>
      <c r="H1037" s="70"/>
      <c r="I1037" s="70"/>
      <c r="J1037" s="70"/>
      <c r="K1037" s="70"/>
      <c r="L1037" s="70"/>
      <c r="M1037" s="70"/>
      <c r="N1037" s="70"/>
      <c r="O1037" s="70"/>
      <c r="P1037" s="70"/>
      <c r="Q1037" s="70"/>
      <c r="R1037" s="70"/>
      <c r="S1037" s="70"/>
      <c r="T1037" s="70"/>
      <c r="U1037" s="70"/>
      <c r="V1037" s="70"/>
      <c r="W1037" s="70"/>
      <c r="X1037" s="70"/>
      <c r="Y1037" s="70"/>
    </row>
    <row r="1038">
      <c r="A1038" s="70"/>
      <c r="B1038" s="70"/>
      <c r="C1038" s="70"/>
      <c r="D1038" s="70"/>
      <c r="E1038" s="70"/>
      <c r="F1038" s="70"/>
      <c r="G1038" s="70"/>
      <c r="H1038" s="70"/>
      <c r="I1038" s="70"/>
      <c r="J1038" s="70"/>
      <c r="K1038" s="70"/>
      <c r="L1038" s="70"/>
      <c r="M1038" s="70"/>
      <c r="N1038" s="70"/>
      <c r="O1038" s="70"/>
      <c r="P1038" s="70"/>
      <c r="Q1038" s="70"/>
      <c r="R1038" s="70"/>
      <c r="S1038" s="70"/>
      <c r="T1038" s="70"/>
      <c r="U1038" s="70"/>
      <c r="V1038" s="70"/>
      <c r="W1038" s="70"/>
      <c r="X1038" s="70"/>
      <c r="Y1038" s="70"/>
    </row>
    <row r="1039">
      <c r="A1039" s="70"/>
      <c r="B1039" s="70"/>
      <c r="C1039" s="70"/>
      <c r="D1039" s="70"/>
      <c r="E1039" s="70"/>
      <c r="F1039" s="70"/>
      <c r="G1039" s="70"/>
      <c r="H1039" s="70"/>
      <c r="I1039" s="70"/>
      <c r="J1039" s="70"/>
      <c r="K1039" s="70"/>
      <c r="L1039" s="70"/>
      <c r="M1039" s="70"/>
      <c r="N1039" s="70"/>
      <c r="O1039" s="70"/>
      <c r="P1039" s="70"/>
      <c r="Q1039" s="70"/>
      <c r="R1039" s="70"/>
      <c r="S1039" s="70"/>
      <c r="T1039" s="70"/>
      <c r="U1039" s="70"/>
      <c r="V1039" s="70"/>
      <c r="W1039" s="70"/>
      <c r="X1039" s="70"/>
      <c r="Y1039" s="70"/>
    </row>
    <row r="1040">
      <c r="A1040" s="70"/>
      <c r="B1040" s="70"/>
      <c r="C1040" s="70"/>
      <c r="D1040" s="70"/>
      <c r="E1040" s="70"/>
      <c r="F1040" s="70"/>
      <c r="G1040" s="70"/>
      <c r="H1040" s="70"/>
      <c r="I1040" s="70"/>
      <c r="J1040" s="70"/>
      <c r="K1040" s="70"/>
      <c r="L1040" s="70"/>
      <c r="M1040" s="70"/>
      <c r="N1040" s="70"/>
      <c r="O1040" s="70"/>
      <c r="P1040" s="70"/>
      <c r="Q1040" s="70"/>
      <c r="R1040" s="70"/>
      <c r="S1040" s="70"/>
      <c r="T1040" s="70"/>
      <c r="U1040" s="70"/>
      <c r="V1040" s="70"/>
      <c r="W1040" s="70"/>
      <c r="X1040" s="70"/>
      <c r="Y1040" s="70"/>
    </row>
    <row r="1041">
      <c r="A1041" s="70"/>
      <c r="B1041" s="70"/>
      <c r="C1041" s="70"/>
      <c r="D1041" s="70"/>
      <c r="E1041" s="70"/>
      <c r="F1041" s="70"/>
      <c r="G1041" s="70"/>
      <c r="H1041" s="70"/>
      <c r="I1041" s="70"/>
      <c r="J1041" s="70"/>
      <c r="K1041" s="70"/>
      <c r="L1041" s="70"/>
      <c r="M1041" s="70"/>
      <c r="N1041" s="70"/>
      <c r="O1041" s="70"/>
      <c r="P1041" s="70"/>
      <c r="Q1041" s="70"/>
      <c r="R1041" s="70"/>
      <c r="S1041" s="70"/>
      <c r="T1041" s="70"/>
      <c r="U1041" s="70"/>
      <c r="V1041" s="70"/>
      <c r="W1041" s="70"/>
      <c r="X1041" s="70"/>
      <c r="Y1041" s="70"/>
    </row>
    <row r="1042">
      <c r="A1042" s="70"/>
      <c r="B1042" s="70"/>
      <c r="C1042" s="70"/>
      <c r="D1042" s="70"/>
      <c r="E1042" s="70"/>
      <c r="F1042" s="70"/>
      <c r="G1042" s="70"/>
      <c r="H1042" s="70"/>
      <c r="I1042" s="70"/>
      <c r="J1042" s="70"/>
      <c r="K1042" s="70"/>
      <c r="L1042" s="70"/>
      <c r="M1042" s="70"/>
      <c r="N1042" s="70"/>
      <c r="O1042" s="70"/>
      <c r="P1042" s="70"/>
      <c r="Q1042" s="70"/>
      <c r="R1042" s="70"/>
      <c r="S1042" s="70"/>
      <c r="T1042" s="70"/>
      <c r="U1042" s="70"/>
      <c r="V1042" s="70"/>
      <c r="W1042" s="70"/>
      <c r="X1042" s="70"/>
      <c r="Y1042" s="70"/>
    </row>
    <row r="1043">
      <c r="A1043" s="70"/>
      <c r="B1043" s="70"/>
      <c r="C1043" s="70"/>
      <c r="D1043" s="70"/>
      <c r="E1043" s="70"/>
      <c r="F1043" s="70"/>
      <c r="G1043" s="70"/>
      <c r="H1043" s="70"/>
      <c r="I1043" s="70"/>
      <c r="J1043" s="70"/>
      <c r="K1043" s="70"/>
      <c r="L1043" s="70"/>
      <c r="M1043" s="70"/>
      <c r="N1043" s="70"/>
      <c r="O1043" s="70"/>
      <c r="P1043" s="70"/>
      <c r="Q1043" s="70"/>
      <c r="R1043" s="70"/>
      <c r="S1043" s="70"/>
      <c r="T1043" s="70"/>
      <c r="U1043" s="70"/>
      <c r="V1043" s="70"/>
      <c r="W1043" s="70"/>
      <c r="X1043" s="70"/>
      <c r="Y1043" s="70"/>
    </row>
    <row r="1044">
      <c r="A1044" s="70"/>
      <c r="B1044" s="70"/>
      <c r="C1044" s="70"/>
      <c r="D1044" s="70"/>
      <c r="E1044" s="70"/>
      <c r="F1044" s="70"/>
      <c r="G1044" s="70"/>
      <c r="H1044" s="70"/>
      <c r="I1044" s="70"/>
      <c r="J1044" s="70"/>
      <c r="K1044" s="70"/>
      <c r="L1044" s="70"/>
      <c r="M1044" s="70"/>
      <c r="N1044" s="70"/>
      <c r="O1044" s="70"/>
      <c r="P1044" s="70"/>
      <c r="Q1044" s="70"/>
      <c r="R1044" s="70"/>
      <c r="S1044" s="70"/>
      <c r="T1044" s="70"/>
      <c r="U1044" s="70"/>
      <c r="V1044" s="70"/>
      <c r="W1044" s="70"/>
      <c r="X1044" s="70"/>
      <c r="Y1044" s="70"/>
    </row>
    <row r="1045">
      <c r="A1045" s="70"/>
      <c r="B1045" s="70"/>
      <c r="C1045" s="70"/>
      <c r="D1045" s="70"/>
      <c r="E1045" s="70"/>
      <c r="F1045" s="70"/>
      <c r="G1045" s="70"/>
      <c r="H1045" s="70"/>
      <c r="I1045" s="70"/>
      <c r="J1045" s="70"/>
      <c r="K1045" s="70"/>
      <c r="L1045" s="70"/>
      <c r="M1045" s="70"/>
      <c r="N1045" s="70"/>
      <c r="O1045" s="70"/>
      <c r="P1045" s="70"/>
      <c r="Q1045" s="70"/>
      <c r="R1045" s="70"/>
      <c r="S1045" s="70"/>
      <c r="T1045" s="70"/>
      <c r="U1045" s="70"/>
      <c r="V1045" s="70"/>
      <c r="W1045" s="70"/>
      <c r="X1045" s="70"/>
      <c r="Y1045" s="70"/>
    </row>
    <row r="1046">
      <c r="A1046" s="70"/>
      <c r="B1046" s="70"/>
      <c r="C1046" s="70"/>
      <c r="D1046" s="70"/>
      <c r="E1046" s="70"/>
      <c r="F1046" s="70"/>
      <c r="G1046" s="70"/>
      <c r="H1046" s="70"/>
      <c r="I1046" s="70"/>
      <c r="J1046" s="70"/>
      <c r="K1046" s="70"/>
      <c r="L1046" s="70"/>
      <c r="M1046" s="70"/>
      <c r="N1046" s="70"/>
      <c r="O1046" s="70"/>
      <c r="P1046" s="70"/>
      <c r="Q1046" s="70"/>
      <c r="R1046" s="70"/>
      <c r="S1046" s="70"/>
      <c r="T1046" s="70"/>
      <c r="U1046" s="70"/>
      <c r="V1046" s="70"/>
      <c r="W1046" s="70"/>
      <c r="X1046" s="70"/>
      <c r="Y1046" s="70"/>
    </row>
    <row r="1047">
      <c r="A1047" s="70"/>
      <c r="B1047" s="70"/>
      <c r="C1047" s="70"/>
      <c r="D1047" s="70"/>
      <c r="E1047" s="70"/>
      <c r="F1047" s="70"/>
      <c r="G1047" s="70"/>
      <c r="H1047" s="70"/>
      <c r="I1047" s="70"/>
      <c r="J1047" s="70"/>
      <c r="K1047" s="70"/>
      <c r="L1047" s="70"/>
      <c r="M1047" s="70"/>
      <c r="N1047" s="70"/>
      <c r="O1047" s="70"/>
      <c r="P1047" s="70"/>
      <c r="Q1047" s="70"/>
      <c r="R1047" s="70"/>
      <c r="S1047" s="70"/>
      <c r="T1047" s="70"/>
      <c r="U1047" s="70"/>
      <c r="V1047" s="70"/>
      <c r="W1047" s="70"/>
      <c r="X1047" s="70"/>
      <c r="Y1047" s="70"/>
    </row>
    <row r="1048">
      <c r="A1048" s="70"/>
      <c r="B1048" s="70"/>
      <c r="C1048" s="70"/>
      <c r="D1048" s="70"/>
      <c r="E1048" s="70"/>
      <c r="F1048" s="70"/>
      <c r="G1048" s="70"/>
      <c r="H1048" s="70"/>
      <c r="I1048" s="70"/>
      <c r="J1048" s="70"/>
      <c r="K1048" s="70"/>
      <c r="L1048" s="70"/>
      <c r="M1048" s="70"/>
      <c r="N1048" s="70"/>
      <c r="O1048" s="70"/>
      <c r="P1048" s="70"/>
      <c r="Q1048" s="70"/>
      <c r="R1048" s="70"/>
      <c r="S1048" s="70"/>
      <c r="T1048" s="70"/>
      <c r="U1048" s="70"/>
      <c r="V1048" s="70"/>
      <c r="W1048" s="70"/>
      <c r="X1048" s="70"/>
      <c r="Y1048" s="70"/>
    </row>
    <row r="1049">
      <c r="A1049" s="70"/>
      <c r="B1049" s="70"/>
      <c r="C1049" s="70"/>
      <c r="D1049" s="70"/>
      <c r="E1049" s="70"/>
      <c r="F1049" s="70"/>
      <c r="G1049" s="70"/>
      <c r="H1049" s="70"/>
      <c r="I1049" s="70"/>
      <c r="J1049" s="70"/>
      <c r="K1049" s="70"/>
      <c r="L1049" s="70"/>
      <c r="M1049" s="70"/>
      <c r="N1049" s="70"/>
      <c r="O1049" s="70"/>
      <c r="P1049" s="70"/>
      <c r="Q1049" s="70"/>
      <c r="R1049" s="70"/>
      <c r="S1049" s="70"/>
      <c r="T1049" s="70"/>
      <c r="U1049" s="70"/>
      <c r="V1049" s="70"/>
      <c r="W1049" s="70"/>
      <c r="X1049" s="70"/>
      <c r="Y1049" s="70"/>
    </row>
    <row r="1050">
      <c r="A1050" s="70"/>
      <c r="B1050" s="70"/>
      <c r="C1050" s="70"/>
      <c r="D1050" s="70"/>
      <c r="E1050" s="70"/>
      <c r="F1050" s="70"/>
      <c r="G1050" s="70"/>
      <c r="H1050" s="70"/>
      <c r="I1050" s="70"/>
      <c r="J1050" s="70"/>
      <c r="K1050" s="70"/>
      <c r="L1050" s="70"/>
      <c r="M1050" s="70"/>
      <c r="N1050" s="70"/>
      <c r="O1050" s="70"/>
      <c r="P1050" s="70"/>
      <c r="Q1050" s="70"/>
      <c r="R1050" s="70"/>
      <c r="S1050" s="70"/>
      <c r="T1050" s="70"/>
      <c r="U1050" s="70"/>
      <c r="V1050" s="70"/>
      <c r="W1050" s="70"/>
      <c r="X1050" s="70"/>
      <c r="Y1050" s="70"/>
    </row>
    <row r="1051">
      <c r="A1051" s="70"/>
      <c r="B1051" s="70"/>
      <c r="C1051" s="70"/>
      <c r="D1051" s="70"/>
      <c r="E1051" s="70"/>
      <c r="F1051" s="70"/>
      <c r="G1051" s="70"/>
      <c r="H1051" s="70"/>
      <c r="I1051" s="70"/>
      <c r="J1051" s="70"/>
      <c r="K1051" s="70"/>
      <c r="L1051" s="70"/>
      <c r="M1051" s="70"/>
      <c r="N1051" s="70"/>
      <c r="O1051" s="70"/>
      <c r="P1051" s="70"/>
      <c r="Q1051" s="70"/>
      <c r="R1051" s="70"/>
      <c r="S1051" s="70"/>
      <c r="T1051" s="70"/>
      <c r="U1051" s="70"/>
      <c r="V1051" s="70"/>
      <c r="W1051" s="70"/>
      <c r="X1051" s="70"/>
      <c r="Y1051" s="70"/>
    </row>
    <row r="1052">
      <c r="A1052" s="70"/>
      <c r="B1052" s="70"/>
      <c r="C1052" s="70"/>
      <c r="D1052" s="70"/>
      <c r="E1052" s="70"/>
      <c r="F1052" s="70"/>
      <c r="G1052" s="70"/>
      <c r="H1052" s="70"/>
      <c r="I1052" s="70"/>
      <c r="J1052" s="70"/>
      <c r="K1052" s="70"/>
      <c r="L1052" s="70"/>
      <c r="M1052" s="70"/>
      <c r="N1052" s="70"/>
      <c r="O1052" s="70"/>
      <c r="P1052" s="70"/>
      <c r="Q1052" s="70"/>
      <c r="R1052" s="70"/>
      <c r="S1052" s="70"/>
      <c r="T1052" s="70"/>
      <c r="U1052" s="70"/>
      <c r="V1052" s="70"/>
      <c r="W1052" s="70"/>
      <c r="X1052" s="70"/>
      <c r="Y1052" s="70"/>
    </row>
    <row r="1053">
      <c r="A1053" s="70"/>
      <c r="B1053" s="70"/>
      <c r="C1053" s="70"/>
      <c r="D1053" s="70"/>
      <c r="E1053" s="70"/>
      <c r="F1053" s="70"/>
      <c r="G1053" s="70"/>
      <c r="H1053" s="70"/>
      <c r="I1053" s="70"/>
      <c r="J1053" s="70"/>
      <c r="K1053" s="70"/>
      <c r="L1053" s="70"/>
      <c r="M1053" s="70"/>
      <c r="N1053" s="70"/>
      <c r="O1053" s="70"/>
      <c r="P1053" s="70"/>
      <c r="Q1053" s="70"/>
      <c r="R1053" s="70"/>
      <c r="S1053" s="70"/>
      <c r="T1053" s="70"/>
      <c r="U1053" s="70"/>
      <c r="V1053" s="70"/>
      <c r="W1053" s="70"/>
      <c r="X1053" s="70"/>
      <c r="Y1053" s="70"/>
    </row>
    <row r="1054">
      <c r="A1054" s="70"/>
      <c r="B1054" s="70"/>
      <c r="C1054" s="70"/>
      <c r="D1054" s="70"/>
      <c r="E1054" s="70"/>
      <c r="F1054" s="70"/>
      <c r="G1054" s="70"/>
      <c r="H1054" s="70"/>
      <c r="I1054" s="70"/>
      <c r="J1054" s="70"/>
      <c r="K1054" s="70"/>
      <c r="L1054" s="70"/>
      <c r="M1054" s="70"/>
      <c r="N1054" s="70"/>
      <c r="O1054" s="70"/>
      <c r="P1054" s="70"/>
      <c r="Q1054" s="70"/>
      <c r="R1054" s="70"/>
      <c r="S1054" s="70"/>
      <c r="T1054" s="70"/>
      <c r="U1054" s="70"/>
      <c r="V1054" s="70"/>
      <c r="W1054" s="70"/>
      <c r="X1054" s="70"/>
      <c r="Y1054" s="70"/>
    </row>
    <row r="1055">
      <c r="A1055" s="70"/>
      <c r="B1055" s="70"/>
      <c r="C1055" s="70"/>
      <c r="D1055" s="70"/>
      <c r="E1055" s="70"/>
      <c r="F1055" s="70"/>
      <c r="G1055" s="70"/>
      <c r="H1055" s="70"/>
      <c r="I1055" s="70"/>
      <c r="J1055" s="70"/>
      <c r="K1055" s="70"/>
      <c r="L1055" s="70"/>
      <c r="M1055" s="70"/>
      <c r="N1055" s="70"/>
      <c r="O1055" s="70"/>
      <c r="P1055" s="70"/>
      <c r="Q1055" s="70"/>
      <c r="R1055" s="70"/>
      <c r="S1055" s="70"/>
      <c r="T1055" s="70"/>
      <c r="U1055" s="70"/>
      <c r="V1055" s="70"/>
      <c r="W1055" s="70"/>
      <c r="X1055" s="70"/>
      <c r="Y1055" s="70"/>
    </row>
    <row r="1056">
      <c r="A1056" s="70"/>
      <c r="B1056" s="70"/>
      <c r="C1056" s="70"/>
      <c r="D1056" s="70"/>
      <c r="E1056" s="70"/>
      <c r="F1056" s="70"/>
      <c r="G1056" s="70"/>
      <c r="H1056" s="70"/>
      <c r="I1056" s="70"/>
      <c r="J1056" s="70"/>
      <c r="K1056" s="70"/>
      <c r="L1056" s="70"/>
      <c r="M1056" s="70"/>
      <c r="N1056" s="70"/>
      <c r="O1056" s="70"/>
      <c r="P1056" s="70"/>
      <c r="Q1056" s="70"/>
      <c r="R1056" s="70"/>
      <c r="S1056" s="70"/>
      <c r="T1056" s="70"/>
      <c r="U1056" s="70"/>
      <c r="V1056" s="70"/>
      <c r="W1056" s="70"/>
      <c r="X1056" s="70"/>
      <c r="Y1056" s="70"/>
    </row>
    <row r="1057">
      <c r="A1057" s="70"/>
      <c r="B1057" s="70"/>
      <c r="C1057" s="70"/>
      <c r="D1057" s="70"/>
      <c r="E1057" s="70"/>
      <c r="F1057" s="70"/>
      <c r="G1057" s="70"/>
      <c r="H1057" s="70"/>
      <c r="I1057" s="70"/>
      <c r="J1057" s="70"/>
      <c r="K1057" s="70"/>
      <c r="L1057" s="70"/>
      <c r="M1057" s="70"/>
      <c r="N1057" s="70"/>
      <c r="O1057" s="70"/>
      <c r="P1057" s="70"/>
      <c r="Q1057" s="70"/>
      <c r="R1057" s="70"/>
      <c r="S1057" s="70"/>
      <c r="T1057" s="70"/>
      <c r="U1057" s="70"/>
      <c r="V1057" s="70"/>
      <c r="W1057" s="70"/>
      <c r="X1057" s="70"/>
      <c r="Y1057" s="70"/>
    </row>
    <row r="1058">
      <c r="A1058" s="70"/>
      <c r="B1058" s="70"/>
      <c r="C1058" s="70"/>
      <c r="D1058" s="70"/>
      <c r="E1058" s="70"/>
      <c r="F1058" s="70"/>
      <c r="G1058" s="70"/>
      <c r="H1058" s="70"/>
      <c r="I1058" s="70"/>
      <c r="J1058" s="70"/>
      <c r="K1058" s="70"/>
      <c r="L1058" s="70"/>
      <c r="M1058" s="70"/>
      <c r="N1058" s="70"/>
      <c r="O1058" s="70"/>
      <c r="P1058" s="70"/>
      <c r="Q1058" s="70"/>
      <c r="R1058" s="70"/>
      <c r="S1058" s="70"/>
      <c r="T1058" s="70"/>
      <c r="U1058" s="70"/>
      <c r="V1058" s="70"/>
      <c r="W1058" s="70"/>
      <c r="X1058" s="70"/>
      <c r="Y1058" s="70"/>
    </row>
    <row r="1059">
      <c r="A1059" s="70"/>
      <c r="B1059" s="70"/>
      <c r="C1059" s="70"/>
      <c r="D1059" s="70"/>
      <c r="E1059" s="70"/>
      <c r="F1059" s="70"/>
      <c r="G1059" s="70"/>
      <c r="H1059" s="70"/>
      <c r="I1059" s="70"/>
      <c r="J1059" s="70"/>
      <c r="K1059" s="70"/>
      <c r="L1059" s="70"/>
      <c r="M1059" s="70"/>
      <c r="N1059" s="70"/>
      <c r="O1059" s="70"/>
      <c r="P1059" s="70"/>
      <c r="Q1059" s="70"/>
      <c r="R1059" s="70"/>
      <c r="S1059" s="70"/>
      <c r="T1059" s="70"/>
      <c r="U1059" s="70"/>
      <c r="V1059" s="70"/>
      <c r="W1059" s="70"/>
      <c r="X1059" s="70"/>
      <c r="Y1059" s="70"/>
    </row>
    <row r="1060">
      <c r="A1060" s="70"/>
      <c r="B1060" s="70"/>
      <c r="C1060" s="70"/>
      <c r="D1060" s="70"/>
      <c r="E1060" s="70"/>
      <c r="F1060" s="70"/>
      <c r="G1060" s="70"/>
      <c r="H1060" s="70"/>
      <c r="I1060" s="70"/>
      <c r="J1060" s="70"/>
      <c r="K1060" s="70"/>
      <c r="L1060" s="70"/>
      <c r="M1060" s="70"/>
      <c r="N1060" s="70"/>
      <c r="O1060" s="70"/>
      <c r="P1060" s="70"/>
      <c r="Q1060" s="70"/>
      <c r="R1060" s="70"/>
      <c r="S1060" s="70"/>
      <c r="T1060" s="70"/>
      <c r="U1060" s="70"/>
      <c r="V1060" s="70"/>
      <c r="W1060" s="70"/>
      <c r="X1060" s="70"/>
      <c r="Y1060" s="70"/>
    </row>
  </sheetData>
  <mergeCells count="12">
    <mergeCell ref="B69:E69"/>
    <mergeCell ref="B81:E81"/>
    <mergeCell ref="B92:E92"/>
    <mergeCell ref="B111:E111"/>
    <mergeCell ref="B129:E129"/>
    <mergeCell ref="B1:E1"/>
    <mergeCell ref="B7:E7"/>
    <mergeCell ref="B18:E18"/>
    <mergeCell ref="B29:E29"/>
    <mergeCell ref="B37:E37"/>
    <mergeCell ref="B45:E45"/>
    <mergeCell ref="B56:E5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25"/>
    <col customWidth="1" min="3" max="3" width="57.75"/>
  </cols>
  <sheetData>
    <row r="1">
      <c r="A1" s="82" t="s">
        <v>148</v>
      </c>
      <c r="B1" s="82" t="s">
        <v>150</v>
      </c>
      <c r="C1" s="82" t="s">
        <v>152</v>
      </c>
    </row>
    <row r="2">
      <c r="A2" s="83">
        <f t="shared" ref="A2:A21" si="1">ROW()-row($A$1)</f>
        <v>1</v>
      </c>
      <c r="B2" s="84" t="s">
        <v>244</v>
      </c>
      <c r="C2" s="84" t="s">
        <v>245</v>
      </c>
    </row>
    <row r="3">
      <c r="A3" s="83">
        <f t="shared" si="1"/>
        <v>2</v>
      </c>
      <c r="B3" s="84" t="s">
        <v>246</v>
      </c>
      <c r="C3" s="84" t="s">
        <v>247</v>
      </c>
    </row>
    <row r="4">
      <c r="A4" s="83">
        <f t="shared" si="1"/>
        <v>3</v>
      </c>
      <c r="B4" s="84" t="s">
        <v>248</v>
      </c>
      <c r="C4" s="84" t="s">
        <v>249</v>
      </c>
    </row>
    <row r="5">
      <c r="A5" s="83">
        <f t="shared" si="1"/>
        <v>4</v>
      </c>
      <c r="B5" s="85" t="s">
        <v>250</v>
      </c>
      <c r="C5" s="85" t="s">
        <v>251</v>
      </c>
    </row>
    <row r="6">
      <c r="A6" s="83">
        <f t="shared" si="1"/>
        <v>5</v>
      </c>
      <c r="B6" s="86" t="s">
        <v>252</v>
      </c>
      <c r="C6" s="85" t="s">
        <v>253</v>
      </c>
    </row>
    <row r="7">
      <c r="A7" s="83">
        <f t="shared" si="1"/>
        <v>6</v>
      </c>
      <c r="B7" s="84" t="s">
        <v>254</v>
      </c>
      <c r="C7" s="84" t="s">
        <v>255</v>
      </c>
    </row>
    <row r="8">
      <c r="A8" s="83">
        <f t="shared" si="1"/>
        <v>7</v>
      </c>
      <c r="B8" s="84" t="s">
        <v>256</v>
      </c>
      <c r="C8" s="84" t="s">
        <v>257</v>
      </c>
    </row>
    <row r="9">
      <c r="A9" s="83">
        <f t="shared" si="1"/>
        <v>8</v>
      </c>
      <c r="B9" s="84" t="s">
        <v>258</v>
      </c>
      <c r="C9" s="84" t="s">
        <v>259</v>
      </c>
    </row>
    <row r="10">
      <c r="A10" s="83">
        <f t="shared" si="1"/>
        <v>9</v>
      </c>
      <c r="B10" s="85" t="s">
        <v>260</v>
      </c>
      <c r="C10" s="84" t="s">
        <v>261</v>
      </c>
    </row>
    <row r="11">
      <c r="A11" s="83">
        <f t="shared" si="1"/>
        <v>10</v>
      </c>
      <c r="B11" s="84" t="s">
        <v>262</v>
      </c>
      <c r="C11" s="84" t="s">
        <v>263</v>
      </c>
    </row>
    <row r="12">
      <c r="A12" s="83">
        <f t="shared" si="1"/>
        <v>11</v>
      </c>
      <c r="B12" s="50" t="s">
        <v>80</v>
      </c>
      <c r="C12" s="84" t="s">
        <v>264</v>
      </c>
    </row>
    <row r="13">
      <c r="A13" s="83">
        <f t="shared" si="1"/>
        <v>12</v>
      </c>
      <c r="B13" s="50" t="s">
        <v>265</v>
      </c>
      <c r="C13" s="50" t="s">
        <v>266</v>
      </c>
    </row>
    <row r="14">
      <c r="A14" s="83">
        <f t="shared" si="1"/>
        <v>13</v>
      </c>
      <c r="B14" s="50" t="s">
        <v>267</v>
      </c>
      <c r="C14" s="50" t="s">
        <v>268</v>
      </c>
    </row>
    <row r="15">
      <c r="A15" s="83">
        <f t="shared" si="1"/>
        <v>14</v>
      </c>
      <c r="B15" s="84" t="s">
        <v>87</v>
      </c>
      <c r="C15" s="84" t="s">
        <v>269</v>
      </c>
    </row>
    <row r="16">
      <c r="A16" s="83">
        <f t="shared" si="1"/>
        <v>15</v>
      </c>
      <c r="B16" s="84" t="s">
        <v>88</v>
      </c>
      <c r="C16" s="84" t="s">
        <v>270</v>
      </c>
    </row>
    <row r="17">
      <c r="A17" s="83">
        <f t="shared" si="1"/>
        <v>16</v>
      </c>
      <c r="B17" s="50" t="s">
        <v>271</v>
      </c>
      <c r="C17" s="84" t="s">
        <v>272</v>
      </c>
    </row>
    <row r="18">
      <c r="A18" s="83">
        <f t="shared" si="1"/>
        <v>17</v>
      </c>
      <c r="B18" s="84" t="s">
        <v>273</v>
      </c>
      <c r="C18" s="84" t="s">
        <v>274</v>
      </c>
    </row>
    <row r="19">
      <c r="A19" s="83">
        <f t="shared" si="1"/>
        <v>18</v>
      </c>
      <c r="B19" s="84" t="s">
        <v>275</v>
      </c>
      <c r="C19" s="84" t="s">
        <v>276</v>
      </c>
    </row>
    <row r="20">
      <c r="A20" s="83">
        <f t="shared" si="1"/>
        <v>19</v>
      </c>
      <c r="B20" s="84" t="s">
        <v>277</v>
      </c>
      <c r="C20" s="84" t="s">
        <v>278</v>
      </c>
    </row>
    <row r="21">
      <c r="A21" s="83">
        <f t="shared" si="1"/>
        <v>20</v>
      </c>
      <c r="B21" s="84" t="s">
        <v>279</v>
      </c>
      <c r="C21" s="84" t="s">
        <v>280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16.75"/>
  </cols>
  <sheetData>
    <row r="1">
      <c r="A1" s="82" t="s">
        <v>161</v>
      </c>
      <c r="B1" s="82" t="s">
        <v>162</v>
      </c>
    </row>
    <row r="2">
      <c r="A2" s="87">
        <v>3701.0</v>
      </c>
      <c r="B2" s="87" t="s">
        <v>281</v>
      </c>
    </row>
    <row r="3">
      <c r="A3" s="87">
        <v>4701.0</v>
      </c>
      <c r="B3" s="87" t="s">
        <v>282</v>
      </c>
    </row>
    <row r="4">
      <c r="A4" s="87">
        <v>5701.0</v>
      </c>
      <c r="B4" s="87" t="s">
        <v>283</v>
      </c>
    </row>
    <row r="5">
      <c r="A5" s="87">
        <v>7701.0</v>
      </c>
      <c r="B5" s="87" t="s">
        <v>284</v>
      </c>
    </row>
    <row r="6">
      <c r="A6" s="87">
        <v>7702.0</v>
      </c>
      <c r="B6" s="87" t="s">
        <v>285</v>
      </c>
    </row>
    <row r="7">
      <c r="A7" s="83"/>
      <c r="B7" s="84"/>
    </row>
    <row r="8">
      <c r="A8" s="83"/>
      <c r="B8" s="84"/>
    </row>
    <row r="9">
      <c r="A9" s="83"/>
      <c r="B9" s="84"/>
    </row>
    <row r="10">
      <c r="A10" s="83"/>
      <c r="B10" s="84"/>
    </row>
    <row r="11">
      <c r="A11" s="83"/>
      <c r="B11" s="84"/>
    </row>
    <row r="12">
      <c r="A12" s="83"/>
      <c r="B12" s="50"/>
    </row>
    <row r="13">
      <c r="A13" s="83"/>
      <c r="B13" s="50"/>
    </row>
    <row r="14">
      <c r="A14" s="83"/>
      <c r="B14" s="50"/>
    </row>
    <row r="15">
      <c r="A15" s="83"/>
      <c r="B15" s="84"/>
    </row>
    <row r="16">
      <c r="A16" s="83"/>
      <c r="B16" s="84"/>
    </row>
    <row r="17">
      <c r="A17" s="83"/>
      <c r="B17" s="50"/>
    </row>
    <row r="18">
      <c r="A18" s="83"/>
      <c r="B18" s="84"/>
    </row>
    <row r="19">
      <c r="A19" s="83"/>
      <c r="B19" s="84"/>
    </row>
    <row r="20">
      <c r="A20" s="83"/>
      <c r="B20" s="84"/>
    </row>
    <row r="21">
      <c r="A21" s="83"/>
      <c r="B21" s="8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s>
  <sheetData>
    <row r="1">
      <c r="A1" s="88" t="s">
        <v>286</v>
      </c>
      <c r="B1" s="89" t="s">
        <v>287</v>
      </c>
      <c r="C1" s="89" t="s">
        <v>288</v>
      </c>
      <c r="D1" s="89" t="s">
        <v>289</v>
      </c>
    </row>
    <row r="2">
      <c r="A2" s="90" t="s">
        <v>290</v>
      </c>
      <c r="B2" s="91" t="s">
        <v>291</v>
      </c>
      <c r="C2" s="92"/>
      <c r="D2" s="92"/>
    </row>
    <row r="3">
      <c r="A3" s="93" t="s">
        <v>292</v>
      </c>
      <c r="B3" s="92"/>
      <c r="C3" s="94" t="s">
        <v>291</v>
      </c>
      <c r="D3" s="92"/>
    </row>
    <row r="4">
      <c r="A4" s="93" t="s">
        <v>293</v>
      </c>
      <c r="B4" s="92"/>
      <c r="C4" s="92"/>
      <c r="D4" s="91" t="s">
        <v>291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1.13"/>
    <col customWidth="1" min="2" max="2" width="48.25"/>
    <col customWidth="1" min="3" max="3" width="25.88"/>
    <col customWidth="1" min="4" max="4" width="24.75"/>
    <col customWidth="1" min="5" max="5" width="15.63"/>
    <col customWidth="1" min="6" max="6" width="15.88"/>
    <col customWidth="1" min="7" max="8" width="20.13"/>
    <col customWidth="1" min="9" max="9" width="30.13"/>
    <col customWidth="1" min="10" max="10" width="15.88"/>
  </cols>
  <sheetData>
    <row r="1">
      <c r="A1" s="95" t="s">
        <v>119</v>
      </c>
      <c r="B1" s="2" t="s">
        <v>294</v>
      </c>
      <c r="C1" s="3" t="s">
        <v>2</v>
      </c>
      <c r="D1" s="3" t="s">
        <v>295</v>
      </c>
      <c r="E1" s="3" t="s">
        <v>296</v>
      </c>
      <c r="F1" s="3" t="s">
        <v>4</v>
      </c>
      <c r="G1" s="3" t="s">
        <v>6</v>
      </c>
      <c r="H1" s="3" t="s">
        <v>7</v>
      </c>
      <c r="I1" s="3" t="s">
        <v>8</v>
      </c>
      <c r="J1" s="96" t="s">
        <v>5</v>
      </c>
    </row>
    <row r="2">
      <c r="A2" s="97" t="s">
        <v>297</v>
      </c>
      <c r="B2" s="9" t="s">
        <v>298</v>
      </c>
      <c r="C2" s="98"/>
      <c r="D2" s="98"/>
      <c r="E2" s="11" t="s">
        <v>13</v>
      </c>
      <c r="F2" s="11" t="s">
        <v>63</v>
      </c>
      <c r="G2" s="13">
        <v>45561.0</v>
      </c>
      <c r="H2" s="13">
        <v>45565.0</v>
      </c>
      <c r="I2" s="99"/>
      <c r="J2" s="100">
        <f t="shared" ref="J2:J25" si="1">IF(F2="Completed",1,IF(F2="Open", 0.05,IF(F2="In Progress",0.5, IF(F2="Need To Fix",0.75, IF(F2="Ready to Test",0.9, IF(F2="Pending",0, IF(F2="",0)))))))</f>
        <v>1</v>
      </c>
      <c r="L2" s="101" t="s">
        <v>299</v>
      </c>
    </row>
    <row r="3">
      <c r="A3" s="102" t="s">
        <v>300</v>
      </c>
      <c r="B3" s="28" t="s">
        <v>301</v>
      </c>
      <c r="C3" s="103"/>
      <c r="D3" s="103"/>
      <c r="E3" s="21" t="s">
        <v>13</v>
      </c>
      <c r="F3" s="21" t="s">
        <v>63</v>
      </c>
      <c r="G3" s="23">
        <v>45561.0</v>
      </c>
      <c r="H3" s="23">
        <v>45565.0</v>
      </c>
      <c r="I3" s="104"/>
      <c r="J3" s="105">
        <f t="shared" si="1"/>
        <v>1</v>
      </c>
      <c r="L3" s="106">
        <f>AVERAGE(J2:J25)</f>
        <v>1</v>
      </c>
    </row>
    <row r="4">
      <c r="A4" s="97" t="s">
        <v>302</v>
      </c>
      <c r="B4" s="9" t="s">
        <v>303</v>
      </c>
      <c r="C4" s="10" t="s">
        <v>304</v>
      </c>
      <c r="D4" s="98"/>
      <c r="E4" s="11" t="s">
        <v>13</v>
      </c>
      <c r="F4" s="11" t="s">
        <v>63</v>
      </c>
      <c r="G4" s="13">
        <v>45561.0</v>
      </c>
      <c r="H4" s="13">
        <v>45565.0</v>
      </c>
      <c r="I4" s="99"/>
      <c r="J4" s="100">
        <f t="shared" si="1"/>
        <v>1</v>
      </c>
    </row>
    <row r="5">
      <c r="A5" s="102" t="s">
        <v>305</v>
      </c>
      <c r="B5" s="28" t="s">
        <v>28</v>
      </c>
      <c r="C5" s="20" t="s">
        <v>306</v>
      </c>
      <c r="D5" s="20" t="s">
        <v>307</v>
      </c>
      <c r="E5" s="21" t="s">
        <v>13</v>
      </c>
      <c r="F5" s="21" t="s">
        <v>63</v>
      </c>
      <c r="G5" s="23">
        <v>45561.0</v>
      </c>
      <c r="H5" s="23">
        <v>45565.0</v>
      </c>
      <c r="I5" s="28" t="s">
        <v>308</v>
      </c>
      <c r="J5" s="105">
        <f t="shared" si="1"/>
        <v>1</v>
      </c>
    </row>
    <row r="6">
      <c r="A6" s="97" t="s">
        <v>309</v>
      </c>
      <c r="B6" s="30" t="s">
        <v>310</v>
      </c>
      <c r="C6" s="10" t="s">
        <v>306</v>
      </c>
      <c r="D6" s="10" t="s">
        <v>307</v>
      </c>
      <c r="E6" s="11" t="s">
        <v>13</v>
      </c>
      <c r="F6" s="11" t="s">
        <v>63</v>
      </c>
      <c r="G6" s="13">
        <v>45561.0</v>
      </c>
      <c r="H6" s="13">
        <v>45565.0</v>
      </c>
      <c r="I6" s="9" t="s">
        <v>311</v>
      </c>
      <c r="J6" s="100">
        <f t="shared" si="1"/>
        <v>1</v>
      </c>
    </row>
    <row r="7">
      <c r="A7" s="102" t="s">
        <v>312</v>
      </c>
      <c r="B7" s="28" t="s">
        <v>313</v>
      </c>
      <c r="C7" s="20" t="s">
        <v>306</v>
      </c>
      <c r="D7" s="20" t="s">
        <v>307</v>
      </c>
      <c r="E7" s="21" t="s">
        <v>13</v>
      </c>
      <c r="F7" s="21" t="s">
        <v>63</v>
      </c>
      <c r="G7" s="23">
        <v>45561.0</v>
      </c>
      <c r="H7" s="23">
        <v>45565.0</v>
      </c>
      <c r="I7" s="28" t="s">
        <v>314</v>
      </c>
      <c r="J7" s="105">
        <f t="shared" si="1"/>
        <v>1</v>
      </c>
    </row>
    <row r="8">
      <c r="A8" s="97" t="s">
        <v>315</v>
      </c>
      <c r="B8" s="107" t="s">
        <v>316</v>
      </c>
      <c r="C8" s="108" t="s">
        <v>306</v>
      </c>
      <c r="D8" s="109" t="s">
        <v>307</v>
      </c>
      <c r="E8" s="110" t="s">
        <v>13</v>
      </c>
      <c r="F8" s="11" t="s">
        <v>63</v>
      </c>
      <c r="G8" s="111">
        <v>45561.0</v>
      </c>
      <c r="H8" s="13">
        <v>45565.0</v>
      </c>
      <c r="I8" s="112"/>
      <c r="J8" s="113">
        <f t="shared" si="1"/>
        <v>1</v>
      </c>
      <c r="K8" s="50"/>
      <c r="L8" s="50"/>
      <c r="M8" s="50"/>
      <c r="N8" s="50"/>
      <c r="O8" s="50"/>
      <c r="P8" s="50"/>
      <c r="Q8" s="50"/>
      <c r="R8" s="50"/>
      <c r="S8" s="50"/>
      <c r="T8" s="50"/>
      <c r="U8" s="50"/>
      <c r="V8" s="50"/>
      <c r="W8" s="50"/>
      <c r="X8" s="50"/>
      <c r="Y8" s="50"/>
      <c r="Z8" s="50"/>
    </row>
    <row r="9">
      <c r="A9" s="102" t="s">
        <v>317</v>
      </c>
      <c r="B9" s="19" t="s">
        <v>318</v>
      </c>
      <c r="C9" s="20" t="s">
        <v>306</v>
      </c>
      <c r="D9" s="20" t="s">
        <v>319</v>
      </c>
      <c r="E9" s="21" t="s">
        <v>13</v>
      </c>
      <c r="F9" s="21" t="s">
        <v>63</v>
      </c>
      <c r="G9" s="23">
        <v>45561.0</v>
      </c>
      <c r="H9" s="23">
        <v>45565.0</v>
      </c>
      <c r="I9" s="28" t="s">
        <v>320</v>
      </c>
      <c r="J9" s="105">
        <f t="shared" si="1"/>
        <v>1</v>
      </c>
    </row>
    <row r="10">
      <c r="A10" s="97" t="s">
        <v>321</v>
      </c>
      <c r="B10" s="30" t="s">
        <v>322</v>
      </c>
      <c r="C10" s="10" t="s">
        <v>306</v>
      </c>
      <c r="D10" s="10" t="s">
        <v>319</v>
      </c>
      <c r="E10" s="11" t="s">
        <v>13</v>
      </c>
      <c r="F10" s="11" t="s">
        <v>63</v>
      </c>
      <c r="G10" s="13">
        <v>45561.0</v>
      </c>
      <c r="H10" s="13">
        <v>45565.0</v>
      </c>
      <c r="I10" s="99"/>
      <c r="J10" s="100">
        <f t="shared" si="1"/>
        <v>1</v>
      </c>
    </row>
    <row r="11">
      <c r="A11" s="102" t="s">
        <v>323</v>
      </c>
      <c r="B11" s="19" t="s">
        <v>324</v>
      </c>
      <c r="C11" s="20" t="s">
        <v>306</v>
      </c>
      <c r="D11" s="20" t="s">
        <v>319</v>
      </c>
      <c r="E11" s="21" t="s">
        <v>13</v>
      </c>
      <c r="F11" s="21" t="s">
        <v>63</v>
      </c>
      <c r="G11" s="23">
        <v>45561.0</v>
      </c>
      <c r="H11" s="23">
        <v>45565.0</v>
      </c>
      <c r="I11" s="28" t="s">
        <v>314</v>
      </c>
      <c r="J11" s="105">
        <f t="shared" si="1"/>
        <v>1</v>
      </c>
      <c r="K11" s="50"/>
      <c r="L11" s="50"/>
      <c r="M11" s="50"/>
      <c r="N11" s="50"/>
      <c r="O11" s="50"/>
      <c r="P11" s="50"/>
      <c r="Q11" s="50"/>
      <c r="R11" s="50"/>
      <c r="S11" s="50"/>
      <c r="T11" s="50"/>
      <c r="U11" s="50"/>
      <c r="V11" s="50"/>
      <c r="W11" s="50"/>
      <c r="X11" s="50"/>
      <c r="Y11" s="50"/>
      <c r="Z11" s="50"/>
    </row>
    <row r="12">
      <c r="A12" s="97" t="s">
        <v>325</v>
      </c>
      <c r="B12" s="9" t="s">
        <v>46</v>
      </c>
      <c r="C12" s="41" t="s">
        <v>326</v>
      </c>
      <c r="D12" s="114"/>
      <c r="E12" s="11" t="s">
        <v>13</v>
      </c>
      <c r="F12" s="11" t="s">
        <v>63</v>
      </c>
      <c r="G12" s="13">
        <v>45566.0</v>
      </c>
      <c r="H12" s="13">
        <v>45569.0</v>
      </c>
      <c r="I12" s="99"/>
      <c r="J12" s="100">
        <f t="shared" si="1"/>
        <v>1</v>
      </c>
    </row>
    <row r="13">
      <c r="A13" s="102" t="s">
        <v>327</v>
      </c>
      <c r="B13" s="28" t="s">
        <v>328</v>
      </c>
      <c r="C13" s="39" t="s">
        <v>326</v>
      </c>
      <c r="D13" s="39" t="s">
        <v>50</v>
      </c>
      <c r="E13" s="21" t="s">
        <v>13</v>
      </c>
      <c r="F13" s="21" t="s">
        <v>63</v>
      </c>
      <c r="G13" s="23">
        <v>45566.0</v>
      </c>
      <c r="H13" s="23">
        <v>45569.0</v>
      </c>
      <c r="I13" s="28" t="s">
        <v>329</v>
      </c>
      <c r="J13" s="105">
        <f t="shared" si="1"/>
        <v>1</v>
      </c>
    </row>
    <row r="14">
      <c r="A14" s="97" t="s">
        <v>330</v>
      </c>
      <c r="B14" s="9" t="s">
        <v>331</v>
      </c>
      <c r="C14" s="41" t="s">
        <v>326</v>
      </c>
      <c r="D14" s="41" t="s">
        <v>50</v>
      </c>
      <c r="E14" s="11" t="s">
        <v>13</v>
      </c>
      <c r="F14" s="11" t="s">
        <v>63</v>
      </c>
      <c r="G14" s="13">
        <v>45566.0</v>
      </c>
      <c r="H14" s="13">
        <v>45569.0</v>
      </c>
      <c r="I14" s="99"/>
      <c r="J14" s="100">
        <f t="shared" si="1"/>
        <v>1</v>
      </c>
    </row>
    <row r="15">
      <c r="A15" s="102" t="s">
        <v>332</v>
      </c>
      <c r="B15" s="28" t="s">
        <v>333</v>
      </c>
      <c r="C15" s="39" t="s">
        <v>326</v>
      </c>
      <c r="D15" s="39" t="s">
        <v>50</v>
      </c>
      <c r="E15" s="21" t="s">
        <v>13</v>
      </c>
      <c r="F15" s="21" t="s">
        <v>63</v>
      </c>
      <c r="G15" s="23">
        <v>45566.0</v>
      </c>
      <c r="H15" s="23">
        <v>45569.0</v>
      </c>
      <c r="I15" s="28" t="s">
        <v>334</v>
      </c>
      <c r="J15" s="105">
        <f t="shared" si="1"/>
        <v>1</v>
      </c>
    </row>
    <row r="16">
      <c r="A16" s="97" t="s">
        <v>335</v>
      </c>
      <c r="B16" s="9" t="s">
        <v>336</v>
      </c>
      <c r="C16" s="41" t="s">
        <v>326</v>
      </c>
      <c r="D16" s="41" t="s">
        <v>50</v>
      </c>
      <c r="E16" s="11" t="s">
        <v>13</v>
      </c>
      <c r="F16" s="11" t="s">
        <v>63</v>
      </c>
      <c r="G16" s="13">
        <v>45566.0</v>
      </c>
      <c r="H16" s="13">
        <v>45569.0</v>
      </c>
      <c r="I16" s="99"/>
      <c r="J16" s="100">
        <f t="shared" si="1"/>
        <v>1</v>
      </c>
    </row>
    <row r="17">
      <c r="A17" s="102" t="s">
        <v>337</v>
      </c>
      <c r="B17" s="28" t="s">
        <v>338</v>
      </c>
      <c r="C17" s="39" t="s">
        <v>326</v>
      </c>
      <c r="D17" s="39" t="s">
        <v>75</v>
      </c>
      <c r="E17" s="21" t="s">
        <v>13</v>
      </c>
      <c r="F17" s="21" t="s">
        <v>63</v>
      </c>
      <c r="G17" s="23">
        <v>45566.0</v>
      </c>
      <c r="H17" s="23">
        <v>45569.0</v>
      </c>
      <c r="I17" s="104"/>
      <c r="J17" s="105">
        <f t="shared" si="1"/>
        <v>1</v>
      </c>
    </row>
    <row r="18">
      <c r="A18" s="97" t="s">
        <v>339</v>
      </c>
      <c r="B18" s="9" t="s">
        <v>340</v>
      </c>
      <c r="C18" s="41" t="s">
        <v>326</v>
      </c>
      <c r="D18" s="41" t="s">
        <v>75</v>
      </c>
      <c r="E18" s="11" t="s">
        <v>13</v>
      </c>
      <c r="F18" s="11" t="s">
        <v>63</v>
      </c>
      <c r="G18" s="13">
        <v>45566.0</v>
      </c>
      <c r="H18" s="13">
        <v>45569.0</v>
      </c>
      <c r="I18" s="9" t="s">
        <v>341</v>
      </c>
      <c r="J18" s="100">
        <f t="shared" si="1"/>
        <v>1</v>
      </c>
    </row>
    <row r="19">
      <c r="A19" s="102" t="s">
        <v>342</v>
      </c>
      <c r="B19" s="28" t="s">
        <v>343</v>
      </c>
      <c r="C19" s="39" t="s">
        <v>326</v>
      </c>
      <c r="D19" s="39" t="s">
        <v>77</v>
      </c>
      <c r="E19" s="21" t="s">
        <v>13</v>
      </c>
      <c r="F19" s="21" t="s">
        <v>63</v>
      </c>
      <c r="G19" s="23">
        <v>45566.0</v>
      </c>
      <c r="H19" s="23">
        <v>45569.0</v>
      </c>
      <c r="I19" s="28" t="s">
        <v>329</v>
      </c>
      <c r="J19" s="105">
        <f t="shared" si="1"/>
        <v>1</v>
      </c>
    </row>
    <row r="20">
      <c r="A20" s="97" t="s">
        <v>344</v>
      </c>
      <c r="B20" s="9" t="s">
        <v>345</v>
      </c>
      <c r="C20" s="41" t="s">
        <v>326</v>
      </c>
      <c r="D20" s="41" t="s">
        <v>346</v>
      </c>
      <c r="E20" s="11" t="s">
        <v>13</v>
      </c>
      <c r="F20" s="11" t="s">
        <v>63</v>
      </c>
      <c r="G20" s="13">
        <v>45566.0</v>
      </c>
      <c r="H20" s="13">
        <v>45569.0</v>
      </c>
      <c r="I20" s="99"/>
      <c r="J20" s="100">
        <f t="shared" si="1"/>
        <v>1</v>
      </c>
    </row>
    <row r="21">
      <c r="A21" s="102" t="s">
        <v>347</v>
      </c>
      <c r="B21" s="28" t="s">
        <v>348</v>
      </c>
      <c r="C21" s="20" t="s">
        <v>326</v>
      </c>
      <c r="D21" s="20" t="s">
        <v>346</v>
      </c>
      <c r="E21" s="21" t="s">
        <v>13</v>
      </c>
      <c r="F21" s="21" t="s">
        <v>63</v>
      </c>
      <c r="G21" s="23">
        <v>45566.0</v>
      </c>
      <c r="H21" s="23">
        <v>45569.0</v>
      </c>
      <c r="I21" s="28" t="s">
        <v>349</v>
      </c>
      <c r="J21" s="105">
        <f t="shared" si="1"/>
        <v>1</v>
      </c>
    </row>
    <row r="22">
      <c r="A22" s="97" t="s">
        <v>350</v>
      </c>
      <c r="B22" s="9" t="s">
        <v>351</v>
      </c>
      <c r="C22" s="10" t="s">
        <v>326</v>
      </c>
      <c r="D22" s="10" t="s">
        <v>346</v>
      </c>
      <c r="E22" s="11" t="s">
        <v>13</v>
      </c>
      <c r="F22" s="11" t="s">
        <v>63</v>
      </c>
      <c r="G22" s="13">
        <v>45566.0</v>
      </c>
      <c r="H22" s="13">
        <v>45569.0</v>
      </c>
      <c r="I22" s="99"/>
      <c r="J22" s="100">
        <f t="shared" si="1"/>
        <v>1</v>
      </c>
    </row>
    <row r="23">
      <c r="A23" s="102" t="s">
        <v>352</v>
      </c>
      <c r="B23" s="28" t="s">
        <v>353</v>
      </c>
      <c r="C23" s="20" t="s">
        <v>326</v>
      </c>
      <c r="D23" s="20" t="s">
        <v>346</v>
      </c>
      <c r="E23" s="21" t="s">
        <v>13</v>
      </c>
      <c r="F23" s="21" t="s">
        <v>63</v>
      </c>
      <c r="G23" s="23">
        <v>45566.0</v>
      </c>
      <c r="H23" s="23">
        <v>45569.0</v>
      </c>
      <c r="I23" s="28" t="s">
        <v>349</v>
      </c>
      <c r="J23" s="105">
        <f t="shared" si="1"/>
        <v>1</v>
      </c>
    </row>
    <row r="24">
      <c r="A24" s="97" t="s">
        <v>354</v>
      </c>
      <c r="B24" s="9" t="s">
        <v>355</v>
      </c>
      <c r="C24" s="10" t="s">
        <v>326</v>
      </c>
      <c r="D24" s="10" t="s">
        <v>346</v>
      </c>
      <c r="E24" s="11" t="s">
        <v>13</v>
      </c>
      <c r="F24" s="11" t="s">
        <v>63</v>
      </c>
      <c r="G24" s="13">
        <v>45566.0</v>
      </c>
      <c r="H24" s="13">
        <v>45569.0</v>
      </c>
      <c r="I24" s="99"/>
      <c r="J24" s="100">
        <f t="shared" si="1"/>
        <v>1</v>
      </c>
    </row>
    <row r="25">
      <c r="A25" s="115" t="s">
        <v>356</v>
      </c>
      <c r="B25" s="116" t="s">
        <v>357</v>
      </c>
      <c r="C25" s="117" t="s">
        <v>326</v>
      </c>
      <c r="D25" s="117" t="s">
        <v>346</v>
      </c>
      <c r="E25" s="118" t="s">
        <v>13</v>
      </c>
      <c r="F25" s="118" t="s">
        <v>63</v>
      </c>
      <c r="G25" s="119">
        <v>45566.0</v>
      </c>
      <c r="H25" s="119">
        <v>45569.0</v>
      </c>
      <c r="I25" s="120"/>
      <c r="J25" s="121">
        <f t="shared" si="1"/>
        <v>1</v>
      </c>
    </row>
  </sheetData>
  <dataValidations>
    <dataValidation type="list" allowBlank="1" sqref="D2:D25">
      <formula1>"Input Data,View &amp; Edit Data,Stock Opname (submenu Scan Barcode),Stock Opname (submenu Cek Stock),Stock Opname (submenu Report Stock Opname),Stock Opname (submenu Approval)"</formula1>
    </dataValidation>
    <dataValidation type="custom" allowBlank="1" showDropDown="1" sqref="G2:H25">
      <formula1>OR(NOT(ISERROR(DATEVALUE(G2))), AND(ISNUMBER(G2), LEFT(CELL("format", G2))="D"))</formula1>
    </dataValidation>
    <dataValidation allowBlank="1" showDropDown="1" sqref="B2:B25 I2:I25"/>
    <dataValidation type="list" allowBlank="1" sqref="C2:C25">
      <formula1>"STOCK BAHAN BAKU UTAMA,DOKUMENTASI PENERIMAAN BARANG,STOCK OPNAME,Stock Opname (submenu Stock Opname),Stock Opname (submenu Cek Stock),Stock Opname (submenu Report Stock Opname),Stock Opname (submenu Approval)"</formula1>
    </dataValidation>
    <dataValidation type="list" allowBlank="1" sqref="F2:F25">
      <formula1>"Open,In Progress,Need To Fix,Pending,Ready to Test,Completed"</formula1>
    </dataValidation>
    <dataValidation type="custom" allowBlank="1" showDropDown="1" sqref="J2:J25">
      <formula1>AND(ISNUMBER(J2),(NOT(OR(NOT(ISERROR(DATEVALUE(J2))), AND(ISNUMBER(J2), LEFT(CELL("format", J2))="D")))))</formula1>
    </dataValidation>
    <dataValidation type="list" allowBlank="1" sqref="E2:E25">
      <formula1>"Frontend Dev,Backend Dev"</formula1>
    </dataValidation>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1.38"/>
    <col customWidth="1" min="2" max="2" width="38.75"/>
    <col customWidth="1" min="3" max="3" width="24.63"/>
    <col customWidth="1" min="4" max="4" width="36.88"/>
    <col customWidth="1" min="5" max="5" width="15.63"/>
    <col customWidth="1" min="6" max="6" width="15.88"/>
    <col customWidth="1" min="7" max="7" width="16.0"/>
    <col customWidth="1" min="8" max="8" width="15.25"/>
    <col customWidth="1" min="9" max="9" width="31.25"/>
    <col customWidth="1" min="10" max="10" width="15.88"/>
  </cols>
  <sheetData>
    <row r="1">
      <c r="A1" s="122" t="s">
        <v>119</v>
      </c>
      <c r="B1" s="123" t="s">
        <v>358</v>
      </c>
      <c r="C1" s="3" t="s">
        <v>2</v>
      </c>
      <c r="D1" s="124" t="s">
        <v>122</v>
      </c>
      <c r="E1" s="3" t="s">
        <v>296</v>
      </c>
      <c r="F1" s="3" t="s">
        <v>4</v>
      </c>
      <c r="G1" s="3" t="s">
        <v>6</v>
      </c>
      <c r="H1" s="3" t="s">
        <v>7</v>
      </c>
      <c r="I1" s="3" t="s">
        <v>8</v>
      </c>
      <c r="J1" s="96" t="s">
        <v>5</v>
      </c>
    </row>
    <row r="2">
      <c r="A2" s="125" t="s">
        <v>359</v>
      </c>
      <c r="B2" s="126" t="s">
        <v>360</v>
      </c>
      <c r="C2" s="10" t="s">
        <v>361</v>
      </c>
      <c r="D2" s="127" t="s">
        <v>16</v>
      </c>
      <c r="E2" s="11" t="s">
        <v>17</v>
      </c>
      <c r="F2" s="11" t="s">
        <v>14</v>
      </c>
      <c r="G2" s="13">
        <v>45565.0</v>
      </c>
      <c r="H2" s="13">
        <v>45567.0</v>
      </c>
      <c r="I2" s="9" t="s">
        <v>362</v>
      </c>
      <c r="J2" s="100">
        <f t="shared" ref="J2:J36" si="1">IF(F2="Completed",1,IF(F2="Open", 0.05,IF(F2="In Progress",0.5, IF(F2="Need To Fix",0.75, IF(F2="Ready to Test",0.9, IF(F2="Pending",0, IF(F2="",0)))))))</f>
        <v>0.5</v>
      </c>
      <c r="L2" s="101" t="s">
        <v>299</v>
      </c>
    </row>
    <row r="3">
      <c r="A3" s="128" t="s">
        <v>363</v>
      </c>
      <c r="B3" s="129" t="s">
        <v>364</v>
      </c>
      <c r="C3" s="20" t="s">
        <v>304</v>
      </c>
      <c r="D3" s="130" t="s">
        <v>24</v>
      </c>
      <c r="E3" s="21" t="s">
        <v>17</v>
      </c>
      <c r="F3" s="21"/>
      <c r="G3" s="23"/>
      <c r="H3" s="23"/>
      <c r="I3" s="28" t="s">
        <v>365</v>
      </c>
      <c r="J3" s="105">
        <f t="shared" si="1"/>
        <v>0</v>
      </c>
      <c r="L3" s="131">
        <f>AVERAGE(J2:J28)</f>
        <v>0.1</v>
      </c>
    </row>
    <row r="4">
      <c r="A4" s="125" t="s">
        <v>366</v>
      </c>
      <c r="B4" s="132" t="s">
        <v>367</v>
      </c>
      <c r="C4" s="10" t="s">
        <v>304</v>
      </c>
      <c r="D4" s="132" t="s">
        <v>368</v>
      </c>
      <c r="E4" s="11" t="s">
        <v>17</v>
      </c>
      <c r="F4" s="133"/>
      <c r="G4" s="13"/>
      <c r="H4" s="13"/>
      <c r="I4" s="9" t="s">
        <v>369</v>
      </c>
      <c r="J4" s="100">
        <f t="shared" si="1"/>
        <v>0</v>
      </c>
    </row>
    <row r="5">
      <c r="A5" s="128" t="s">
        <v>370</v>
      </c>
      <c r="B5" s="126" t="s">
        <v>371</v>
      </c>
      <c r="C5" s="20" t="s">
        <v>306</v>
      </c>
      <c r="D5" s="126" t="s">
        <v>372</v>
      </c>
      <c r="E5" s="21" t="s">
        <v>17</v>
      </c>
      <c r="F5" s="21" t="s">
        <v>25</v>
      </c>
      <c r="G5" s="23">
        <v>45565.0</v>
      </c>
      <c r="H5" s="23">
        <v>45567.0</v>
      </c>
      <c r="I5" s="28" t="s">
        <v>362</v>
      </c>
      <c r="J5" s="105">
        <f t="shared" si="1"/>
        <v>0.05</v>
      </c>
    </row>
    <row r="6">
      <c r="A6" s="125" t="s">
        <v>373</v>
      </c>
      <c r="B6" s="130" t="s">
        <v>374</v>
      </c>
      <c r="C6" s="10" t="s">
        <v>306</v>
      </c>
      <c r="D6" s="130" t="s">
        <v>35</v>
      </c>
      <c r="E6" s="11" t="s">
        <v>17</v>
      </c>
      <c r="F6" s="11" t="s">
        <v>14</v>
      </c>
      <c r="G6" s="13">
        <v>45565.0</v>
      </c>
      <c r="H6" s="13">
        <v>45567.0</v>
      </c>
      <c r="I6" s="9" t="s">
        <v>375</v>
      </c>
      <c r="J6" s="100">
        <f t="shared" si="1"/>
        <v>0.5</v>
      </c>
    </row>
    <row r="7">
      <c r="A7" s="128" t="s">
        <v>376</v>
      </c>
      <c r="B7" s="126" t="s">
        <v>377</v>
      </c>
      <c r="C7" s="20" t="s">
        <v>306</v>
      </c>
      <c r="D7" s="126" t="s">
        <v>378</v>
      </c>
      <c r="E7" s="21" t="s">
        <v>17</v>
      </c>
      <c r="F7" s="21" t="s">
        <v>14</v>
      </c>
      <c r="G7" s="23">
        <v>45565.0</v>
      </c>
      <c r="H7" s="23">
        <v>45567.0</v>
      </c>
      <c r="I7" s="28" t="s">
        <v>379</v>
      </c>
      <c r="J7" s="105">
        <f t="shared" si="1"/>
        <v>0.5</v>
      </c>
    </row>
    <row r="8">
      <c r="A8" s="134" t="s">
        <v>380</v>
      </c>
      <c r="B8" s="135" t="s">
        <v>381</v>
      </c>
      <c r="C8" s="108" t="s">
        <v>306</v>
      </c>
      <c r="D8" s="129" t="s">
        <v>382</v>
      </c>
      <c r="E8" s="11" t="s">
        <v>17</v>
      </c>
      <c r="F8" s="11" t="s">
        <v>25</v>
      </c>
      <c r="G8" s="13">
        <v>45565.0</v>
      </c>
      <c r="H8" s="13">
        <v>45567.0</v>
      </c>
      <c r="I8" s="9" t="s">
        <v>362</v>
      </c>
      <c r="J8" s="100">
        <f t="shared" si="1"/>
        <v>0.05</v>
      </c>
    </row>
    <row r="9">
      <c r="A9" s="128" t="s">
        <v>383</v>
      </c>
      <c r="B9" s="129" t="s">
        <v>384</v>
      </c>
      <c r="C9" s="108" t="s">
        <v>306</v>
      </c>
      <c r="D9" s="129" t="s">
        <v>385</v>
      </c>
      <c r="E9" s="21" t="s">
        <v>17</v>
      </c>
      <c r="F9" s="21" t="s">
        <v>25</v>
      </c>
      <c r="G9" s="23">
        <v>45565.0</v>
      </c>
      <c r="H9" s="23">
        <v>45567.0</v>
      </c>
      <c r="I9" s="28" t="s">
        <v>362</v>
      </c>
      <c r="J9" s="105">
        <f t="shared" si="1"/>
        <v>0.05</v>
      </c>
    </row>
    <row r="10">
      <c r="A10" s="125" t="s">
        <v>386</v>
      </c>
      <c r="B10" s="129" t="s">
        <v>387</v>
      </c>
      <c r="C10" s="10" t="s">
        <v>306</v>
      </c>
      <c r="D10" s="129" t="s">
        <v>388</v>
      </c>
      <c r="E10" s="11" t="s">
        <v>17</v>
      </c>
      <c r="F10" s="11" t="s">
        <v>25</v>
      </c>
      <c r="G10" s="13">
        <v>45565.0</v>
      </c>
      <c r="H10" s="13">
        <v>45567.0</v>
      </c>
      <c r="I10" s="9" t="s">
        <v>362</v>
      </c>
      <c r="J10" s="100">
        <f t="shared" si="1"/>
        <v>0.05</v>
      </c>
    </row>
    <row r="11">
      <c r="A11" s="128" t="s">
        <v>389</v>
      </c>
      <c r="B11" s="127" t="s">
        <v>390</v>
      </c>
      <c r="C11" s="20" t="s">
        <v>50</v>
      </c>
      <c r="D11" s="127" t="s">
        <v>56</v>
      </c>
      <c r="E11" s="21" t="s">
        <v>17</v>
      </c>
      <c r="F11" s="21"/>
      <c r="G11" s="23">
        <v>45568.0</v>
      </c>
      <c r="H11" s="23">
        <v>45570.0</v>
      </c>
      <c r="I11" s="104"/>
      <c r="J11" s="113">
        <f t="shared" si="1"/>
        <v>0</v>
      </c>
    </row>
    <row r="12">
      <c r="A12" s="125" t="s">
        <v>391</v>
      </c>
      <c r="B12" s="130" t="s">
        <v>392</v>
      </c>
      <c r="C12" s="10" t="s">
        <v>50</v>
      </c>
      <c r="D12" s="130" t="s">
        <v>65</v>
      </c>
      <c r="E12" s="11" t="s">
        <v>17</v>
      </c>
      <c r="F12" s="11" t="s">
        <v>14</v>
      </c>
      <c r="G12" s="13">
        <v>45568.0</v>
      </c>
      <c r="H12" s="13">
        <v>45570.0</v>
      </c>
      <c r="I12" s="99"/>
      <c r="J12" s="100">
        <f t="shared" si="1"/>
        <v>0.5</v>
      </c>
    </row>
    <row r="13">
      <c r="A13" s="128" t="s">
        <v>393</v>
      </c>
      <c r="B13" s="127" t="s">
        <v>394</v>
      </c>
      <c r="C13" s="20" t="s">
        <v>50</v>
      </c>
      <c r="D13" s="127" t="s">
        <v>66</v>
      </c>
      <c r="E13" s="21" t="s">
        <v>17</v>
      </c>
      <c r="F13" s="21" t="s">
        <v>14</v>
      </c>
      <c r="G13" s="23">
        <v>45568.0</v>
      </c>
      <c r="H13" s="23">
        <v>45570.0</v>
      </c>
      <c r="I13" s="104"/>
      <c r="J13" s="105">
        <f t="shared" si="1"/>
        <v>0.5</v>
      </c>
    </row>
    <row r="14">
      <c r="A14" s="125" t="s">
        <v>395</v>
      </c>
      <c r="B14" s="129" t="s">
        <v>396</v>
      </c>
      <c r="C14" s="41" t="s">
        <v>397</v>
      </c>
      <c r="D14" s="129" t="s">
        <v>398</v>
      </c>
      <c r="E14" s="11" t="s">
        <v>17</v>
      </c>
      <c r="F14" s="133"/>
      <c r="G14" s="13">
        <v>45568.0</v>
      </c>
      <c r="H14" s="13">
        <v>45570.0</v>
      </c>
      <c r="I14" s="99"/>
      <c r="J14" s="100">
        <f t="shared" si="1"/>
        <v>0</v>
      </c>
    </row>
    <row r="15">
      <c r="A15" s="128" t="s">
        <v>399</v>
      </c>
      <c r="B15" s="127" t="s">
        <v>400</v>
      </c>
      <c r="C15" s="39" t="s">
        <v>397</v>
      </c>
      <c r="D15" s="127" t="s">
        <v>70</v>
      </c>
      <c r="E15" s="21" t="s">
        <v>17</v>
      </c>
      <c r="F15" s="136"/>
      <c r="G15" s="23">
        <v>45568.0</v>
      </c>
      <c r="H15" s="23">
        <v>45570.0</v>
      </c>
      <c r="I15" s="104"/>
      <c r="J15" s="105">
        <f t="shared" si="1"/>
        <v>0</v>
      </c>
    </row>
    <row r="16">
      <c r="A16" s="125" t="s">
        <v>401</v>
      </c>
      <c r="B16" s="126" t="s">
        <v>402</v>
      </c>
      <c r="C16" s="41" t="s">
        <v>397</v>
      </c>
      <c r="D16" s="9" t="s">
        <v>73</v>
      </c>
      <c r="E16" s="11" t="s">
        <v>17</v>
      </c>
      <c r="F16" s="133"/>
      <c r="G16" s="13">
        <v>45568.0</v>
      </c>
      <c r="H16" s="13">
        <v>45570.0</v>
      </c>
      <c r="I16" s="99"/>
      <c r="J16" s="100">
        <f t="shared" si="1"/>
        <v>0</v>
      </c>
    </row>
    <row r="17">
      <c r="A17" s="128" t="s">
        <v>403</v>
      </c>
      <c r="B17" s="127" t="s">
        <v>390</v>
      </c>
      <c r="C17" s="20" t="s">
        <v>75</v>
      </c>
      <c r="D17" s="127" t="s">
        <v>56</v>
      </c>
      <c r="E17" s="21" t="s">
        <v>17</v>
      </c>
      <c r="F17" s="136"/>
      <c r="G17" s="23">
        <v>45568.0</v>
      </c>
      <c r="H17" s="23">
        <v>45570.0</v>
      </c>
      <c r="I17" s="104"/>
      <c r="J17" s="113">
        <f t="shared" si="1"/>
        <v>0</v>
      </c>
    </row>
    <row r="18">
      <c r="A18" s="125" t="s">
        <v>404</v>
      </c>
      <c r="B18" s="127" t="s">
        <v>405</v>
      </c>
      <c r="C18" s="41" t="s">
        <v>77</v>
      </c>
      <c r="D18" s="126" t="s">
        <v>406</v>
      </c>
      <c r="E18" s="11" t="s">
        <v>17</v>
      </c>
      <c r="F18" s="133"/>
      <c r="G18" s="13">
        <v>45572.0</v>
      </c>
      <c r="H18" s="13">
        <v>45574.0</v>
      </c>
      <c r="I18" s="99"/>
      <c r="J18" s="100">
        <f t="shared" si="1"/>
        <v>0</v>
      </c>
    </row>
    <row r="19">
      <c r="A19" s="128" t="s">
        <v>407</v>
      </c>
      <c r="B19" s="127" t="s">
        <v>408</v>
      </c>
      <c r="C19" s="39" t="s">
        <v>346</v>
      </c>
      <c r="D19" s="127" t="s">
        <v>86</v>
      </c>
      <c r="E19" s="21" t="s">
        <v>17</v>
      </c>
      <c r="F19" s="136"/>
      <c r="G19" s="23">
        <v>45572.0</v>
      </c>
      <c r="H19" s="23">
        <v>45574.0</v>
      </c>
      <c r="I19" s="104"/>
      <c r="J19" s="105">
        <f t="shared" si="1"/>
        <v>0</v>
      </c>
    </row>
    <row r="20">
      <c r="A20" s="125" t="s">
        <v>409</v>
      </c>
      <c r="B20" s="137" t="s">
        <v>410</v>
      </c>
      <c r="C20" s="41" t="s">
        <v>346</v>
      </c>
      <c r="D20" s="130" t="s">
        <v>89</v>
      </c>
      <c r="E20" s="11" t="s">
        <v>17</v>
      </c>
      <c r="F20" s="133"/>
      <c r="G20" s="13">
        <v>45572.0</v>
      </c>
      <c r="H20" s="13">
        <v>45575.0</v>
      </c>
      <c r="I20" s="99"/>
      <c r="J20" s="100">
        <f t="shared" si="1"/>
        <v>0</v>
      </c>
    </row>
    <row r="21">
      <c r="A21" s="128" t="s">
        <v>411</v>
      </c>
      <c r="B21" s="137" t="s">
        <v>412</v>
      </c>
      <c r="C21" s="39" t="s">
        <v>346</v>
      </c>
      <c r="D21" s="127" t="s">
        <v>90</v>
      </c>
      <c r="E21" s="21" t="s">
        <v>17</v>
      </c>
      <c r="F21" s="136"/>
      <c r="G21" s="23">
        <v>45572.0</v>
      </c>
      <c r="H21" s="23">
        <v>45575.0</v>
      </c>
      <c r="I21" s="28" t="s">
        <v>413</v>
      </c>
      <c r="J21" s="105">
        <f t="shared" si="1"/>
        <v>0</v>
      </c>
    </row>
    <row r="22">
      <c r="A22" s="125" t="s">
        <v>414</v>
      </c>
      <c r="B22" s="137" t="s">
        <v>415</v>
      </c>
      <c r="C22" s="41" t="s">
        <v>346</v>
      </c>
      <c r="D22" s="130" t="s">
        <v>94</v>
      </c>
      <c r="E22" s="11" t="s">
        <v>17</v>
      </c>
      <c r="F22" s="133"/>
      <c r="G22" s="13">
        <v>45572.0</v>
      </c>
      <c r="H22" s="13">
        <v>45576.0</v>
      </c>
      <c r="I22" s="99"/>
      <c r="J22" s="100">
        <f t="shared" si="1"/>
        <v>0</v>
      </c>
    </row>
    <row r="23">
      <c r="A23" s="128" t="s">
        <v>416</v>
      </c>
      <c r="B23" s="137" t="s">
        <v>417</v>
      </c>
      <c r="C23" s="39" t="s">
        <v>346</v>
      </c>
      <c r="D23" s="130" t="s">
        <v>100</v>
      </c>
      <c r="E23" s="21" t="s">
        <v>17</v>
      </c>
      <c r="F23" s="136"/>
      <c r="G23" s="23">
        <v>45572.0</v>
      </c>
      <c r="H23" s="23">
        <v>45576.0</v>
      </c>
      <c r="I23" s="104"/>
      <c r="J23" s="105">
        <f t="shared" si="1"/>
        <v>0</v>
      </c>
    </row>
    <row r="24">
      <c r="A24" s="125" t="s">
        <v>418</v>
      </c>
      <c r="B24" s="137" t="s">
        <v>419</v>
      </c>
      <c r="C24" s="41" t="s">
        <v>346</v>
      </c>
      <c r="D24" s="127" t="s">
        <v>101</v>
      </c>
      <c r="E24" s="11" t="s">
        <v>17</v>
      </c>
      <c r="F24" s="133"/>
      <c r="G24" s="13">
        <v>45572.0</v>
      </c>
      <c r="H24" s="13">
        <v>45576.0</v>
      </c>
      <c r="I24" s="99"/>
      <c r="J24" s="100">
        <f t="shared" si="1"/>
        <v>0</v>
      </c>
    </row>
    <row r="25">
      <c r="A25" s="128" t="s">
        <v>420</v>
      </c>
      <c r="B25" s="138" t="s">
        <v>421</v>
      </c>
      <c r="C25" s="39" t="s">
        <v>346</v>
      </c>
      <c r="D25" s="126" t="s">
        <v>422</v>
      </c>
      <c r="E25" s="21" t="s">
        <v>17</v>
      </c>
      <c r="F25" s="136"/>
      <c r="G25" s="23">
        <v>45572.0</v>
      </c>
      <c r="H25" s="23">
        <v>45580.0</v>
      </c>
      <c r="I25" s="104"/>
      <c r="J25" s="105">
        <f t="shared" si="1"/>
        <v>0</v>
      </c>
    </row>
    <row r="26">
      <c r="A26" s="125" t="s">
        <v>423</v>
      </c>
      <c r="B26" s="138" t="s">
        <v>421</v>
      </c>
      <c r="C26" s="41" t="s">
        <v>346</v>
      </c>
      <c r="D26" s="129" t="s">
        <v>424</v>
      </c>
      <c r="E26" s="11" t="s">
        <v>17</v>
      </c>
      <c r="F26" s="133"/>
      <c r="G26" s="13">
        <v>45572.0</v>
      </c>
      <c r="H26" s="13">
        <v>45580.0</v>
      </c>
      <c r="I26" s="99"/>
      <c r="J26" s="100">
        <f t="shared" si="1"/>
        <v>0</v>
      </c>
    </row>
    <row r="27">
      <c r="A27" s="128" t="s">
        <v>425</v>
      </c>
      <c r="B27" s="139" t="s">
        <v>421</v>
      </c>
      <c r="C27" s="39" t="s">
        <v>346</v>
      </c>
      <c r="D27" s="129" t="s">
        <v>426</v>
      </c>
      <c r="E27" s="21" t="s">
        <v>17</v>
      </c>
      <c r="F27" s="136"/>
      <c r="G27" s="23">
        <v>45572.0</v>
      </c>
      <c r="H27" s="23">
        <v>45580.0</v>
      </c>
      <c r="I27" s="104"/>
      <c r="J27" s="105">
        <f t="shared" si="1"/>
        <v>0</v>
      </c>
    </row>
    <row r="28">
      <c r="A28" s="125" t="s">
        <v>427</v>
      </c>
      <c r="B28" s="138" t="s">
        <v>421</v>
      </c>
      <c r="C28" s="41" t="s">
        <v>346</v>
      </c>
      <c r="D28" s="132" t="s">
        <v>428</v>
      </c>
      <c r="E28" s="11" t="s">
        <v>17</v>
      </c>
      <c r="F28" s="133"/>
      <c r="G28" s="13">
        <v>45572.0</v>
      </c>
      <c r="H28" s="13">
        <v>45580.0</v>
      </c>
      <c r="I28" s="99"/>
      <c r="J28" s="100">
        <f t="shared" si="1"/>
        <v>0</v>
      </c>
    </row>
    <row r="29">
      <c r="A29" s="128" t="s">
        <v>429</v>
      </c>
      <c r="B29" s="140" t="s">
        <v>430</v>
      </c>
      <c r="C29" s="141"/>
      <c r="D29" s="129"/>
      <c r="E29" s="21" t="s">
        <v>17</v>
      </c>
      <c r="F29" s="21" t="s">
        <v>63</v>
      </c>
      <c r="G29" s="23"/>
      <c r="H29" s="23"/>
      <c r="I29" s="104"/>
      <c r="J29" s="105">
        <f t="shared" si="1"/>
        <v>1</v>
      </c>
    </row>
    <row r="30">
      <c r="A30" s="125" t="s">
        <v>431</v>
      </c>
      <c r="B30" s="138" t="s">
        <v>432</v>
      </c>
      <c r="C30" s="114"/>
      <c r="D30" s="132"/>
      <c r="E30" s="11" t="s">
        <v>17</v>
      </c>
      <c r="F30" s="11" t="s">
        <v>63</v>
      </c>
      <c r="G30" s="13"/>
      <c r="H30" s="13"/>
      <c r="I30" s="99"/>
      <c r="J30" s="100">
        <f t="shared" si="1"/>
        <v>1</v>
      </c>
    </row>
    <row r="31">
      <c r="A31" s="128" t="s">
        <v>433</v>
      </c>
      <c r="B31" s="140" t="s">
        <v>434</v>
      </c>
      <c r="C31" s="141"/>
      <c r="D31" s="129"/>
      <c r="E31" s="21" t="s">
        <v>17</v>
      </c>
      <c r="F31" s="21" t="s">
        <v>63</v>
      </c>
      <c r="G31" s="23"/>
      <c r="H31" s="23"/>
      <c r="I31" s="104"/>
      <c r="J31" s="105">
        <f t="shared" si="1"/>
        <v>1</v>
      </c>
    </row>
    <row r="32">
      <c r="A32" s="125" t="s">
        <v>435</v>
      </c>
      <c r="B32" s="138" t="s">
        <v>436</v>
      </c>
      <c r="C32" s="114"/>
      <c r="D32" s="132"/>
      <c r="E32" s="11" t="s">
        <v>17</v>
      </c>
      <c r="F32" s="11" t="s">
        <v>63</v>
      </c>
      <c r="G32" s="13"/>
      <c r="H32" s="13"/>
      <c r="I32" s="99"/>
      <c r="J32" s="100">
        <f t="shared" si="1"/>
        <v>1</v>
      </c>
    </row>
    <row r="33">
      <c r="A33" s="128" t="s">
        <v>437</v>
      </c>
      <c r="B33" s="140" t="s">
        <v>438</v>
      </c>
      <c r="C33" s="141"/>
      <c r="D33" s="129"/>
      <c r="E33" s="21" t="s">
        <v>17</v>
      </c>
      <c r="F33" s="21" t="s">
        <v>63</v>
      </c>
      <c r="G33" s="23"/>
      <c r="H33" s="23"/>
      <c r="I33" s="104"/>
      <c r="J33" s="105">
        <f t="shared" si="1"/>
        <v>1</v>
      </c>
    </row>
    <row r="34">
      <c r="A34" s="125" t="s">
        <v>439</v>
      </c>
      <c r="B34" s="138" t="s">
        <v>440</v>
      </c>
      <c r="C34" s="114"/>
      <c r="D34" s="132"/>
      <c r="E34" s="11" t="s">
        <v>17</v>
      </c>
      <c r="F34" s="11" t="s">
        <v>63</v>
      </c>
      <c r="G34" s="13"/>
      <c r="H34" s="13"/>
      <c r="I34" s="99"/>
      <c r="J34" s="100">
        <f t="shared" si="1"/>
        <v>1</v>
      </c>
    </row>
    <row r="35">
      <c r="A35" s="128" t="s">
        <v>441</v>
      </c>
      <c r="B35" s="140" t="s">
        <v>442</v>
      </c>
      <c r="C35" s="141"/>
      <c r="D35" s="129"/>
      <c r="E35" s="21" t="s">
        <v>17</v>
      </c>
      <c r="F35" s="21" t="s">
        <v>63</v>
      </c>
      <c r="G35" s="23"/>
      <c r="H35" s="23"/>
      <c r="I35" s="104"/>
      <c r="J35" s="105">
        <f t="shared" si="1"/>
        <v>1</v>
      </c>
    </row>
    <row r="36">
      <c r="A36" s="142" t="s">
        <v>443</v>
      </c>
      <c r="B36" s="143" t="s">
        <v>444</v>
      </c>
      <c r="C36" s="144"/>
      <c r="D36" s="145"/>
      <c r="E36" s="64" t="s">
        <v>17</v>
      </c>
      <c r="F36" s="64" t="s">
        <v>63</v>
      </c>
      <c r="G36" s="66"/>
      <c r="H36" s="66"/>
      <c r="I36" s="146"/>
      <c r="J36" s="147">
        <f t="shared" si="1"/>
        <v>1</v>
      </c>
    </row>
  </sheetData>
  <dataValidations>
    <dataValidation type="list" allowBlank="1" sqref="C2:C36">
      <formula1>"STOCK BAHAN BAKU UTAMA,DOKUMENTASI PENERIMAAN BARANG,Stock Opname (submenu Scan Barcode),Stock Opname (submenu Review Stock Opname),Stock Opname (submenu Cek Stock),Stock Opname (submenu Report Stock Opname),Stock Opname (submenu Approval),Login/Logout"</formula1>
    </dataValidation>
    <dataValidation type="custom" allowBlank="1" showDropDown="1" sqref="G2:H36">
      <formula1>OR(NOT(ISERROR(DATEVALUE(G2))), AND(ISNUMBER(G2), LEFT(CELL("format", G2))="D"))</formula1>
    </dataValidation>
    <dataValidation allowBlank="1" showDropDown="1" sqref="B2:B36 D2:D36 I2:I36"/>
    <dataValidation type="list" allowBlank="1" sqref="F2:F36">
      <formula1>"Open,In Progress,Need To Fix,Pending,Ready to Test,Completed"</formula1>
    </dataValidation>
    <dataValidation type="custom" allowBlank="1" showDropDown="1" sqref="J2:J36">
      <formula1>AND(ISNUMBER(J2),(NOT(OR(NOT(ISERROR(DATEVALUE(J2))), AND(ISNUMBER(J2), LEFT(CELL("format", J2))="D")))))</formula1>
    </dataValidation>
    <dataValidation type="list" allowBlank="1" sqref="E2:E36">
      <formula1>"Frontend Dev,Backend Dev"</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1.13"/>
    <col customWidth="1" min="2" max="2" width="31.63"/>
    <col customWidth="1" min="3" max="3" width="15.63"/>
    <col customWidth="1" min="4" max="4" width="15.88"/>
    <col customWidth="1" min="5" max="5" width="24.75"/>
    <col customWidth="1" min="6" max="6" width="21.13"/>
    <col customWidth="1" min="7" max="7" width="57.63"/>
    <col customWidth="1" min="8" max="8" width="41.88"/>
    <col customWidth="1" min="9" max="9" width="50.25"/>
    <col customWidth="1" min="10" max="12" width="20.13"/>
  </cols>
  <sheetData>
    <row r="1">
      <c r="A1" s="95" t="s">
        <v>119</v>
      </c>
      <c r="B1" s="2" t="s">
        <v>445</v>
      </c>
      <c r="C1" s="3" t="s">
        <v>296</v>
      </c>
      <c r="D1" s="3" t="s">
        <v>4</v>
      </c>
      <c r="E1" s="3" t="s">
        <v>2</v>
      </c>
      <c r="F1" s="3" t="s">
        <v>295</v>
      </c>
      <c r="G1" s="3" t="s">
        <v>446</v>
      </c>
      <c r="H1" s="3" t="s">
        <v>447</v>
      </c>
      <c r="I1" s="3" t="s">
        <v>448</v>
      </c>
      <c r="J1" s="3" t="s">
        <v>6</v>
      </c>
      <c r="K1" s="3" t="s">
        <v>7</v>
      </c>
      <c r="L1" s="5" t="s">
        <v>8</v>
      </c>
    </row>
    <row r="2">
      <c r="A2" s="97" t="s">
        <v>297</v>
      </c>
      <c r="B2" s="9" t="s">
        <v>11</v>
      </c>
      <c r="C2" s="11" t="s">
        <v>13</v>
      </c>
      <c r="D2" s="11" t="s">
        <v>25</v>
      </c>
      <c r="E2" s="98"/>
      <c r="F2" s="98"/>
      <c r="G2" s="148" t="s">
        <v>449</v>
      </c>
      <c r="H2" s="148" t="s">
        <v>450</v>
      </c>
      <c r="I2" s="149" t="s">
        <v>451</v>
      </c>
      <c r="J2" s="13">
        <v>45572.0</v>
      </c>
      <c r="K2" s="13">
        <v>45576.0</v>
      </c>
      <c r="L2" s="150"/>
    </row>
    <row r="3">
      <c r="A3" s="102" t="s">
        <v>300</v>
      </c>
      <c r="B3" s="28" t="s">
        <v>301</v>
      </c>
      <c r="C3" s="21" t="s">
        <v>13</v>
      </c>
      <c r="D3" s="21" t="s">
        <v>25</v>
      </c>
      <c r="E3" s="103"/>
      <c r="F3" s="103"/>
      <c r="G3" s="151" t="s">
        <v>452</v>
      </c>
      <c r="H3" s="151" t="s">
        <v>453</v>
      </c>
      <c r="I3" s="152"/>
      <c r="J3" s="23">
        <v>45572.0</v>
      </c>
      <c r="K3" s="23">
        <v>45576.0</v>
      </c>
      <c r="L3" s="153"/>
    </row>
    <row r="4">
      <c r="A4" s="97" t="s">
        <v>302</v>
      </c>
      <c r="B4" s="9" t="s">
        <v>454</v>
      </c>
      <c r="C4" s="11" t="s">
        <v>13</v>
      </c>
      <c r="D4" s="133"/>
      <c r="E4" s="10" t="s">
        <v>304</v>
      </c>
      <c r="F4" s="98"/>
      <c r="G4" s="148" t="s">
        <v>455</v>
      </c>
      <c r="H4" s="148" t="s">
        <v>453</v>
      </c>
      <c r="I4" s="149" t="s">
        <v>456</v>
      </c>
      <c r="J4" s="13">
        <v>45572.0</v>
      </c>
      <c r="K4" s="13">
        <v>45576.0</v>
      </c>
      <c r="L4" s="150"/>
    </row>
    <row r="5">
      <c r="A5" s="102" t="s">
        <v>305</v>
      </c>
      <c r="B5" s="28" t="s">
        <v>28</v>
      </c>
      <c r="C5" s="21" t="s">
        <v>13</v>
      </c>
      <c r="D5" s="136"/>
      <c r="E5" s="20" t="s">
        <v>306</v>
      </c>
      <c r="F5" s="20" t="s">
        <v>307</v>
      </c>
      <c r="G5" s="151" t="s">
        <v>457</v>
      </c>
      <c r="H5" s="151" t="s">
        <v>458</v>
      </c>
      <c r="I5" s="152" t="s">
        <v>459</v>
      </c>
      <c r="J5" s="23">
        <v>45572.0</v>
      </c>
      <c r="K5" s="23">
        <v>45576.0</v>
      </c>
      <c r="L5" s="153"/>
    </row>
    <row r="6">
      <c r="A6" s="97" t="s">
        <v>309</v>
      </c>
      <c r="B6" s="30" t="s">
        <v>310</v>
      </c>
      <c r="C6" s="11" t="s">
        <v>13</v>
      </c>
      <c r="D6" s="133"/>
      <c r="E6" s="10" t="s">
        <v>306</v>
      </c>
      <c r="F6" s="10" t="s">
        <v>307</v>
      </c>
      <c r="G6" s="148" t="s">
        <v>460</v>
      </c>
      <c r="H6" s="148" t="s">
        <v>461</v>
      </c>
      <c r="I6" s="149" t="s">
        <v>462</v>
      </c>
      <c r="J6" s="13">
        <v>45572.0</v>
      </c>
      <c r="K6" s="13">
        <v>45576.0</v>
      </c>
      <c r="L6" s="150"/>
    </row>
    <row r="7">
      <c r="A7" s="102" t="s">
        <v>312</v>
      </c>
      <c r="B7" s="28" t="s">
        <v>313</v>
      </c>
      <c r="C7" s="21" t="s">
        <v>13</v>
      </c>
      <c r="D7" s="136"/>
      <c r="E7" s="20" t="s">
        <v>306</v>
      </c>
      <c r="F7" s="20" t="s">
        <v>307</v>
      </c>
      <c r="G7" s="151" t="s">
        <v>463</v>
      </c>
      <c r="H7" s="151" t="s">
        <v>453</v>
      </c>
      <c r="I7" s="152" t="s">
        <v>464</v>
      </c>
      <c r="J7" s="23">
        <v>45572.0</v>
      </c>
      <c r="K7" s="23">
        <v>45576.0</v>
      </c>
      <c r="L7" s="153"/>
    </row>
    <row r="8">
      <c r="A8" s="97" t="s">
        <v>315</v>
      </c>
      <c r="B8" s="154" t="s">
        <v>465</v>
      </c>
      <c r="C8" s="110" t="s">
        <v>13</v>
      </c>
      <c r="D8" s="155"/>
      <c r="E8" s="108" t="s">
        <v>306</v>
      </c>
      <c r="F8" s="109" t="s">
        <v>307</v>
      </c>
      <c r="G8" s="148" t="s">
        <v>466</v>
      </c>
      <c r="H8" s="148" t="s">
        <v>453</v>
      </c>
      <c r="I8" s="149" t="s">
        <v>467</v>
      </c>
      <c r="J8" s="13">
        <v>45572.0</v>
      </c>
      <c r="K8" s="13">
        <v>45576.0</v>
      </c>
      <c r="L8" s="156"/>
      <c r="M8" s="50"/>
      <c r="N8" s="50"/>
      <c r="O8" s="50"/>
      <c r="P8" s="50"/>
      <c r="Q8" s="50"/>
      <c r="R8" s="50"/>
      <c r="S8" s="50"/>
      <c r="T8" s="50"/>
      <c r="U8" s="50"/>
      <c r="V8" s="50"/>
      <c r="W8" s="50"/>
      <c r="X8" s="50"/>
      <c r="Y8" s="50"/>
      <c r="Z8" s="50"/>
      <c r="AA8" s="50"/>
      <c r="AB8" s="50"/>
    </row>
    <row r="9">
      <c r="A9" s="102" t="s">
        <v>317</v>
      </c>
      <c r="B9" s="19" t="s">
        <v>318</v>
      </c>
      <c r="C9" s="21" t="s">
        <v>13</v>
      </c>
      <c r="D9" s="136"/>
      <c r="E9" s="20" t="s">
        <v>306</v>
      </c>
      <c r="F9" s="20" t="s">
        <v>319</v>
      </c>
      <c r="G9" s="151" t="s">
        <v>468</v>
      </c>
      <c r="H9" s="151" t="s">
        <v>469</v>
      </c>
      <c r="I9" s="152" t="s">
        <v>470</v>
      </c>
      <c r="J9" s="23">
        <v>45572.0</v>
      </c>
      <c r="K9" s="23">
        <v>45576.0</v>
      </c>
      <c r="L9" s="153"/>
    </row>
    <row r="10">
      <c r="A10" s="97" t="s">
        <v>321</v>
      </c>
      <c r="B10" s="30" t="s">
        <v>322</v>
      </c>
      <c r="C10" s="11" t="s">
        <v>13</v>
      </c>
      <c r="D10" s="133"/>
      <c r="E10" s="10" t="s">
        <v>306</v>
      </c>
      <c r="F10" s="10" t="s">
        <v>319</v>
      </c>
      <c r="G10" s="148" t="s">
        <v>471</v>
      </c>
      <c r="H10" s="148" t="s">
        <v>453</v>
      </c>
      <c r="I10" s="149" t="s">
        <v>472</v>
      </c>
      <c r="J10" s="13">
        <v>45572.0</v>
      </c>
      <c r="K10" s="13">
        <v>45576.0</v>
      </c>
      <c r="L10" s="150"/>
    </row>
    <row r="11">
      <c r="A11" s="102" t="s">
        <v>323</v>
      </c>
      <c r="B11" s="19" t="s">
        <v>324</v>
      </c>
      <c r="C11" s="21" t="s">
        <v>13</v>
      </c>
      <c r="D11" s="136"/>
      <c r="E11" s="20" t="s">
        <v>306</v>
      </c>
      <c r="F11" s="20" t="s">
        <v>319</v>
      </c>
      <c r="G11" s="151" t="s">
        <v>473</v>
      </c>
      <c r="H11" s="151" t="s">
        <v>474</v>
      </c>
      <c r="I11" s="152" t="s">
        <v>475</v>
      </c>
      <c r="J11" s="23">
        <v>45572.0</v>
      </c>
      <c r="K11" s="23">
        <v>45576.0</v>
      </c>
      <c r="L11" s="153"/>
      <c r="M11" s="50"/>
      <c r="N11" s="50"/>
      <c r="O11" s="50"/>
      <c r="P11" s="50"/>
      <c r="Q11" s="50"/>
      <c r="R11" s="50"/>
      <c r="S11" s="50"/>
      <c r="T11" s="50"/>
      <c r="U11" s="50"/>
      <c r="V11" s="50"/>
      <c r="W11" s="50"/>
      <c r="X11" s="50"/>
      <c r="Y11" s="50"/>
      <c r="Z11" s="50"/>
      <c r="AA11" s="50"/>
      <c r="AB11" s="50"/>
    </row>
    <row r="12">
      <c r="A12" s="97" t="s">
        <v>325</v>
      </c>
      <c r="B12" s="9" t="s">
        <v>46</v>
      </c>
      <c r="C12" s="11" t="s">
        <v>13</v>
      </c>
      <c r="D12" s="133"/>
      <c r="E12" s="41" t="s">
        <v>326</v>
      </c>
      <c r="F12" s="114"/>
      <c r="G12" s="148" t="s">
        <v>476</v>
      </c>
      <c r="H12" s="148" t="s">
        <v>453</v>
      </c>
      <c r="I12" s="149" t="s">
        <v>477</v>
      </c>
      <c r="J12" s="13">
        <v>45579.0</v>
      </c>
      <c r="K12" s="13">
        <v>45583.0</v>
      </c>
      <c r="L12" s="150"/>
    </row>
    <row r="13">
      <c r="A13" s="102" t="s">
        <v>327</v>
      </c>
      <c r="B13" s="28" t="s">
        <v>328</v>
      </c>
      <c r="C13" s="21" t="s">
        <v>13</v>
      </c>
      <c r="D13" s="136"/>
      <c r="E13" s="39" t="s">
        <v>326</v>
      </c>
      <c r="F13" s="39" t="s">
        <v>50</v>
      </c>
      <c r="G13" s="151" t="s">
        <v>478</v>
      </c>
      <c r="H13" s="151" t="s">
        <v>453</v>
      </c>
      <c r="I13" s="152" t="s">
        <v>479</v>
      </c>
      <c r="J13" s="23">
        <v>45579.0</v>
      </c>
      <c r="K13" s="23">
        <v>45583.0</v>
      </c>
      <c r="L13" s="153"/>
    </row>
    <row r="14">
      <c r="A14" s="97" t="s">
        <v>330</v>
      </c>
      <c r="B14" s="9" t="s">
        <v>331</v>
      </c>
      <c r="C14" s="11" t="s">
        <v>13</v>
      </c>
      <c r="D14" s="133"/>
      <c r="E14" s="41" t="s">
        <v>326</v>
      </c>
      <c r="F14" s="41" t="s">
        <v>50</v>
      </c>
      <c r="G14" s="148" t="s">
        <v>480</v>
      </c>
      <c r="H14" s="148" t="s">
        <v>453</v>
      </c>
      <c r="I14" s="149" t="s">
        <v>481</v>
      </c>
      <c r="J14" s="13">
        <v>45579.0</v>
      </c>
      <c r="K14" s="13">
        <v>45583.0</v>
      </c>
      <c r="L14" s="150"/>
    </row>
    <row r="15">
      <c r="A15" s="102" t="s">
        <v>332</v>
      </c>
      <c r="B15" s="28" t="s">
        <v>333</v>
      </c>
      <c r="C15" s="21" t="s">
        <v>13</v>
      </c>
      <c r="D15" s="136"/>
      <c r="E15" s="39" t="s">
        <v>326</v>
      </c>
      <c r="F15" s="39" t="s">
        <v>50</v>
      </c>
      <c r="G15" s="151" t="s">
        <v>482</v>
      </c>
      <c r="H15" s="151" t="s">
        <v>453</v>
      </c>
      <c r="I15" s="152" t="s">
        <v>483</v>
      </c>
      <c r="J15" s="23">
        <v>45579.0</v>
      </c>
      <c r="K15" s="23">
        <v>45583.0</v>
      </c>
      <c r="L15" s="153"/>
    </row>
    <row r="16">
      <c r="A16" s="97" t="s">
        <v>335</v>
      </c>
      <c r="B16" s="9" t="s">
        <v>336</v>
      </c>
      <c r="C16" s="11" t="s">
        <v>13</v>
      </c>
      <c r="D16" s="133"/>
      <c r="E16" s="41" t="s">
        <v>326</v>
      </c>
      <c r="F16" s="41" t="s">
        <v>50</v>
      </c>
      <c r="G16" s="148" t="s">
        <v>484</v>
      </c>
      <c r="H16" s="148" t="s">
        <v>453</v>
      </c>
      <c r="I16" s="149" t="s">
        <v>485</v>
      </c>
      <c r="J16" s="13">
        <v>45579.0</v>
      </c>
      <c r="K16" s="13">
        <v>45583.0</v>
      </c>
      <c r="L16" s="150"/>
    </row>
    <row r="17">
      <c r="A17" s="102" t="s">
        <v>337</v>
      </c>
      <c r="B17" s="28" t="s">
        <v>338</v>
      </c>
      <c r="C17" s="21" t="s">
        <v>13</v>
      </c>
      <c r="D17" s="136"/>
      <c r="E17" s="39" t="s">
        <v>326</v>
      </c>
      <c r="F17" s="39" t="s">
        <v>75</v>
      </c>
      <c r="G17" s="151" t="s">
        <v>486</v>
      </c>
      <c r="H17" s="151" t="s">
        <v>453</v>
      </c>
      <c r="I17" s="152" t="s">
        <v>487</v>
      </c>
      <c r="J17" s="23">
        <v>45579.0</v>
      </c>
      <c r="K17" s="23">
        <v>45583.0</v>
      </c>
      <c r="L17" s="153"/>
    </row>
    <row r="18">
      <c r="A18" s="97" t="s">
        <v>339</v>
      </c>
      <c r="B18" s="9" t="s">
        <v>340</v>
      </c>
      <c r="C18" s="11" t="s">
        <v>13</v>
      </c>
      <c r="D18" s="133"/>
      <c r="E18" s="41" t="s">
        <v>326</v>
      </c>
      <c r="F18" s="41" t="s">
        <v>75</v>
      </c>
      <c r="G18" s="148" t="s">
        <v>488</v>
      </c>
      <c r="H18" s="148" t="s">
        <v>453</v>
      </c>
      <c r="I18" s="149" t="s">
        <v>489</v>
      </c>
      <c r="J18" s="13">
        <v>45579.0</v>
      </c>
      <c r="K18" s="13">
        <v>45583.0</v>
      </c>
      <c r="L18" s="150"/>
    </row>
    <row r="19">
      <c r="A19" s="102" t="s">
        <v>342</v>
      </c>
      <c r="B19" s="28" t="s">
        <v>343</v>
      </c>
      <c r="C19" s="21" t="s">
        <v>13</v>
      </c>
      <c r="D19" s="136"/>
      <c r="E19" s="39" t="s">
        <v>326</v>
      </c>
      <c r="F19" s="39" t="s">
        <v>77</v>
      </c>
      <c r="G19" s="151" t="s">
        <v>490</v>
      </c>
      <c r="H19" s="151" t="s">
        <v>453</v>
      </c>
      <c r="I19" s="152" t="s">
        <v>491</v>
      </c>
      <c r="J19" s="157"/>
      <c r="K19" s="157"/>
      <c r="L19" s="153"/>
    </row>
    <row r="20">
      <c r="A20" s="97" t="s">
        <v>344</v>
      </c>
      <c r="B20" s="9" t="s">
        <v>492</v>
      </c>
      <c r="C20" s="11" t="s">
        <v>13</v>
      </c>
      <c r="D20" s="133"/>
      <c r="E20" s="41" t="s">
        <v>326</v>
      </c>
      <c r="F20" s="41" t="s">
        <v>346</v>
      </c>
      <c r="G20" s="148" t="s">
        <v>493</v>
      </c>
      <c r="H20" s="148" t="s">
        <v>453</v>
      </c>
      <c r="I20" s="149" t="s">
        <v>494</v>
      </c>
      <c r="J20" s="158"/>
      <c r="K20" s="158"/>
      <c r="L20" s="150"/>
    </row>
    <row r="21">
      <c r="A21" s="102" t="s">
        <v>347</v>
      </c>
      <c r="B21" s="28" t="s">
        <v>348</v>
      </c>
      <c r="C21" s="21" t="s">
        <v>13</v>
      </c>
      <c r="D21" s="136"/>
      <c r="E21" s="20" t="s">
        <v>326</v>
      </c>
      <c r="F21" s="20" t="s">
        <v>346</v>
      </c>
      <c r="G21" s="151" t="s">
        <v>495</v>
      </c>
      <c r="H21" s="151" t="s">
        <v>453</v>
      </c>
      <c r="I21" s="152" t="s">
        <v>496</v>
      </c>
      <c r="J21" s="157"/>
      <c r="K21" s="157"/>
      <c r="L21" s="153"/>
    </row>
    <row r="22">
      <c r="A22" s="97" t="s">
        <v>350</v>
      </c>
      <c r="B22" s="9" t="s">
        <v>351</v>
      </c>
      <c r="C22" s="11" t="s">
        <v>13</v>
      </c>
      <c r="D22" s="133"/>
      <c r="E22" s="10" t="s">
        <v>326</v>
      </c>
      <c r="F22" s="10" t="s">
        <v>346</v>
      </c>
      <c r="G22" s="148" t="s">
        <v>497</v>
      </c>
      <c r="H22" s="148" t="s">
        <v>453</v>
      </c>
      <c r="I22" s="149" t="s">
        <v>498</v>
      </c>
      <c r="J22" s="158"/>
      <c r="K22" s="158"/>
      <c r="L22" s="150"/>
    </row>
    <row r="23">
      <c r="A23" s="102" t="s">
        <v>352</v>
      </c>
      <c r="B23" s="28" t="s">
        <v>499</v>
      </c>
      <c r="C23" s="21" t="s">
        <v>13</v>
      </c>
      <c r="D23" s="136"/>
      <c r="E23" s="20" t="s">
        <v>326</v>
      </c>
      <c r="F23" s="20" t="s">
        <v>346</v>
      </c>
      <c r="G23" s="151" t="s">
        <v>500</v>
      </c>
      <c r="H23" s="151" t="s">
        <v>453</v>
      </c>
      <c r="I23" s="152" t="s">
        <v>501</v>
      </c>
      <c r="J23" s="157"/>
      <c r="K23" s="157"/>
      <c r="L23" s="153"/>
    </row>
    <row r="24">
      <c r="A24" s="97" t="s">
        <v>354</v>
      </c>
      <c r="B24" s="9" t="s">
        <v>502</v>
      </c>
      <c r="C24" s="11" t="s">
        <v>13</v>
      </c>
      <c r="D24" s="133"/>
      <c r="E24" s="10" t="s">
        <v>326</v>
      </c>
      <c r="F24" s="10" t="s">
        <v>346</v>
      </c>
      <c r="G24" s="148" t="s">
        <v>503</v>
      </c>
      <c r="H24" s="148" t="s">
        <v>453</v>
      </c>
      <c r="I24" s="149" t="s">
        <v>504</v>
      </c>
      <c r="J24" s="158"/>
      <c r="K24" s="158"/>
      <c r="L24" s="150"/>
    </row>
    <row r="25">
      <c r="A25" s="102" t="s">
        <v>356</v>
      </c>
      <c r="B25" s="28" t="s">
        <v>505</v>
      </c>
      <c r="C25" s="21" t="s">
        <v>13</v>
      </c>
      <c r="D25" s="136"/>
      <c r="E25" s="20" t="s">
        <v>326</v>
      </c>
      <c r="F25" s="20" t="s">
        <v>346</v>
      </c>
      <c r="G25" s="151" t="s">
        <v>506</v>
      </c>
      <c r="H25" s="151" t="s">
        <v>453</v>
      </c>
      <c r="I25" s="152" t="s">
        <v>507</v>
      </c>
      <c r="J25" s="157"/>
      <c r="K25" s="157"/>
      <c r="L25" s="153"/>
    </row>
    <row r="26">
      <c r="A26" s="97" t="s">
        <v>508</v>
      </c>
      <c r="B26" s="9" t="s">
        <v>355</v>
      </c>
      <c r="C26" s="11" t="s">
        <v>13</v>
      </c>
      <c r="D26" s="133"/>
      <c r="E26" s="10" t="s">
        <v>326</v>
      </c>
      <c r="F26" s="10" t="s">
        <v>346</v>
      </c>
      <c r="G26" s="148" t="s">
        <v>509</v>
      </c>
      <c r="H26" s="148" t="s">
        <v>453</v>
      </c>
      <c r="I26" s="149" t="s">
        <v>510</v>
      </c>
      <c r="J26" s="158"/>
      <c r="K26" s="158"/>
      <c r="L26" s="150"/>
    </row>
    <row r="27">
      <c r="A27" s="115" t="s">
        <v>511</v>
      </c>
      <c r="B27" s="116" t="s">
        <v>357</v>
      </c>
      <c r="C27" s="118" t="s">
        <v>13</v>
      </c>
      <c r="D27" s="159"/>
      <c r="E27" s="117" t="s">
        <v>326</v>
      </c>
      <c r="F27" s="117" t="s">
        <v>346</v>
      </c>
      <c r="G27" s="160" t="s">
        <v>512</v>
      </c>
      <c r="H27" s="160" t="s">
        <v>453</v>
      </c>
      <c r="I27" s="161" t="s">
        <v>513</v>
      </c>
      <c r="J27" s="162"/>
      <c r="K27" s="162"/>
      <c r="L27" s="163"/>
    </row>
  </sheetData>
  <dataValidations>
    <dataValidation type="list" allowBlank="1" sqref="F2:F27">
      <formula1>"Input Data,View &amp; Edit Data,Stock Opname (submenu Scan Barcode),Stock Opname (submenu Cek Stock),Stock Opname (submenu Report Stock Opname),Stock Opname (submenu Approval)"</formula1>
    </dataValidation>
    <dataValidation type="custom" allowBlank="1" showDropDown="1" sqref="J2:K27">
      <formula1>OR(NOT(ISERROR(DATEVALUE(J2))), AND(ISNUMBER(J2), LEFT(CELL("format", J2))="D"))</formula1>
    </dataValidation>
    <dataValidation allowBlank="1" showDropDown="1" sqref="B2:B27 L2:L27"/>
    <dataValidation type="list" allowBlank="1" sqref="D2:D27">
      <formula1>"Open,In Progress,Need To Fix,Pending,Ready to Test,Completed"</formula1>
    </dataValidation>
    <dataValidation type="list" allowBlank="1" sqref="E2:E27">
      <formula1>"STOCK BAHAN BAKU UTAMA,DOKUMENTASI PENERIMAAN BARANG,STOCK OPNAME,Stock Opname (submenu Stock Opname),Stock Opname (submenu Cek Stock),Stock Opname (submenu Report Stock Opname),Stock Opname (submenu Approval)"</formula1>
    </dataValidation>
    <dataValidation type="list" allowBlank="1" sqref="C2:C27">
      <formula1>"Frontend Dev,Backend Dev"</formula1>
    </dataValidation>
    <dataValidation allowBlank="1" showDropDown="1" sqref="G2:I27"/>
  </dataValidations>
  <drawing r:id="rId1"/>
  <tableParts count="1">
    <tablePart r:id="rId3"/>
  </tableParts>
</worksheet>
</file>