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dnasfs2\home2$\PLQ5835\My Documents\My Pictures\MES\"/>
    </mc:Choice>
  </mc:AlternateContent>
  <bookViews>
    <workbookView xWindow="120" yWindow="60" windowWidth="23820" windowHeight="10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Sheet1!$B$4:$B$14</definedName>
  </definedNames>
  <calcPr calcId="171027"/>
</workbook>
</file>

<file path=xl/calcChain.xml><?xml version="1.0" encoding="utf-8"?>
<calcChain xmlns="http://schemas.openxmlformats.org/spreadsheetml/2006/main">
  <c r="F11" i="1" l="1"/>
  <c r="D11" i="1" s="1"/>
  <c r="F9" i="1" l="1"/>
  <c r="D9" i="1" s="1"/>
  <c r="F6" i="1"/>
  <c r="D6" i="1" s="1"/>
  <c r="F27" i="1" l="1"/>
  <c r="B27" i="1"/>
  <c r="B16" i="1"/>
  <c r="F8" i="1"/>
  <c r="F10" i="1"/>
  <c r="D10" i="1" s="1"/>
  <c r="F7" i="1"/>
  <c r="D8" i="1"/>
  <c r="D5" i="1"/>
  <c r="D7" i="1" l="1"/>
  <c r="D16" i="1" s="1"/>
  <c r="F16" i="1"/>
  <c r="H12" i="1" s="1"/>
</calcChain>
</file>

<file path=xl/sharedStrings.xml><?xml version="1.0" encoding="utf-8"?>
<sst xmlns="http://schemas.openxmlformats.org/spreadsheetml/2006/main" count="33" uniqueCount="28">
  <si>
    <t>Tarjeta Oro</t>
  </si>
  <si>
    <t>Gastos Personales</t>
  </si>
  <si>
    <t>Producto</t>
  </si>
  <si>
    <t>Precio</t>
  </si>
  <si>
    <t>Telcel</t>
  </si>
  <si>
    <t>Netflix</t>
  </si>
  <si>
    <t>Spotify</t>
  </si>
  <si>
    <t>Meses sin Intereses</t>
  </si>
  <si>
    <t>Precio Total</t>
  </si>
  <si>
    <t>Meses</t>
  </si>
  <si>
    <t>Total a deber</t>
  </si>
  <si>
    <t>Precio por mes</t>
  </si>
  <si>
    <t>HugoBoss</t>
  </si>
  <si>
    <t>2Perfumes</t>
  </si>
  <si>
    <t>:(</t>
  </si>
  <si>
    <t>Meses restantes</t>
  </si>
  <si>
    <t>Total:</t>
  </si>
  <si>
    <t>OTROS</t>
  </si>
  <si>
    <t>TOTAL A PAGAR</t>
  </si>
  <si>
    <t>Refrigerador</t>
  </si>
  <si>
    <t>Cama</t>
  </si>
  <si>
    <t>Ventilador</t>
  </si>
  <si>
    <t>SnapFitness</t>
  </si>
  <si>
    <t>Innova</t>
  </si>
  <si>
    <t>Anualidad</t>
  </si>
  <si>
    <t>Bershka</t>
  </si>
  <si>
    <t>Zapatos</t>
  </si>
  <si>
    <t>Pull&amp;Bear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</si>
</sst>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40">
    <xf numFmtId="0" fontId="0" fillId="0" borderId="0" xfId="0"/>
    <xf numFmtId="0" fontId="2" fillId="6" borderId="7" xfId="5" applyBorder="1" applyAlignment="1">
      <alignment horizontal="center"/>
    </xf>
    <xf numFmtId="0" fontId="2" fillId="6" borderId="2" xfId="5" applyBorder="1" applyAlignment="1">
      <alignment horizontal="right"/>
    </xf>
    <xf numFmtId="0" fontId="2" fillId="6" borderId="2" xfId="5" applyBorder="1"/>
    <xf numFmtId="0" fontId="2" fillId="3" borderId="2" xfId="2" applyBorder="1"/>
    <xf numFmtId="0" fontId="1" fillId="10" borderId="1" xfId="7" applyFill="1" applyBorder="1"/>
    <xf numFmtId="0" fontId="0" fillId="10" borderId="5" xfId="0" applyFill="1" applyBorder="1"/>
    <xf numFmtId="0" fontId="2" fillId="6" borderId="11" xfId="5" applyBorder="1" applyAlignment="1">
      <alignment horizontal="left"/>
    </xf>
    <xf numFmtId="0" fontId="2" fillId="6" borderId="11" xfId="5" applyBorder="1" applyAlignment="1">
      <alignment horizontal="right"/>
    </xf>
    <xf numFmtId="0" fontId="2" fillId="3" borderId="6" xfId="2" applyBorder="1"/>
    <xf numFmtId="0" fontId="1" fillId="10" borderId="12" xfId="4" applyFill="1" applyBorder="1"/>
    <xf numFmtId="0" fontId="1" fillId="10" borderId="13" xfId="4" applyFill="1" applyBorder="1"/>
    <xf numFmtId="0" fontId="1" fillId="10" borderId="14" xfId="4" applyFill="1" applyBorder="1"/>
    <xf numFmtId="0" fontId="1" fillId="10" borderId="15" xfId="4" applyFill="1" applyBorder="1"/>
    <xf numFmtId="0" fontId="1" fillId="10" borderId="16" xfId="4" applyFill="1" applyBorder="1"/>
    <xf numFmtId="0" fontId="1" fillId="10" borderId="17" xfId="4" applyFill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2" fillId="6" borderId="21" xfId="5" applyBorder="1" applyAlignment="1">
      <alignment horizontal="center"/>
    </xf>
    <xf numFmtId="0" fontId="1" fillId="10" borderId="22" xfId="7" applyFill="1" applyBorder="1"/>
    <xf numFmtId="0" fontId="0" fillId="0" borderId="0" xfId="0" applyBorder="1" applyAlignment="1"/>
    <xf numFmtId="0" fontId="0" fillId="0" borderId="23" xfId="0" applyBorder="1"/>
    <xf numFmtId="0" fontId="0" fillId="0" borderId="5" xfId="0" applyBorder="1"/>
    <xf numFmtId="0" fontId="0" fillId="0" borderId="24" xfId="0" applyBorder="1"/>
    <xf numFmtId="0" fontId="0" fillId="10" borderId="14" xfId="4" applyFont="1" applyFill="1" applyBorder="1"/>
    <xf numFmtId="0" fontId="0" fillId="10" borderId="22" xfId="7" applyFont="1" applyFill="1" applyBorder="1"/>
    <xf numFmtId="0" fontId="0" fillId="10" borderId="12" xfId="4" applyFont="1" applyFill="1" applyBorder="1"/>
    <xf numFmtId="0" fontId="5" fillId="7" borderId="3" xfId="6" applyFont="1" applyBorder="1" applyAlignment="1">
      <alignment horizontal="center"/>
    </xf>
    <xf numFmtId="0" fontId="5" fillId="7" borderId="18" xfId="6" applyFont="1" applyBorder="1" applyAlignment="1">
      <alignment horizontal="center"/>
    </xf>
    <xf numFmtId="0" fontId="5" fillId="7" borderId="4" xfId="6" applyFont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4" fillId="4" borderId="0" xfId="3" applyFont="1" applyBorder="1" applyAlignment="1">
      <alignment horizontal="center" vertical="center"/>
    </xf>
    <xf numFmtId="0" fontId="4" fillId="4" borderId="20" xfId="3" applyFont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2" fillId="2" borderId="9" xfId="1" applyBorder="1" applyAlignment="1">
      <alignment horizontal="center"/>
    </xf>
  </cellXfs>
  <cellStyles count="8">
    <cellStyle name="20% - Accent3" xfId="4" builtinId="38"/>
    <cellStyle name="20% - Accent6" xfId="7" builtinId="50"/>
    <cellStyle name="Accent1" xfId="1" builtinId="29"/>
    <cellStyle name="Accent2" xfId="2" builtinId="33"/>
    <cellStyle name="Accent3" xfId="3" builtinId="37"/>
    <cellStyle name="Accent4" xfId="5" builtinId="41"/>
    <cellStyle name="Accent6" xfId="6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9525</xdr:rowOff>
        </xdr:from>
        <xdr:to>
          <xdr:col>9</xdr:col>
          <xdr:colOff>600075</xdr:colOff>
          <xdr:row>19</xdr:row>
          <xdr:rowOff>171450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10</xdr:col>
          <xdr:colOff>28575</xdr:colOff>
          <xdr:row>17</xdr:row>
          <xdr:rowOff>85725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9"/>
  <sheetViews>
    <sheetView tabSelected="1" workbookViewId="0">
      <selection activeCell="G21" sqref="G21"/>
    </sheetView>
  </sheetViews>
  <sheetFormatPr defaultRowHeight="15" x14ac:dyDescent="0.25"/>
  <cols>
    <col min="1" max="1" width="17.28515625" bestFit="1" customWidth="1"/>
    <col min="2" max="2" width="13.5703125" bestFit="1" customWidth="1"/>
    <col min="3" max="3" width="15.140625" customWidth="1"/>
    <col min="4" max="4" width="16" customWidth="1"/>
    <col min="5" max="5" width="15.5703125" bestFit="1" customWidth="1"/>
    <col min="6" max="6" width="14.28515625" bestFit="1" customWidth="1"/>
  </cols>
  <sheetData>
    <row r="1" spans="1:10" ht="18.75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30"/>
    </row>
    <row r="2" spans="1:10" x14ac:dyDescent="0.25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x14ac:dyDescent="0.25">
      <c r="A3" s="31" t="s">
        <v>7</v>
      </c>
      <c r="B3" s="39"/>
      <c r="C3" s="39"/>
      <c r="D3" s="39"/>
      <c r="E3" s="39"/>
      <c r="F3" s="32"/>
      <c r="G3" s="17"/>
      <c r="H3" s="17"/>
      <c r="I3" s="17"/>
      <c r="J3" s="18"/>
    </row>
    <row r="4" spans="1:10" x14ac:dyDescent="0.25">
      <c r="A4" s="19" t="s">
        <v>2</v>
      </c>
      <c r="B4" s="1" t="s">
        <v>8</v>
      </c>
      <c r="C4" s="1" t="s">
        <v>9</v>
      </c>
      <c r="D4" s="1" t="s">
        <v>10</v>
      </c>
      <c r="E4" s="1" t="s">
        <v>15</v>
      </c>
      <c r="F4" s="1" t="s">
        <v>11</v>
      </c>
      <c r="G4" s="17"/>
      <c r="H4" s="17"/>
      <c r="I4" s="17"/>
      <c r="J4" s="18"/>
    </row>
    <row r="5" spans="1:10" x14ac:dyDescent="0.25">
      <c r="A5" s="20" t="s">
        <v>14</v>
      </c>
      <c r="B5" s="5">
        <v>16000</v>
      </c>
      <c r="C5" s="5">
        <v>24</v>
      </c>
      <c r="D5" s="5">
        <f>E5*F5</f>
        <v>16841.599999999999</v>
      </c>
      <c r="E5" s="5">
        <v>19</v>
      </c>
      <c r="F5" s="5">
        <v>886.4</v>
      </c>
      <c r="G5" s="17"/>
      <c r="H5" s="17"/>
      <c r="I5" s="17"/>
      <c r="J5" s="18"/>
    </row>
    <row r="6" spans="1:10" x14ac:dyDescent="0.25">
      <c r="A6" s="26" t="s">
        <v>20</v>
      </c>
      <c r="B6" s="5">
        <v>6000</v>
      </c>
      <c r="C6" s="5">
        <v>12</v>
      </c>
      <c r="D6" s="5">
        <f>E6*F6</f>
        <v>4500</v>
      </c>
      <c r="E6" s="5">
        <v>9</v>
      </c>
      <c r="F6" s="5">
        <f>B6/C6</f>
        <v>500</v>
      </c>
      <c r="G6" s="17"/>
      <c r="H6" s="17"/>
      <c r="I6" s="17"/>
      <c r="J6" s="18"/>
    </row>
    <row r="7" spans="1:10" x14ac:dyDescent="0.25">
      <c r="A7" s="20" t="s">
        <v>12</v>
      </c>
      <c r="B7" s="5">
        <v>2004</v>
      </c>
      <c r="C7" s="5">
        <v>12</v>
      </c>
      <c r="D7" s="5">
        <f>E7*F7</f>
        <v>835</v>
      </c>
      <c r="E7" s="5">
        <v>5</v>
      </c>
      <c r="F7" s="5">
        <f>B7/C7</f>
        <v>167</v>
      </c>
      <c r="G7" s="17"/>
      <c r="H7" s="17"/>
      <c r="I7" s="17"/>
      <c r="J7" s="18"/>
    </row>
    <row r="8" spans="1:10" x14ac:dyDescent="0.25">
      <c r="A8" s="20" t="s">
        <v>13</v>
      </c>
      <c r="B8" s="5">
        <v>3756</v>
      </c>
      <c r="C8" s="5">
        <v>12</v>
      </c>
      <c r="D8" s="5">
        <f t="shared" ref="D8:D12" si="0">E8*F8</f>
        <v>1565</v>
      </c>
      <c r="E8" s="5">
        <v>5</v>
      </c>
      <c r="F8" s="5">
        <f t="shared" ref="F8:F12" si="1">B8/C8</f>
        <v>313</v>
      </c>
      <c r="G8" s="17"/>
      <c r="H8" s="17"/>
      <c r="I8" s="17"/>
      <c r="J8" s="18"/>
    </row>
    <row r="9" spans="1:10" x14ac:dyDescent="0.25">
      <c r="A9" s="26" t="s">
        <v>19</v>
      </c>
      <c r="B9" s="5">
        <v>11623</v>
      </c>
      <c r="C9" s="5">
        <v>6</v>
      </c>
      <c r="D9" s="5">
        <f t="shared" si="0"/>
        <v>5811.5</v>
      </c>
      <c r="E9" s="5">
        <v>3</v>
      </c>
      <c r="F9" s="5">
        <f t="shared" si="1"/>
        <v>1937.1666666666667</v>
      </c>
      <c r="G9" s="17"/>
      <c r="H9" s="17"/>
      <c r="I9" s="17"/>
      <c r="J9" s="18"/>
    </row>
    <row r="10" spans="1:10" x14ac:dyDescent="0.25">
      <c r="A10" s="26" t="s">
        <v>23</v>
      </c>
      <c r="B10" s="5">
        <v>3402</v>
      </c>
      <c r="C10" s="5">
        <v>3</v>
      </c>
      <c r="D10" s="5">
        <f t="shared" si="0"/>
        <v>2268</v>
      </c>
      <c r="E10" s="5">
        <v>2</v>
      </c>
      <c r="F10" s="5">
        <f t="shared" si="1"/>
        <v>1134</v>
      </c>
      <c r="G10" s="17"/>
      <c r="H10" s="35" t="s">
        <v>18</v>
      </c>
      <c r="I10" s="35"/>
      <c r="J10" s="36"/>
    </row>
    <row r="11" spans="1:10" x14ac:dyDescent="0.25">
      <c r="A11" s="26" t="s">
        <v>21</v>
      </c>
      <c r="B11" s="5">
        <v>2000</v>
      </c>
      <c r="C11" s="5">
        <v>3</v>
      </c>
      <c r="D11" s="5">
        <f t="shared" si="0"/>
        <v>1333.3333333333333</v>
      </c>
      <c r="E11" s="5">
        <v>2</v>
      </c>
      <c r="F11" s="5">
        <f t="shared" si="1"/>
        <v>666.66666666666663</v>
      </c>
      <c r="G11" s="17"/>
      <c r="H11" s="35"/>
      <c r="I11" s="35"/>
      <c r="J11" s="36"/>
    </row>
    <row r="12" spans="1:10" x14ac:dyDescent="0.25">
      <c r="A12" s="26"/>
      <c r="B12" s="5"/>
      <c r="C12" s="5"/>
      <c r="D12" s="5"/>
      <c r="E12" s="5"/>
      <c r="F12" s="5"/>
      <c r="G12" s="17"/>
      <c r="H12" s="37">
        <f>F16+B27+F27</f>
        <v>9089.2333333333336</v>
      </c>
      <c r="I12" s="37"/>
      <c r="J12" s="38"/>
    </row>
    <row r="13" spans="1:10" x14ac:dyDescent="0.25">
      <c r="A13" s="20"/>
      <c r="B13" s="5"/>
      <c r="C13" s="5"/>
      <c r="D13" s="5"/>
      <c r="E13" s="5"/>
      <c r="F13" s="5"/>
      <c r="G13" s="17"/>
      <c r="H13" s="37"/>
      <c r="I13" s="37"/>
      <c r="J13" s="38"/>
    </row>
    <row r="14" spans="1:10" x14ac:dyDescent="0.25">
      <c r="A14" s="26"/>
      <c r="B14" s="5"/>
      <c r="C14" s="5"/>
      <c r="D14" s="5"/>
      <c r="E14" s="5"/>
      <c r="F14" s="5"/>
      <c r="G14" s="17"/>
      <c r="H14" s="17"/>
      <c r="I14" s="17"/>
      <c r="J14" s="18"/>
    </row>
    <row r="15" spans="1:10" x14ac:dyDescent="0.25">
      <c r="A15" s="26"/>
      <c r="B15" s="5"/>
      <c r="C15" s="5"/>
      <c r="D15" s="5"/>
      <c r="E15" s="5"/>
      <c r="F15" s="5"/>
      <c r="G15" s="17"/>
      <c r="H15" s="17"/>
      <c r="I15" s="17"/>
      <c r="J15" s="18"/>
    </row>
    <row r="16" spans="1:10" x14ac:dyDescent="0.25">
      <c r="A16" s="4" t="s">
        <v>16</v>
      </c>
      <c r="B16" s="4">
        <f>SUM(B5:B15)</f>
        <v>44785</v>
      </c>
      <c r="C16" s="6"/>
      <c r="D16" s="4">
        <f>SUM(D5:D15)</f>
        <v>33154.433333333334</v>
      </c>
      <c r="E16" s="6"/>
      <c r="F16" s="4">
        <f>SUM(F5:F15)</f>
        <v>5604.2333333333336</v>
      </c>
      <c r="G16" s="17"/>
      <c r="H16" s="17"/>
      <c r="I16" s="17"/>
      <c r="J16" s="18"/>
    </row>
    <row r="17" spans="1:10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8"/>
    </row>
    <row r="18" spans="1:10" x14ac:dyDescent="0.25">
      <c r="A18" s="31" t="s">
        <v>1</v>
      </c>
      <c r="B18" s="32"/>
      <c r="C18" s="17"/>
      <c r="D18" s="21"/>
      <c r="E18" s="33" t="s">
        <v>17</v>
      </c>
      <c r="F18" s="34"/>
      <c r="G18" s="17"/>
      <c r="H18" s="17"/>
      <c r="I18" s="17"/>
      <c r="J18" s="18"/>
    </row>
    <row r="19" spans="1:10" x14ac:dyDescent="0.25">
      <c r="A19" s="7" t="s">
        <v>2</v>
      </c>
      <c r="B19" s="8" t="s">
        <v>3</v>
      </c>
      <c r="C19" s="17"/>
      <c r="D19" s="17"/>
      <c r="E19" s="3" t="s">
        <v>2</v>
      </c>
      <c r="F19" s="2" t="s">
        <v>3</v>
      </c>
      <c r="G19" s="17"/>
      <c r="H19" s="17"/>
      <c r="I19" s="17"/>
      <c r="J19" s="18"/>
    </row>
    <row r="20" spans="1:10" x14ac:dyDescent="0.25">
      <c r="A20" s="10" t="s">
        <v>4</v>
      </c>
      <c r="B20" s="11">
        <v>289</v>
      </c>
      <c r="C20" s="17"/>
      <c r="D20" s="17"/>
      <c r="E20" s="27" t="s">
        <v>24</v>
      </c>
      <c r="F20" s="11">
        <v>324</v>
      </c>
      <c r="G20" s="17"/>
      <c r="H20" s="17"/>
      <c r="I20" s="17"/>
      <c r="J20" s="18"/>
    </row>
    <row r="21" spans="1:10" x14ac:dyDescent="0.25">
      <c r="A21" s="12" t="s">
        <v>5</v>
      </c>
      <c r="B21" s="13">
        <v>159</v>
      </c>
      <c r="C21" s="17"/>
      <c r="D21" s="17"/>
      <c r="E21" s="25" t="s">
        <v>25</v>
      </c>
      <c r="F21" s="13">
        <v>499</v>
      </c>
      <c r="G21" s="17"/>
      <c r="H21" s="17"/>
      <c r="I21" s="17"/>
      <c r="J21" s="18"/>
    </row>
    <row r="22" spans="1:10" x14ac:dyDescent="0.25">
      <c r="A22" s="12" t="s">
        <v>6</v>
      </c>
      <c r="B22" s="13">
        <v>149</v>
      </c>
      <c r="C22" s="17"/>
      <c r="D22" s="17"/>
      <c r="E22" s="25" t="s">
        <v>26</v>
      </c>
      <c r="F22" s="13">
        <v>1018</v>
      </c>
      <c r="G22" s="17"/>
      <c r="H22" s="17"/>
      <c r="I22" s="17"/>
      <c r="J22" s="18"/>
    </row>
    <row r="23" spans="1:10" x14ac:dyDescent="0.25">
      <c r="A23" s="25" t="s">
        <v>22</v>
      </c>
      <c r="B23" s="13">
        <v>499</v>
      </c>
      <c r="C23" s="17"/>
      <c r="D23" s="17"/>
      <c r="E23" s="25" t="s">
        <v>27</v>
      </c>
      <c r="F23" s="13">
        <v>548</v>
      </c>
      <c r="G23" s="17"/>
      <c r="H23" s="17"/>
      <c r="I23" s="17"/>
      <c r="J23" s="18"/>
    </row>
    <row r="24" spans="1:10" x14ac:dyDescent="0.25">
      <c r="A24" s="12"/>
      <c r="B24" s="13"/>
      <c r="C24" s="17"/>
      <c r="D24" s="17"/>
      <c r="E24" s="25"/>
      <c r="F24" s="13"/>
      <c r="G24" s="17"/>
      <c r="H24" s="17"/>
      <c r="I24" s="17"/>
      <c r="J24" s="18"/>
    </row>
    <row r="25" spans="1:10" x14ac:dyDescent="0.25">
      <c r="A25" s="12"/>
      <c r="B25" s="13"/>
      <c r="C25" s="17"/>
      <c r="D25" s="17"/>
      <c r="E25" s="12"/>
      <c r="F25" s="13"/>
      <c r="G25" s="17"/>
      <c r="H25" s="17"/>
      <c r="I25" s="17"/>
      <c r="J25" s="18"/>
    </row>
    <row r="26" spans="1:10" x14ac:dyDescent="0.25">
      <c r="A26" s="14"/>
      <c r="B26" s="15"/>
      <c r="C26" s="17"/>
      <c r="D26" s="17"/>
      <c r="E26" s="14"/>
      <c r="F26" s="15"/>
      <c r="G26" s="17"/>
      <c r="H26" s="17"/>
      <c r="I26" s="17"/>
      <c r="J26" s="18"/>
    </row>
    <row r="27" spans="1:10" x14ac:dyDescent="0.25">
      <c r="A27" s="9" t="s">
        <v>16</v>
      </c>
      <c r="B27" s="9">
        <f>SUM(B20:B26)</f>
        <v>1096</v>
      </c>
      <c r="C27" s="17"/>
      <c r="D27" s="17"/>
      <c r="E27" s="4" t="s">
        <v>16</v>
      </c>
      <c r="F27" s="4">
        <f>SUM(F20:F26)</f>
        <v>2389</v>
      </c>
      <c r="G27" s="17"/>
      <c r="H27" s="17"/>
      <c r="I27" s="17"/>
      <c r="J27" s="18"/>
    </row>
    <row r="28" spans="1:10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4"/>
    </row>
  </sheetData>
  <mergeCells count="6">
    <mergeCell ref="A1:J1"/>
    <mergeCell ref="A18:B18"/>
    <mergeCell ref="E18:F18"/>
    <mergeCell ref="H10:J11"/>
    <mergeCell ref="H12:J13"/>
    <mergeCell ref="A3:F3"/>
  </mergeCells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Fill="0" autoLine="0" r:id="rId5">
            <anchor moveWithCells="1">
              <from>
                <xdr:col>7</xdr:col>
                <xdr:colOff>28575</xdr:colOff>
                <xdr:row>15</xdr:row>
                <xdr:rowOff>0</xdr:rowOff>
              </from>
              <to>
                <xdr:col>10</xdr:col>
                <xdr:colOff>28575</xdr:colOff>
                <xdr:row>17</xdr:row>
                <xdr:rowOff>85725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r:id="rId7">
            <anchor moveWithCells="1">
              <from>
                <xdr:col>7</xdr:col>
                <xdr:colOff>19050</xdr:colOff>
                <xdr:row>18</xdr:row>
                <xdr:rowOff>9525</xdr:rowOff>
              </from>
              <to>
                <xdr:col>9</xdr:col>
                <xdr:colOff>600075</xdr:colOff>
                <xdr:row>19</xdr:row>
                <xdr:rowOff>171450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PLQ5835</dc:creator>
  <cp:keywords>Select Classification Level, Restricted</cp:keywords>
  <cp:lastModifiedBy>PLQ5835</cp:lastModifiedBy>
  <dcterms:created xsi:type="dcterms:W3CDTF">2017-03-06T17:58:56Z</dcterms:created>
  <dcterms:modified xsi:type="dcterms:W3CDTF">2017-07-14T20:43:02Z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9935bd9b-16b2-4109-a30d-c9729f8c98e6</vt:lpwstr>
  </property>
  <property fmtid="{D5CDD505-2E9C-101B-9397-08002B2CF9AE}" pid="3" name="ApplyVisualMarking">
    <vt:lpwstr>Header</vt:lpwstr>
  </property>
  <property fmtid="{D5CDD505-2E9C-101B-9397-08002B2CF9AE}" pid="4" name="Classification">
    <vt:lpwstr>Restricted</vt:lpwstr>
  </property>
</Properties>
</file>