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25" windowWidth="19740" windowHeight="73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8" i="1"/>
  <c r="B7"/>
  <c r="H4"/>
  <c r="H5"/>
  <c r="H6"/>
  <c r="H7"/>
  <c r="H8"/>
  <c r="H3"/>
  <c r="B4"/>
  <c r="B5"/>
  <c r="B6"/>
  <c r="B3"/>
  <c r="H11"/>
  <c r="H22"/>
  <c r="J11"/>
  <c r="B22"/>
  <c r="D11"/>
  <c r="N7" s="1"/>
  <c r="B11" l="1"/>
  <c r="D18"/>
  <c r="D23" s="1"/>
  <c r="J18"/>
  <c r="J23" s="1"/>
  <c r="N23" l="1"/>
  <c r="N12"/>
</calcChain>
</file>

<file path=xl/sharedStrings.xml><?xml version="1.0" encoding="utf-8"?>
<sst xmlns="http://schemas.openxmlformats.org/spreadsheetml/2006/main" count="43" uniqueCount="29">
  <si>
    <t>GOLD</t>
  </si>
  <si>
    <t>BLUE</t>
  </si>
  <si>
    <t>Meses</t>
  </si>
  <si>
    <t>Precio</t>
  </si>
  <si>
    <t>Precio por mes</t>
  </si>
  <si>
    <t>Producto</t>
  </si>
  <si>
    <t>HugoBoss</t>
  </si>
  <si>
    <t>FIFA17</t>
  </si>
  <si>
    <t>2Perfumes</t>
  </si>
  <si>
    <t>TV</t>
  </si>
  <si>
    <t>OTROS</t>
  </si>
  <si>
    <t>TOTAL:</t>
  </si>
  <si>
    <t>TOTAL A PAGAR AL MES</t>
  </si>
  <si>
    <t>Licuadora</t>
  </si>
  <si>
    <t>Celular</t>
  </si>
  <si>
    <t>Vuelo</t>
  </si>
  <si>
    <t>Netflix</t>
  </si>
  <si>
    <t>Spotify</t>
  </si>
  <si>
    <t>SmartFit</t>
  </si>
  <si>
    <t>Telcel</t>
  </si>
  <si>
    <t>Uber</t>
  </si>
  <si>
    <t>Total Ambas Tarjetas</t>
  </si>
  <si>
    <t>Chaleco</t>
  </si>
  <si>
    <t>2Bufandas</t>
  </si>
  <si>
    <t>LOB</t>
  </si>
  <si>
    <t>Total al mes de meses sin intereses</t>
  </si>
  <si>
    <t>SorianaCDMXyWalmart</t>
  </si>
  <si>
    <t>:(</t>
  </si>
  <si>
    <t xml:space="preserve">Tapete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</si>
</sst>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7" xfId="0" applyFill="1" applyBorder="1"/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Fill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5" borderId="8" xfId="0" applyFill="1" applyBorder="1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9" xfId="0" applyFill="1" applyBorder="1"/>
    <xf numFmtId="0" fontId="0" fillId="0" borderId="8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0" xfId="0" applyFill="1" applyBorder="1"/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0" borderId="7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J20" sqref="J20"/>
    </sheetView>
  </sheetViews>
  <sheetFormatPr defaultRowHeight="15"/>
  <cols>
    <col min="1" max="1" width="12" customWidth="1"/>
    <col min="3" max="3" width="17.7109375" customWidth="1"/>
    <col min="4" max="4" width="18.5703125" bestFit="1" customWidth="1"/>
    <col min="6" max="6" width="6.140625" customWidth="1"/>
    <col min="7" max="7" width="18.140625" bestFit="1" customWidth="1"/>
    <col min="10" max="10" width="14.28515625" bestFit="1" customWidth="1"/>
    <col min="12" max="12" width="5.5703125" customWidth="1"/>
    <col min="13" max="13" width="4.42578125" customWidth="1"/>
    <col min="17" max="17" width="4.5703125" customWidth="1"/>
  </cols>
  <sheetData>
    <row r="1" spans="1:17">
      <c r="A1" s="56" t="s">
        <v>0</v>
      </c>
      <c r="B1" s="57"/>
      <c r="C1" s="57"/>
      <c r="D1" s="58"/>
      <c r="E1" s="15"/>
      <c r="G1" s="65" t="s">
        <v>1</v>
      </c>
      <c r="H1" s="66"/>
      <c r="I1" s="66"/>
      <c r="J1" s="67"/>
      <c r="K1" s="15"/>
      <c r="M1" s="18"/>
      <c r="N1" s="18"/>
      <c r="O1" s="18"/>
      <c r="P1" s="18"/>
      <c r="Q1" s="18"/>
    </row>
    <row r="2" spans="1:17">
      <c r="A2" s="3" t="s">
        <v>5</v>
      </c>
      <c r="B2" s="4" t="s">
        <v>3</v>
      </c>
      <c r="C2" s="4" t="s">
        <v>2</v>
      </c>
      <c r="D2" s="5" t="s">
        <v>4</v>
      </c>
      <c r="E2" s="11"/>
      <c r="G2" s="3" t="s">
        <v>5</v>
      </c>
      <c r="H2" s="4" t="s">
        <v>3</v>
      </c>
      <c r="I2" s="4" t="s">
        <v>2</v>
      </c>
      <c r="J2" s="5" t="s">
        <v>4</v>
      </c>
      <c r="K2" s="11"/>
    </row>
    <row r="3" spans="1:17">
      <c r="A3" s="6" t="s">
        <v>6</v>
      </c>
      <c r="B3" s="7">
        <f>D3*C3</f>
        <v>1837</v>
      </c>
      <c r="C3" s="7">
        <v>11</v>
      </c>
      <c r="D3" s="8">
        <v>167</v>
      </c>
      <c r="E3" s="11"/>
      <c r="G3" s="17" t="s">
        <v>13</v>
      </c>
      <c r="H3" s="7">
        <f>J3*I3</f>
        <v>633</v>
      </c>
      <c r="I3" s="7">
        <v>3</v>
      </c>
      <c r="J3" s="8">
        <v>211</v>
      </c>
      <c r="K3" s="11"/>
    </row>
    <row r="4" spans="1:17">
      <c r="A4" s="6" t="s">
        <v>8</v>
      </c>
      <c r="B4" s="7">
        <f t="shared" ref="B4:B6" si="0">D4*C4</f>
        <v>3443</v>
      </c>
      <c r="C4" s="7">
        <v>11</v>
      </c>
      <c r="D4" s="8">
        <v>313</v>
      </c>
      <c r="E4" s="11"/>
      <c r="G4" s="17" t="s">
        <v>14</v>
      </c>
      <c r="H4" s="7">
        <f t="shared" ref="H4:H8" si="1">J4*I4</f>
        <v>2816</v>
      </c>
      <c r="I4" s="7">
        <v>4</v>
      </c>
      <c r="J4" s="8">
        <v>704</v>
      </c>
      <c r="K4" s="11"/>
      <c r="M4" s="25"/>
      <c r="N4" s="26"/>
      <c r="O4" s="26"/>
      <c r="P4" s="26"/>
      <c r="Q4" s="27"/>
    </row>
    <row r="5" spans="1:17">
      <c r="A5" s="6" t="s">
        <v>9</v>
      </c>
      <c r="B5" s="7">
        <f t="shared" si="0"/>
        <v>6293</v>
      </c>
      <c r="C5" s="7">
        <v>7</v>
      </c>
      <c r="D5" s="8">
        <v>899</v>
      </c>
      <c r="E5" s="11"/>
      <c r="G5" s="6" t="s">
        <v>19</v>
      </c>
      <c r="H5" s="7">
        <f t="shared" si="1"/>
        <v>289</v>
      </c>
      <c r="I5" s="7">
        <v>1</v>
      </c>
      <c r="J5" s="8">
        <v>289</v>
      </c>
      <c r="K5" s="11"/>
      <c r="M5" s="28"/>
      <c r="N5" s="34" t="s">
        <v>25</v>
      </c>
      <c r="O5" s="46"/>
      <c r="P5" s="47"/>
      <c r="Q5" s="29"/>
    </row>
    <row r="6" spans="1:17">
      <c r="A6" s="6" t="s">
        <v>7</v>
      </c>
      <c r="B6" s="7">
        <f t="shared" si="0"/>
        <v>835</v>
      </c>
      <c r="C6" s="7">
        <v>5</v>
      </c>
      <c r="D6" s="8">
        <v>167</v>
      </c>
      <c r="E6" s="11"/>
      <c r="G6" s="6" t="s">
        <v>16</v>
      </c>
      <c r="H6" s="7">
        <f t="shared" si="1"/>
        <v>159</v>
      </c>
      <c r="I6" s="7">
        <v>1</v>
      </c>
      <c r="J6" s="8">
        <v>159</v>
      </c>
      <c r="K6" s="11"/>
      <c r="M6" s="28"/>
      <c r="N6" s="48"/>
      <c r="O6" s="49"/>
      <c r="P6" s="50"/>
      <c r="Q6" s="29"/>
    </row>
    <row r="7" spans="1:17">
      <c r="A7" s="9" t="s">
        <v>23</v>
      </c>
      <c r="B7" s="7">
        <f>D7*C7</f>
        <v>820</v>
      </c>
      <c r="C7" s="19">
        <v>5</v>
      </c>
      <c r="D7" s="8">
        <v>164</v>
      </c>
      <c r="E7" s="11"/>
      <c r="G7" s="6" t="s">
        <v>17</v>
      </c>
      <c r="H7" s="7">
        <f t="shared" si="1"/>
        <v>149</v>
      </c>
      <c r="I7" s="7">
        <v>1</v>
      </c>
      <c r="J7" s="8">
        <v>149</v>
      </c>
      <c r="K7" s="11"/>
      <c r="M7" s="28"/>
      <c r="N7" s="40">
        <f>SUM(D11,J11)</f>
        <v>4387.6666700000005</v>
      </c>
      <c r="O7" s="51"/>
      <c r="P7" s="52"/>
      <c r="Q7" s="29"/>
    </row>
    <row r="8" spans="1:17" ht="15" customHeight="1">
      <c r="A8" s="6" t="s">
        <v>27</v>
      </c>
      <c r="B8" s="7">
        <f>D8*C8</f>
        <v>16000.000079999998</v>
      </c>
      <c r="C8" s="19">
        <v>24</v>
      </c>
      <c r="D8" s="8">
        <v>666.66666999999995</v>
      </c>
      <c r="E8" s="11"/>
      <c r="G8" s="6" t="s">
        <v>18</v>
      </c>
      <c r="H8" s="7">
        <f t="shared" si="1"/>
        <v>499</v>
      </c>
      <c r="I8" s="19">
        <v>1</v>
      </c>
      <c r="J8" s="20">
        <v>499</v>
      </c>
      <c r="K8" s="11"/>
      <c r="M8" s="28"/>
      <c r="N8" s="53"/>
      <c r="O8" s="54"/>
      <c r="P8" s="55"/>
      <c r="Q8" s="29"/>
    </row>
    <row r="9" spans="1:17">
      <c r="A9" s="6"/>
      <c r="B9" s="7"/>
      <c r="C9" s="10"/>
      <c r="D9" s="8"/>
      <c r="E9" s="11"/>
      <c r="G9" s="6"/>
      <c r="H9" s="7"/>
      <c r="I9" s="10"/>
      <c r="J9" s="11"/>
      <c r="K9" s="11"/>
      <c r="M9" s="28"/>
      <c r="N9" s="33"/>
      <c r="O9" s="33"/>
      <c r="P9" s="33"/>
      <c r="Q9" s="29"/>
    </row>
    <row r="10" spans="1:17" ht="15" customHeight="1">
      <c r="A10" s="6"/>
      <c r="B10" s="7"/>
      <c r="C10" s="10"/>
      <c r="D10" s="8"/>
      <c r="E10" s="11"/>
      <c r="G10" s="6"/>
      <c r="H10" s="7"/>
      <c r="I10" s="10"/>
      <c r="J10" s="11"/>
      <c r="K10" s="11"/>
      <c r="M10" s="28"/>
      <c r="N10" s="34" t="s">
        <v>21</v>
      </c>
      <c r="O10" s="35"/>
      <c r="P10" s="36"/>
      <c r="Q10" s="29"/>
    </row>
    <row r="11" spans="1:17">
      <c r="A11" s="22" t="s">
        <v>11</v>
      </c>
      <c r="B11" s="1">
        <f>SUM(B3:B10)</f>
        <v>29228.000079999998</v>
      </c>
      <c r="C11" s="13"/>
      <c r="D11" s="1">
        <f>SUM(D3:D10)</f>
        <v>2376.6666700000001</v>
      </c>
      <c r="E11" s="11"/>
      <c r="G11" s="22" t="s">
        <v>11</v>
      </c>
      <c r="H11" s="1">
        <f>SUM(H3:H4)</f>
        <v>3449</v>
      </c>
      <c r="I11" s="21"/>
      <c r="J11" s="1">
        <f>SUM(J3:J10)</f>
        <v>2011</v>
      </c>
      <c r="K11" s="11"/>
      <c r="M11" s="28"/>
      <c r="N11" s="37"/>
      <c r="O11" s="38"/>
      <c r="P11" s="39"/>
      <c r="Q11" s="29"/>
    </row>
    <row r="12" spans="1:17">
      <c r="A12" s="6"/>
      <c r="B12" s="10"/>
      <c r="C12" s="10"/>
      <c r="D12" s="10"/>
      <c r="E12" s="11"/>
      <c r="G12" s="6"/>
      <c r="H12" s="10"/>
      <c r="I12" s="10"/>
      <c r="J12" s="10"/>
      <c r="K12" s="11"/>
      <c r="M12" s="28"/>
      <c r="N12" s="40">
        <f>SUM(D18,J18)</f>
        <v>8981.9666699999998</v>
      </c>
      <c r="O12" s="41"/>
      <c r="P12" s="42"/>
      <c r="Q12" s="29"/>
    </row>
    <row r="13" spans="1:17">
      <c r="A13" s="59" t="s">
        <v>10</v>
      </c>
      <c r="B13" s="60"/>
      <c r="C13" s="10"/>
      <c r="D13" s="10"/>
      <c r="E13" s="11"/>
      <c r="G13" s="59" t="s">
        <v>10</v>
      </c>
      <c r="H13" s="60"/>
      <c r="I13" s="10"/>
      <c r="J13" s="10"/>
      <c r="K13" s="11"/>
      <c r="M13" s="28"/>
      <c r="N13" s="43"/>
      <c r="O13" s="44"/>
      <c r="P13" s="45"/>
      <c r="Q13" s="29"/>
    </row>
    <row r="14" spans="1:17">
      <c r="A14" s="3" t="s">
        <v>5</v>
      </c>
      <c r="B14" s="16" t="s">
        <v>3</v>
      </c>
      <c r="C14" s="10"/>
      <c r="D14" s="10"/>
      <c r="E14" s="11"/>
      <c r="G14" s="3" t="s">
        <v>5</v>
      </c>
      <c r="H14" s="16" t="s">
        <v>3</v>
      </c>
      <c r="I14" s="10"/>
      <c r="J14" s="10"/>
      <c r="K14" s="11"/>
      <c r="M14" s="30"/>
      <c r="N14" s="31"/>
      <c r="O14" s="31"/>
      <c r="P14" s="31"/>
      <c r="Q14" s="32"/>
    </row>
    <row r="15" spans="1:17">
      <c r="A15" s="6" t="s">
        <v>28</v>
      </c>
      <c r="B15" s="11">
        <v>202</v>
      </c>
      <c r="C15" s="10"/>
      <c r="D15" s="10"/>
      <c r="E15" s="11"/>
      <c r="G15" s="6" t="s">
        <v>26</v>
      </c>
      <c r="H15" s="11">
        <v>1029.3</v>
      </c>
      <c r="I15" s="10"/>
      <c r="J15" s="10"/>
      <c r="K15" s="11"/>
    </row>
    <row r="16" spans="1:17">
      <c r="A16" s="6"/>
      <c r="B16" s="11"/>
      <c r="C16" s="10"/>
      <c r="D16" s="61" t="s">
        <v>12</v>
      </c>
      <c r="E16" s="11"/>
      <c r="G16" s="6" t="s">
        <v>20</v>
      </c>
      <c r="H16" s="11">
        <v>193</v>
      </c>
      <c r="I16" s="10"/>
      <c r="J16" s="61" t="s">
        <v>12</v>
      </c>
      <c r="K16" s="11"/>
    </row>
    <row r="17" spans="1:14">
      <c r="A17" s="6"/>
      <c r="B17" s="11"/>
      <c r="C17" s="10"/>
      <c r="D17" s="62"/>
      <c r="E17" s="11"/>
      <c r="G17" s="6" t="s">
        <v>20</v>
      </c>
      <c r="H17" s="24">
        <v>224</v>
      </c>
      <c r="I17" s="10"/>
      <c r="J17" s="62"/>
      <c r="K17" s="11"/>
    </row>
    <row r="18" spans="1:14">
      <c r="A18" s="6"/>
      <c r="B18" s="11"/>
      <c r="C18" s="10"/>
      <c r="D18" s="63">
        <f>SUM(D11,B22)</f>
        <v>2578.6666700000001</v>
      </c>
      <c r="E18" s="11"/>
      <c r="G18" s="6" t="s">
        <v>15</v>
      </c>
      <c r="H18" s="11">
        <v>1749</v>
      </c>
      <c r="I18" s="10"/>
      <c r="J18" s="63">
        <f>SUM(J11,H22)</f>
        <v>6403.3</v>
      </c>
      <c r="K18" s="11"/>
    </row>
    <row r="19" spans="1:14">
      <c r="A19" s="6"/>
      <c r="B19" s="11"/>
      <c r="C19" s="10"/>
      <c r="D19" s="64"/>
      <c r="E19" s="11"/>
      <c r="G19" s="6" t="s">
        <v>22</v>
      </c>
      <c r="H19" s="11">
        <v>599</v>
      </c>
      <c r="I19" s="10"/>
      <c r="J19" s="64"/>
      <c r="K19" s="11"/>
    </row>
    <row r="20" spans="1:14">
      <c r="A20" s="6"/>
      <c r="B20" s="11"/>
      <c r="C20" s="10"/>
      <c r="D20" s="10"/>
      <c r="E20" s="11"/>
      <c r="G20" s="6" t="s">
        <v>24</v>
      </c>
      <c r="H20" s="11">
        <v>598</v>
      </c>
      <c r="I20" s="10"/>
      <c r="J20" s="10"/>
      <c r="K20" s="11"/>
    </row>
    <row r="21" spans="1:14">
      <c r="A21" s="6"/>
      <c r="B21" s="11"/>
      <c r="C21" s="10"/>
      <c r="D21" s="10"/>
      <c r="E21" s="11"/>
      <c r="G21" s="6"/>
      <c r="H21" s="11"/>
      <c r="I21" s="10"/>
      <c r="J21" s="10"/>
      <c r="K21" s="11"/>
    </row>
    <row r="22" spans="1:14">
      <c r="A22" s="23" t="s">
        <v>11</v>
      </c>
      <c r="B22" s="2">
        <f>SUM(B15:B21)</f>
        <v>202</v>
      </c>
      <c r="C22" s="10"/>
      <c r="D22" s="10"/>
      <c r="E22" s="11"/>
      <c r="G22" s="23" t="s">
        <v>11</v>
      </c>
      <c r="H22" s="2">
        <f>SUM(H15:H21)</f>
        <v>4392.3</v>
      </c>
      <c r="I22" s="10"/>
      <c r="J22" s="10"/>
      <c r="K22" s="11"/>
    </row>
    <row r="23" spans="1:14">
      <c r="A23" s="6"/>
      <c r="B23" s="10"/>
      <c r="C23" s="10"/>
      <c r="D23" s="10">
        <f>6000-D18</f>
        <v>3421.3333299999999</v>
      </c>
      <c r="E23" s="11"/>
      <c r="G23" s="6"/>
      <c r="H23" s="10"/>
      <c r="I23" s="10"/>
      <c r="J23" s="10">
        <f>6000-J18</f>
        <v>-403.30000000000018</v>
      </c>
      <c r="K23" s="11"/>
      <c r="N23">
        <f>SUM(D23,J23)</f>
        <v>3018.0333299999998</v>
      </c>
    </row>
    <row r="24" spans="1:14">
      <c r="A24" s="6"/>
      <c r="B24" s="10"/>
      <c r="C24" s="10"/>
      <c r="D24" s="10"/>
      <c r="E24" s="11"/>
      <c r="G24" s="6"/>
      <c r="H24" s="10"/>
      <c r="I24" s="10"/>
      <c r="J24" s="10"/>
      <c r="K24" s="11"/>
    </row>
    <row r="25" spans="1:14">
      <c r="A25" s="12"/>
      <c r="B25" s="13"/>
      <c r="C25" s="13"/>
      <c r="D25" s="13"/>
      <c r="E25" s="14"/>
      <c r="G25" s="12"/>
      <c r="H25" s="13"/>
      <c r="I25" s="13"/>
      <c r="J25" s="13"/>
      <c r="K25" s="14"/>
    </row>
  </sheetData>
  <mergeCells count="12">
    <mergeCell ref="D16:D17"/>
    <mergeCell ref="D18:D19"/>
    <mergeCell ref="G1:J1"/>
    <mergeCell ref="G13:H13"/>
    <mergeCell ref="J16:J17"/>
    <mergeCell ref="J18:J19"/>
    <mergeCell ref="N10:P11"/>
    <mergeCell ref="N12:P13"/>
    <mergeCell ref="N5:P6"/>
    <mergeCell ref="N7:P8"/>
    <mergeCell ref="A1:D1"/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PLQ5835</dc:creator>
  <cp:lastModifiedBy>PLQ5835</cp:lastModifiedBy>
  <dcterms:created xsi:type="dcterms:W3CDTF">2016-12-27T21:49:29Z</dcterms:created>
  <dcterms:modified xsi:type="dcterms:W3CDTF">2017-01-17T14:49:57Z</dcterms:modified>
</cp:coreProperties>
</file>