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win\Documents\"/>
    </mc:Choice>
  </mc:AlternateContent>
  <xr:revisionPtr revIDLastSave="0" documentId="8_{14655701-4B28-443E-B121-CE93C952FEFA}" xr6:coauthVersionLast="40" xr6:coauthVersionMax="40" xr10:uidLastSave="{00000000-0000-0000-0000-000000000000}"/>
  <bookViews>
    <workbookView xWindow="0" yWindow="0" windowWidth="20490" windowHeight="7545" activeTab="1" xr2:uid="{00000000-000D-0000-FFFF-FFFF00000000}"/>
  </bookViews>
  <sheets>
    <sheet name="Product List" sheetId="1" r:id="rId1"/>
    <sheet name="Sheet1" sheetId="3" r:id="rId2"/>
    <sheet name="Orders" sheetId="2" r:id="rId3"/>
  </sheets>
  <calcPr calcId="181029"/>
  <pivotCaches>
    <pivotCache cacheId="1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A14" i="1" l="1"/>
  <c r="A15" i="1" s="1"/>
  <c r="A16" i="1" s="1"/>
  <c r="A17" i="1" s="1"/>
  <c r="A18" i="1" s="1"/>
  <c r="A13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<sst xmlns="http://schemas.openxmlformats.org/spreadsheetml/2006/main" count="63" uniqueCount="34">
  <si>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</si>
  <si>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</si>
  <si>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</si>
  <si>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</si>
  <si>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</si>
  <si>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</si>
  <si>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</si>
  <si>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</si>
  <si>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</si>
  <si>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</si>
  <si>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</si>
  <si>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</si>
  <si>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</si>
  <si>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</si>
  <si>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</si>
  <si>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</si>
  <si>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</si>
  <si>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</si>
  <si>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</si>
  <si>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</si>
  <si>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</si>
  <si>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</si>
  <si>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</si>
  <si>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</si>
  <si>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</si>
  <si>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</si>
  <si>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</si>
  <si>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</si>
  <si>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</si>
  <si>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</si>
  <si>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Row Labels</t>
  </si>
  <si>
    <t>Grand Total</t>
  </si>
  <si>
    <t>Sum of Price</t>
  </si>
  <si>
    <t>Sum of Shipping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</si>
</sst>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[ProductionPivot_Unsolved.xlsx]Sheet1!PivotTable3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Sheet1!$A$4:$A$32</c:f>
              <c:multiLvlStrCache>
                <c:ptCount val="22"/>
                <c:lvl>
                  <c:pt idx="0">
                    <c:v>105</c:v>
                  </c:pt>
                  <c:pt idx="1">
                    <c:v>106</c:v>
                  </c:pt>
                  <c:pt idx="2">
                    <c:v>200</c:v>
                  </c:pt>
                  <c:pt idx="3">
                    <c:v>100</c:v>
                  </c:pt>
                  <c:pt idx="4">
                    <c:v>107</c:v>
                  </c:pt>
                  <c:pt idx="5">
                    <c:v>108</c:v>
                  </c:pt>
                  <c:pt idx="6">
                    <c:v>100</c:v>
                  </c:pt>
                  <c:pt idx="7">
                    <c:v>101</c:v>
                  </c:pt>
                  <c:pt idx="8">
                    <c:v>105</c:v>
                  </c:pt>
                  <c:pt idx="9">
                    <c:v>106</c:v>
                  </c:pt>
                  <c:pt idx="10">
                    <c:v>201</c:v>
                  </c:pt>
                  <c:pt idx="11">
                    <c:v>202</c:v>
                  </c:pt>
                  <c:pt idx="12">
                    <c:v>105</c:v>
                  </c:pt>
                  <c:pt idx="13">
                    <c:v>106</c:v>
                  </c:pt>
                  <c:pt idx="14">
                    <c:v>200</c:v>
                  </c:pt>
                  <c:pt idx="15">
                    <c:v>202</c:v>
                  </c:pt>
                  <c:pt idx="16">
                    <c:v>106</c:v>
                  </c:pt>
                  <c:pt idx="17">
                    <c:v>100</c:v>
                  </c:pt>
                  <c:pt idx="18">
                    <c:v>102</c:v>
                  </c:pt>
                  <c:pt idx="19">
                    <c:v>103</c:v>
                  </c:pt>
                  <c:pt idx="20">
                    <c:v>109</c:v>
                  </c:pt>
                  <c:pt idx="21">
                    <c:v>206</c:v>
                  </c:pt>
                </c:lvl>
                <c:lvl>
                  <c:pt idx="0">
                    <c:v>10029367401</c:v>
                  </c:pt>
                  <c:pt idx="3">
                    <c:v>10029367402</c:v>
                  </c:pt>
                  <c:pt idx="6">
                    <c:v>10029367403</c:v>
                  </c:pt>
                  <c:pt idx="12">
                    <c:v>10029367404</c:v>
                  </c:pt>
                  <c:pt idx="16">
                    <c:v>10029367405</c:v>
                  </c:pt>
                  <c:pt idx="17">
                    <c:v>10029367406</c:v>
                  </c:pt>
                </c:lvl>
              </c:multiLvlStrCache>
            </c:multiLvlStrRef>
          </c:cat>
          <c:val>
            <c:numRef>
              <c:f>Sheet1!$B$4:$B$32</c:f>
              <c:numCache>
                <c:formatCode>General</c:formatCode>
                <c:ptCount val="22"/>
                <c:pt idx="0">
                  <c:v>21.9</c:v>
                </c:pt>
                <c:pt idx="1">
                  <c:v>3.99</c:v>
                </c:pt>
                <c:pt idx="2">
                  <c:v>15.99</c:v>
                </c:pt>
                <c:pt idx="3">
                  <c:v>19.96</c:v>
                </c:pt>
                <c:pt idx="4">
                  <c:v>7.75</c:v>
                </c:pt>
                <c:pt idx="5">
                  <c:v>7.95</c:v>
                </c:pt>
                <c:pt idx="6">
                  <c:v>19.96</c:v>
                </c:pt>
                <c:pt idx="7">
                  <c:v>14.96</c:v>
                </c:pt>
                <c:pt idx="8">
                  <c:v>10.95</c:v>
                </c:pt>
                <c:pt idx="9">
                  <c:v>7.98</c:v>
                </c:pt>
                <c:pt idx="10">
                  <c:v>63.98</c:v>
                </c:pt>
                <c:pt idx="11">
                  <c:v>6.76</c:v>
                </c:pt>
                <c:pt idx="12">
                  <c:v>10.95</c:v>
                </c:pt>
                <c:pt idx="13">
                  <c:v>3.99</c:v>
                </c:pt>
                <c:pt idx="14">
                  <c:v>15.99</c:v>
                </c:pt>
                <c:pt idx="15">
                  <c:v>6.76</c:v>
                </c:pt>
                <c:pt idx="16">
                  <c:v>3.99</c:v>
                </c:pt>
                <c:pt idx="17">
                  <c:v>39.92</c:v>
                </c:pt>
                <c:pt idx="18">
                  <c:v>3.99</c:v>
                </c:pt>
                <c:pt idx="19">
                  <c:v>8.84</c:v>
                </c:pt>
                <c:pt idx="20">
                  <c:v>9.99</c:v>
                </c:pt>
                <c:pt idx="21">
                  <c:v>219.98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91-43A5-8273-9B4CA3066EFF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Shipping 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Sheet1!$A$4:$A$32</c:f>
              <c:multiLvlStrCache>
                <c:ptCount val="22"/>
                <c:lvl>
                  <c:pt idx="0">
                    <c:v>105</c:v>
                  </c:pt>
                  <c:pt idx="1">
                    <c:v>106</c:v>
                  </c:pt>
                  <c:pt idx="2">
                    <c:v>200</c:v>
                  </c:pt>
                  <c:pt idx="3">
                    <c:v>100</c:v>
                  </c:pt>
                  <c:pt idx="4">
                    <c:v>107</c:v>
                  </c:pt>
                  <c:pt idx="5">
                    <c:v>108</c:v>
                  </c:pt>
                  <c:pt idx="6">
                    <c:v>100</c:v>
                  </c:pt>
                  <c:pt idx="7">
                    <c:v>101</c:v>
                  </c:pt>
                  <c:pt idx="8">
                    <c:v>105</c:v>
                  </c:pt>
                  <c:pt idx="9">
                    <c:v>106</c:v>
                  </c:pt>
                  <c:pt idx="10">
                    <c:v>201</c:v>
                  </c:pt>
                  <c:pt idx="11">
                    <c:v>202</c:v>
                  </c:pt>
                  <c:pt idx="12">
                    <c:v>105</c:v>
                  </c:pt>
                  <c:pt idx="13">
                    <c:v>106</c:v>
                  </c:pt>
                  <c:pt idx="14">
                    <c:v>200</c:v>
                  </c:pt>
                  <c:pt idx="15">
                    <c:v>202</c:v>
                  </c:pt>
                  <c:pt idx="16">
                    <c:v>106</c:v>
                  </c:pt>
                  <c:pt idx="17">
                    <c:v>100</c:v>
                  </c:pt>
                  <c:pt idx="18">
                    <c:v>102</c:v>
                  </c:pt>
                  <c:pt idx="19">
                    <c:v>103</c:v>
                  </c:pt>
                  <c:pt idx="20">
                    <c:v>109</c:v>
                  </c:pt>
                  <c:pt idx="21">
                    <c:v>206</c:v>
                  </c:pt>
                </c:lvl>
                <c:lvl>
                  <c:pt idx="0">
                    <c:v>10029367401</c:v>
                  </c:pt>
                  <c:pt idx="3">
                    <c:v>10029367402</c:v>
                  </c:pt>
                  <c:pt idx="6">
                    <c:v>10029367403</c:v>
                  </c:pt>
                  <c:pt idx="12">
                    <c:v>10029367404</c:v>
                  </c:pt>
                  <c:pt idx="16">
                    <c:v>10029367405</c:v>
                  </c:pt>
                  <c:pt idx="17">
                    <c:v>10029367406</c:v>
                  </c:pt>
                </c:lvl>
              </c:multiLvlStrCache>
            </c:multiLvlStrRef>
          </c:cat>
          <c:val>
            <c:numRef>
              <c:f>Sheet1!$C$4:$C$32</c:f>
              <c:numCache>
                <c:formatCode>General</c:formatCode>
                <c:ptCount val="22"/>
                <c:pt idx="0">
                  <c:v>7.75</c:v>
                </c:pt>
                <c:pt idx="1">
                  <c:v>2.75</c:v>
                </c:pt>
                <c:pt idx="2">
                  <c:v>5</c:v>
                </c:pt>
                <c:pt idx="3">
                  <c:v>5</c:v>
                </c:pt>
                <c:pt idx="4">
                  <c:v>2.75</c:v>
                </c:pt>
                <c:pt idx="5">
                  <c:v>7.25</c:v>
                </c:pt>
                <c:pt idx="6">
                  <c:v>2.75</c:v>
                </c:pt>
                <c:pt idx="7">
                  <c:v>7.25</c:v>
                </c:pt>
                <c:pt idx="8">
                  <c:v>7.25</c:v>
                </c:pt>
                <c:pt idx="9">
                  <c:v>10</c:v>
                </c:pt>
                <c:pt idx="10">
                  <c:v>1</c:v>
                </c:pt>
                <c:pt idx="11">
                  <c:v>5</c:v>
                </c:pt>
                <c:pt idx="12">
                  <c:v>5</c:v>
                </c:pt>
                <c:pt idx="13">
                  <c:v>2.75</c:v>
                </c:pt>
                <c:pt idx="14">
                  <c:v>5</c:v>
                </c:pt>
                <c:pt idx="15">
                  <c:v>2.75</c:v>
                </c:pt>
                <c:pt idx="16">
                  <c:v>5</c:v>
                </c:pt>
                <c:pt idx="17">
                  <c:v>3.25</c:v>
                </c:pt>
                <c:pt idx="18">
                  <c:v>7.25</c:v>
                </c:pt>
                <c:pt idx="19">
                  <c:v>7.75</c:v>
                </c:pt>
                <c:pt idx="20">
                  <c:v>7.25</c:v>
                </c:pt>
                <c:pt idx="21">
                  <c:v>12.25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91-43A5-8273-9B4CA3066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2141952"/>
        <c:axId val="572144576"/>
      </c:barChart>
      <c:catAx>
        <c:axId val="57214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44576"/>
        <c:crosses val="autoZero"/>
        <c:auto val="1"/>
        <c:lblAlgn val="ctr"/>
        <c:lblOffset val="100"/>
        <c:noMultiLvlLbl val="0"/>
      </c:catAx>
      <c:valAx>
        <c:axId val="57214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4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400049</xdr:colOff>
      <xdr:row>2</xdr:row>
      <xdr:rowOff>90487</xdr:rowOff>
    </xdr:from>
    <xdr:to>
      <xdr:col>12</xdr:col>
      <xdr:colOff>419100</xdr:colOff>
      <xdr:row>16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820ED6-9ABF-4AE4-9916-8B4DC71268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rwin" refreshedDate="43477.441881597224" createdVersion="6" refreshedVersion="6" minRefreshableVersion="3" recordCount="28" xr:uid="{1CB0AC8D-91D3-4735-9748-1F77B4BBA50B}">
  <cacheSource type="worksheet">
    <worksheetSource ref="A1:E29" sheet="Orders"/>
  </cacheSource>
  <cacheFields count="5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Shipping Priority" numFmtId="0">
      <sharedItems/>
    </cacheField>
    <cacheField name="Price" numFmtId="44">
      <sharedItems containsSemiMixedTypes="0" containsString="0" containsNumber="1" minValue="3.99" maxValue="109.99"/>
    </cacheField>
    <cacheField name="Shipping Price" numFmtId="44">
      <sharedItems containsSemiMixedTypes="0" containsString="0" containsNumber="1" minValue="0.5" maxValue="7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Low"/>
    <n v="10.95"/>
    <n v="0.5"/>
  </r>
  <r>
    <x v="0"/>
    <x v="1"/>
    <s v="High"/>
    <n v="15.99"/>
    <n v="5"/>
  </r>
  <r>
    <x v="0"/>
    <x v="0"/>
    <s v="VIP"/>
    <n v="10.95"/>
    <n v="7.25"/>
  </r>
  <r>
    <x v="0"/>
    <x v="2"/>
    <s v="Medium"/>
    <n v="3.99"/>
    <n v="2.75"/>
  </r>
  <r>
    <x v="1"/>
    <x v="3"/>
    <s v="VIP"/>
    <n v="7.95"/>
    <n v="7.25"/>
  </r>
  <r>
    <x v="1"/>
    <x v="4"/>
    <s v="Medium"/>
    <n v="7.75"/>
    <n v="2.75"/>
  </r>
  <r>
    <x v="1"/>
    <x v="5"/>
    <s v="High"/>
    <n v="19.96"/>
    <n v="5"/>
  </r>
  <r>
    <x v="2"/>
    <x v="6"/>
    <s v="High"/>
    <n v="6.76"/>
    <n v="5"/>
  </r>
  <r>
    <x v="2"/>
    <x v="0"/>
    <s v="VIP"/>
    <n v="10.95"/>
    <n v="7.25"/>
  </r>
  <r>
    <x v="2"/>
    <x v="2"/>
    <s v="High"/>
    <n v="3.99"/>
    <n v="5"/>
  </r>
  <r>
    <x v="2"/>
    <x v="2"/>
    <s v="High"/>
    <n v="3.99"/>
    <n v="5"/>
  </r>
  <r>
    <x v="2"/>
    <x v="7"/>
    <s v="Low"/>
    <n v="31.99"/>
    <n v="0.5"/>
  </r>
  <r>
    <x v="2"/>
    <x v="5"/>
    <s v="Medium"/>
    <n v="19.96"/>
    <n v="2.75"/>
  </r>
  <r>
    <x v="2"/>
    <x v="7"/>
    <s v="Low"/>
    <n v="31.99"/>
    <n v="0.5"/>
  </r>
  <r>
    <x v="2"/>
    <x v="8"/>
    <s v="VIP"/>
    <n v="14.96"/>
    <n v="7.25"/>
  </r>
  <r>
    <x v="3"/>
    <x v="2"/>
    <s v="Medium"/>
    <n v="3.99"/>
    <n v="2.75"/>
  </r>
  <r>
    <x v="3"/>
    <x v="6"/>
    <s v="Medium"/>
    <n v="6.76"/>
    <n v="2.75"/>
  </r>
  <r>
    <x v="3"/>
    <x v="0"/>
    <s v="High"/>
    <n v="10.95"/>
    <n v="5"/>
  </r>
  <r>
    <x v="3"/>
    <x v="1"/>
    <s v="High"/>
    <n v="15.99"/>
    <n v="5"/>
  </r>
  <r>
    <x v="4"/>
    <x v="2"/>
    <s v="High"/>
    <n v="3.99"/>
    <n v="5"/>
  </r>
  <r>
    <x v="5"/>
    <x v="9"/>
    <s v="Medium"/>
    <n v="4.42"/>
    <n v="2.75"/>
  </r>
  <r>
    <x v="5"/>
    <x v="10"/>
    <s v="High"/>
    <n v="109.99"/>
    <n v="5"/>
  </r>
  <r>
    <x v="5"/>
    <x v="10"/>
    <s v="VIP"/>
    <n v="109.99"/>
    <n v="7.25"/>
  </r>
  <r>
    <x v="5"/>
    <x v="9"/>
    <s v="High"/>
    <n v="4.42"/>
    <n v="5"/>
  </r>
  <r>
    <x v="5"/>
    <x v="5"/>
    <s v="Medium"/>
    <n v="19.96"/>
    <n v="2.75"/>
  </r>
  <r>
    <x v="5"/>
    <x v="11"/>
    <s v="VIP"/>
    <n v="3.99"/>
    <n v="7.25"/>
  </r>
  <r>
    <x v="5"/>
    <x v="5"/>
    <s v="Low"/>
    <n v="19.96"/>
    <n v="0.5"/>
  </r>
  <r>
    <x v="5"/>
    <x v="12"/>
    <s v="VIP"/>
    <n v="9.99"/>
    <n v="7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01AFF8-7535-4149-A8D8-C01355F6E4EB}" name="PivotTable3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32" firstHeaderRow="0" firstDataRow="1" firstDataCol="1"/>
  <pivotFields count="5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showAll="0"/>
    <pivotField dataField="1" numFmtId="44" showAll="0"/>
    <pivotField dataField="1" numFmtId="44" showAll="0"/>
  </pivotFields>
  <rowFields count="2">
    <field x="0"/>
    <field x="1"/>
  </rowFields>
  <rowItems count="29">
    <i>
      <x/>
    </i>
    <i r="1">
      <x v="4"/>
    </i>
    <i r="1">
      <x v="5"/>
    </i>
    <i r="1">
      <x v="9"/>
    </i>
    <i>
      <x v="1"/>
    </i>
    <i r="1">
      <x/>
    </i>
    <i r="1">
      <x v="6"/>
    </i>
    <i r="1">
      <x v="7"/>
    </i>
    <i>
      <x v="2"/>
    </i>
    <i r="1">
      <x/>
    </i>
    <i r="1">
      <x v="1"/>
    </i>
    <i r="1">
      <x v="4"/>
    </i>
    <i r="1">
      <x v="5"/>
    </i>
    <i r="1">
      <x v="10"/>
    </i>
    <i r="1">
      <x v="11"/>
    </i>
    <i>
      <x v="3"/>
    </i>
    <i r="1">
      <x v="4"/>
    </i>
    <i r="1">
      <x v="5"/>
    </i>
    <i r="1">
      <x v="9"/>
    </i>
    <i r="1">
      <x v="11"/>
    </i>
    <i>
      <x v="4"/>
    </i>
    <i r="1">
      <x v="5"/>
    </i>
    <i>
      <x v="5"/>
    </i>
    <i r="1">
      <x/>
    </i>
    <i r="1">
      <x v="2"/>
    </i>
    <i r="1">
      <x v="3"/>
    </i>
    <i r="1">
      <x v="8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3" baseField="0" baseItem="0"/>
    <dataField name="Sum of Shipping Price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E2" sqref="E2"/>
    </sheetView>
  </sheetViews>
  <sheetFormatPr defaultRowHeight="15" x14ac:dyDescent="0.25"/>
  <cols>
    <col min="2" max="2" width="25.7109375" customWidth="1"/>
    <col min="3" max="3" width="15.28515625" customWidth="1"/>
    <col min="4" max="4" width="10.7109375" customWidth="1"/>
    <col min="5" max="5" width="11.7109375" customWidth="1"/>
  </cols>
  <sheetData>
    <row r="1" spans="1:6" ht="15.75" thickBot="1" x14ac:dyDescent="0.3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5.75" thickTop="1" x14ac:dyDescent="0.25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25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25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25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25">
      <c r="A6">
        <f t="shared" si="0"/>
        <v>104</v>
      </c>
      <c r="B6" s="3" t="s">
        <v>8</v>
      </c>
      <c r="C6" s="4">
        <v>7.99</v>
      </c>
    </row>
    <row r="7" spans="1:6" x14ac:dyDescent="0.25">
      <c r="A7">
        <f t="shared" si="0"/>
        <v>105</v>
      </c>
      <c r="B7" s="3" t="s">
        <v>9</v>
      </c>
      <c r="C7" s="4">
        <v>10.95</v>
      </c>
    </row>
    <row r="8" spans="1:6" x14ac:dyDescent="0.25">
      <c r="A8">
        <f t="shared" si="0"/>
        <v>106</v>
      </c>
      <c r="B8" s="3" t="s">
        <v>10</v>
      </c>
      <c r="C8" s="4">
        <v>3.99</v>
      </c>
    </row>
    <row r="9" spans="1:6" x14ac:dyDescent="0.25">
      <c r="A9">
        <f t="shared" si="0"/>
        <v>107</v>
      </c>
      <c r="B9" s="3" t="s">
        <v>11</v>
      </c>
      <c r="C9" s="4">
        <v>7.75</v>
      </c>
    </row>
    <row r="10" spans="1:6" x14ac:dyDescent="0.25">
      <c r="A10">
        <f t="shared" si="0"/>
        <v>108</v>
      </c>
      <c r="B10" s="3" t="s">
        <v>12</v>
      </c>
      <c r="C10" s="4">
        <v>7.95</v>
      </c>
    </row>
    <row r="11" spans="1:6" x14ac:dyDescent="0.25">
      <c r="A11">
        <f t="shared" si="0"/>
        <v>109</v>
      </c>
      <c r="B11" s="3" t="s">
        <v>13</v>
      </c>
      <c r="C11" s="4">
        <v>9.99</v>
      </c>
    </row>
    <row r="12" spans="1:6" x14ac:dyDescent="0.25">
      <c r="A12">
        <v>200</v>
      </c>
      <c r="B12" s="3" t="s">
        <v>14</v>
      </c>
      <c r="C12" s="4">
        <v>15.99</v>
      </c>
    </row>
    <row r="13" spans="1:6" x14ac:dyDescent="0.25">
      <c r="A13">
        <f>A12+1</f>
        <v>201</v>
      </c>
      <c r="B13" s="3" t="s">
        <v>15</v>
      </c>
      <c r="C13" s="4">
        <v>31.99</v>
      </c>
    </row>
    <row r="14" spans="1:6" x14ac:dyDescent="0.25">
      <c r="A14">
        <f t="shared" ref="A14:A18" si="1">A13+1</f>
        <v>202</v>
      </c>
      <c r="B14" s="3" t="s">
        <v>16</v>
      </c>
      <c r="C14" s="4">
        <v>6.76</v>
      </c>
    </row>
    <row r="15" spans="1:6" x14ac:dyDescent="0.25">
      <c r="A15">
        <f t="shared" si="1"/>
        <v>203</v>
      </c>
      <c r="B15" s="3" t="s">
        <v>17</v>
      </c>
      <c r="C15" s="4">
        <v>19.989999999999998</v>
      </c>
    </row>
    <row r="16" spans="1:6" x14ac:dyDescent="0.25">
      <c r="A16">
        <f t="shared" si="1"/>
        <v>204</v>
      </c>
      <c r="B16" s="3" t="s">
        <v>18</v>
      </c>
      <c r="C16" s="4">
        <v>13.28</v>
      </c>
    </row>
    <row r="17" spans="1:3" x14ac:dyDescent="0.25">
      <c r="A17">
        <f t="shared" si="1"/>
        <v>205</v>
      </c>
      <c r="B17" s="3" t="s">
        <v>19</v>
      </c>
      <c r="C17" s="4">
        <v>21.99</v>
      </c>
    </row>
    <row r="18" spans="1:3" x14ac:dyDescent="0.25">
      <c r="A18">
        <f t="shared" si="1"/>
        <v>206</v>
      </c>
      <c r="B18" s="3" t="s">
        <v>20</v>
      </c>
      <c r="C18" s="4">
        <v>109.99</v>
      </c>
    </row>
    <row r="19" spans="1:3" x14ac:dyDescent="0.25">
      <c r="B19" s="3"/>
    </row>
    <row r="20" spans="1:3" x14ac:dyDescent="0.25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18E58-4826-4492-8248-541B0D938FF8}">
  <dimension ref="A3:C32"/>
  <sheetViews>
    <sheetView tabSelected="1" workbookViewId="0">
      <selection activeCell="C8" sqref="C8"/>
    </sheetView>
  </sheetViews>
  <sheetFormatPr defaultRowHeight="15" x14ac:dyDescent="0.25"/>
  <cols>
    <col min="1" max="1" width="13.85546875" bestFit="1" customWidth="1"/>
    <col min="2" max="2" width="12" bestFit="1" customWidth="1"/>
    <col min="3" max="3" width="20.42578125" bestFit="1" customWidth="1"/>
  </cols>
  <sheetData>
    <row r="3" spans="1:3" x14ac:dyDescent="0.25">
      <c r="A3" s="9" t="s">
        <v>30</v>
      </c>
      <c r="B3" t="s">
        <v>32</v>
      </c>
      <c r="C3" t="s">
        <v>33</v>
      </c>
    </row>
    <row r="4" spans="1:3" x14ac:dyDescent="0.25">
      <c r="A4" s="10">
        <v>10029367401</v>
      </c>
      <c r="B4" s="8">
        <v>41.88</v>
      </c>
      <c r="C4" s="8">
        <v>15.5</v>
      </c>
    </row>
    <row r="5" spans="1:3" x14ac:dyDescent="0.25">
      <c r="A5" s="11">
        <v>105</v>
      </c>
      <c r="B5" s="8">
        <v>21.9</v>
      </c>
      <c r="C5" s="8">
        <v>7.75</v>
      </c>
    </row>
    <row r="6" spans="1:3" x14ac:dyDescent="0.25">
      <c r="A6" s="11">
        <v>106</v>
      </c>
      <c r="B6" s="8">
        <v>3.99</v>
      </c>
      <c r="C6" s="8">
        <v>2.75</v>
      </c>
    </row>
    <row r="7" spans="1:3" x14ac:dyDescent="0.25">
      <c r="A7" s="11">
        <v>200</v>
      </c>
      <c r="B7" s="8">
        <v>15.99</v>
      </c>
      <c r="C7" s="8">
        <v>5</v>
      </c>
    </row>
    <row r="8" spans="1:3" x14ac:dyDescent="0.25">
      <c r="A8" s="10">
        <v>10029367402</v>
      </c>
      <c r="B8" s="8">
        <v>35.660000000000004</v>
      </c>
      <c r="C8" s="8">
        <v>15</v>
      </c>
    </row>
    <row r="9" spans="1:3" x14ac:dyDescent="0.25">
      <c r="A9" s="11">
        <v>100</v>
      </c>
      <c r="B9" s="8">
        <v>19.96</v>
      </c>
      <c r="C9" s="8">
        <v>5</v>
      </c>
    </row>
    <row r="10" spans="1:3" x14ac:dyDescent="0.25">
      <c r="A10" s="11">
        <v>107</v>
      </c>
      <c r="B10" s="8">
        <v>7.75</v>
      </c>
      <c r="C10" s="8">
        <v>2.75</v>
      </c>
    </row>
    <row r="11" spans="1:3" x14ac:dyDescent="0.25">
      <c r="A11" s="11">
        <v>108</v>
      </c>
      <c r="B11" s="8">
        <v>7.95</v>
      </c>
      <c r="C11" s="8">
        <v>7.25</v>
      </c>
    </row>
    <row r="12" spans="1:3" x14ac:dyDescent="0.25">
      <c r="A12" s="10">
        <v>10029367403</v>
      </c>
      <c r="B12" s="8">
        <v>124.59000000000002</v>
      </c>
      <c r="C12" s="8">
        <v>33.25</v>
      </c>
    </row>
    <row r="13" spans="1:3" x14ac:dyDescent="0.25">
      <c r="A13" s="11">
        <v>100</v>
      </c>
      <c r="B13" s="8">
        <v>19.96</v>
      </c>
      <c r="C13" s="8">
        <v>2.75</v>
      </c>
    </row>
    <row r="14" spans="1:3" x14ac:dyDescent="0.25">
      <c r="A14" s="11">
        <v>101</v>
      </c>
      <c r="B14" s="8">
        <v>14.96</v>
      </c>
      <c r="C14" s="8">
        <v>7.25</v>
      </c>
    </row>
    <row r="15" spans="1:3" x14ac:dyDescent="0.25">
      <c r="A15" s="11">
        <v>105</v>
      </c>
      <c r="B15" s="8">
        <v>10.95</v>
      </c>
      <c r="C15" s="8">
        <v>7.25</v>
      </c>
    </row>
    <row r="16" spans="1:3" x14ac:dyDescent="0.25">
      <c r="A16" s="11">
        <v>106</v>
      </c>
      <c r="B16" s="8">
        <v>7.98</v>
      </c>
      <c r="C16" s="8">
        <v>10</v>
      </c>
    </row>
    <row r="17" spans="1:3" x14ac:dyDescent="0.25">
      <c r="A17" s="11">
        <v>201</v>
      </c>
      <c r="B17" s="8">
        <v>63.98</v>
      </c>
      <c r="C17" s="8">
        <v>1</v>
      </c>
    </row>
    <row r="18" spans="1:3" x14ac:dyDescent="0.25">
      <c r="A18" s="11">
        <v>202</v>
      </c>
      <c r="B18" s="8">
        <v>6.76</v>
      </c>
      <c r="C18" s="8">
        <v>5</v>
      </c>
    </row>
    <row r="19" spans="1:3" x14ac:dyDescent="0.25">
      <c r="A19" s="10">
        <v>10029367404</v>
      </c>
      <c r="B19" s="8">
        <v>37.69</v>
      </c>
      <c r="C19" s="8">
        <v>15.5</v>
      </c>
    </row>
    <row r="20" spans="1:3" x14ac:dyDescent="0.25">
      <c r="A20" s="11">
        <v>105</v>
      </c>
      <c r="B20" s="8">
        <v>10.95</v>
      </c>
      <c r="C20" s="8">
        <v>5</v>
      </c>
    </row>
    <row r="21" spans="1:3" x14ac:dyDescent="0.25">
      <c r="A21" s="11">
        <v>106</v>
      </c>
      <c r="B21" s="8">
        <v>3.99</v>
      </c>
      <c r="C21" s="8">
        <v>2.75</v>
      </c>
    </row>
    <row r="22" spans="1:3" x14ac:dyDescent="0.25">
      <c r="A22" s="11">
        <v>200</v>
      </c>
      <c r="B22" s="8">
        <v>15.99</v>
      </c>
      <c r="C22" s="8">
        <v>5</v>
      </c>
    </row>
    <row r="23" spans="1:3" x14ac:dyDescent="0.25">
      <c r="A23" s="11">
        <v>202</v>
      </c>
      <c r="B23" s="8">
        <v>6.76</v>
      </c>
      <c r="C23" s="8">
        <v>2.75</v>
      </c>
    </row>
    <row r="24" spans="1:3" x14ac:dyDescent="0.25">
      <c r="A24" s="10">
        <v>10029367405</v>
      </c>
      <c r="B24" s="8">
        <v>3.99</v>
      </c>
      <c r="C24" s="8">
        <v>5</v>
      </c>
    </row>
    <row r="25" spans="1:3" x14ac:dyDescent="0.25">
      <c r="A25" s="11">
        <v>106</v>
      </c>
      <c r="B25" s="8">
        <v>3.99</v>
      </c>
      <c r="C25" s="8">
        <v>5</v>
      </c>
    </row>
    <row r="26" spans="1:3" x14ac:dyDescent="0.25">
      <c r="A26" s="10">
        <v>10029367406</v>
      </c>
      <c r="B26" s="8">
        <v>282.71999999999997</v>
      </c>
      <c r="C26" s="8">
        <v>37.75</v>
      </c>
    </row>
    <row r="27" spans="1:3" x14ac:dyDescent="0.25">
      <c r="A27" s="11">
        <v>100</v>
      </c>
      <c r="B27" s="8">
        <v>39.92</v>
      </c>
      <c r="C27" s="8">
        <v>3.25</v>
      </c>
    </row>
    <row r="28" spans="1:3" x14ac:dyDescent="0.25">
      <c r="A28" s="11">
        <v>102</v>
      </c>
      <c r="B28" s="8">
        <v>3.99</v>
      </c>
      <c r="C28" s="8">
        <v>7.25</v>
      </c>
    </row>
    <row r="29" spans="1:3" x14ac:dyDescent="0.25">
      <c r="A29" s="11">
        <v>103</v>
      </c>
      <c r="B29" s="8">
        <v>8.84</v>
      </c>
      <c r="C29" s="8">
        <v>7.75</v>
      </c>
    </row>
    <row r="30" spans="1:3" x14ac:dyDescent="0.25">
      <c r="A30" s="11">
        <v>109</v>
      </c>
      <c r="B30" s="8">
        <v>9.99</v>
      </c>
      <c r="C30" s="8">
        <v>7.25</v>
      </c>
    </row>
    <row r="31" spans="1:3" x14ac:dyDescent="0.25">
      <c r="A31" s="11">
        <v>206</v>
      </c>
      <c r="B31" s="8">
        <v>219.98</v>
      </c>
      <c r="C31" s="8">
        <v>12.25</v>
      </c>
    </row>
    <row r="32" spans="1:3" x14ac:dyDescent="0.25">
      <c r="A32" s="10" t="s">
        <v>31</v>
      </c>
      <c r="B32" s="8">
        <v>526.53</v>
      </c>
      <c r="C32" s="8">
        <v>122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workbookViewId="0">
      <selection activeCell="B2" sqref="B2"/>
    </sheetView>
  </sheetViews>
  <sheetFormatPr defaultRowHeight="15" x14ac:dyDescent="0.25"/>
  <cols>
    <col min="1" max="2" width="15.7109375" customWidth="1"/>
    <col min="3" max="3" width="17.7109375" customWidth="1"/>
    <col min="4" max="8" width="15.7109375" customWidth="1"/>
  </cols>
  <sheetData>
    <row r="1" spans="1:5" x14ac:dyDescent="0.25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</row>
    <row r="2" spans="1:5" x14ac:dyDescent="0.25">
      <c r="A2">
        <v>10029367401</v>
      </c>
      <c r="B2">
        <v>105</v>
      </c>
      <c r="C2" s="8" t="s">
        <v>22</v>
      </c>
      <c r="D2" s="4">
        <f>VLOOKUP(B2,'Product List'!$A$1:$C$18,3,FALSE)</f>
        <v>10.95</v>
      </c>
      <c r="E2" s="4">
        <f>VLOOKUP(C2,'Product List'!$E$1:$F$5,2,FALSE)</f>
        <v>0.5</v>
      </c>
    </row>
    <row r="3" spans="1:5" x14ac:dyDescent="0.25">
      <c r="A3" s="7">
        <v>10029367401</v>
      </c>
      <c r="B3">
        <v>200</v>
      </c>
      <c r="C3" s="8" t="s">
        <v>24</v>
      </c>
      <c r="D3" s="4">
        <f>VLOOKUP(B3,'Product List'!$A$1:$C$18,3,FALSE)</f>
        <v>15.99</v>
      </c>
      <c r="E3" s="4">
        <f>VLOOKUP(C3,'Product List'!$E$1:$F$5,2,FALSE)</f>
        <v>5</v>
      </c>
    </row>
    <row r="4" spans="1:5" x14ac:dyDescent="0.25">
      <c r="A4">
        <v>10029367401</v>
      </c>
      <c r="B4">
        <v>105</v>
      </c>
      <c r="C4" s="8" t="s">
        <v>25</v>
      </c>
      <c r="D4" s="4">
        <f>VLOOKUP(B4,'Product List'!$A$1:$C$18,3,FALSE)</f>
        <v>10.95</v>
      </c>
      <c r="E4" s="4">
        <f>VLOOKUP(C4,'Product List'!$E$1:$F$5,2,FALSE)</f>
        <v>7.25</v>
      </c>
    </row>
    <row r="5" spans="1:5" x14ac:dyDescent="0.25">
      <c r="A5">
        <v>10029367401</v>
      </c>
      <c r="B5">
        <v>106</v>
      </c>
      <c r="C5" s="8" t="s">
        <v>23</v>
      </c>
      <c r="D5" s="4">
        <f>VLOOKUP(B5,'Product List'!$A$1:$C$18,3,FALSE)</f>
        <v>3.99</v>
      </c>
      <c r="E5" s="4">
        <f>VLOOKUP(C5,'Product List'!$E$1:$F$5,2,FALSE)</f>
        <v>2.75</v>
      </c>
    </row>
    <row r="6" spans="1:5" x14ac:dyDescent="0.25">
      <c r="A6" s="7">
        <v>10029367402</v>
      </c>
      <c r="B6">
        <v>108</v>
      </c>
      <c r="C6" s="8" t="s">
        <v>25</v>
      </c>
      <c r="D6" s="4">
        <f>VLOOKUP(B6,'Product List'!$A$1:$C$18,3,FALSE)</f>
        <v>7.95</v>
      </c>
      <c r="E6" s="4">
        <f>VLOOKUP(C6,'Product List'!$E$1:$F$5,2,FALSE)</f>
        <v>7.25</v>
      </c>
    </row>
    <row r="7" spans="1:5" x14ac:dyDescent="0.25">
      <c r="A7" s="7">
        <v>10029367402</v>
      </c>
      <c r="B7">
        <v>107</v>
      </c>
      <c r="C7" s="8" t="s">
        <v>23</v>
      </c>
      <c r="D7" s="4">
        <f>VLOOKUP(B7,'Product List'!$A$1:$C$18,3,FALSE)</f>
        <v>7.75</v>
      </c>
      <c r="E7" s="4">
        <f>VLOOKUP(C7,'Product List'!$E$1:$F$5,2,FALSE)</f>
        <v>2.75</v>
      </c>
    </row>
    <row r="8" spans="1:5" x14ac:dyDescent="0.25">
      <c r="A8" s="7">
        <v>10029367402</v>
      </c>
      <c r="B8">
        <v>100</v>
      </c>
      <c r="C8" s="8" t="s">
        <v>24</v>
      </c>
      <c r="D8" s="4">
        <f>VLOOKUP(B8,'Product List'!$A$1:$C$18,3,FALSE)</f>
        <v>19.96</v>
      </c>
      <c r="E8" s="4">
        <f>VLOOKUP(C8,'Product List'!$E$1:$F$5,2,FALSE)</f>
        <v>5</v>
      </c>
    </row>
    <row r="9" spans="1:5" x14ac:dyDescent="0.25">
      <c r="A9" s="7">
        <v>10029367403</v>
      </c>
      <c r="B9">
        <v>202</v>
      </c>
      <c r="C9" s="8" t="s">
        <v>24</v>
      </c>
      <c r="D9" s="4">
        <f>VLOOKUP(B9,'Product List'!$A$1:$C$18,3,FALSE)</f>
        <v>6.76</v>
      </c>
      <c r="E9" s="4">
        <f>VLOOKUP(C9,'Product List'!$E$1:$F$5,2,FALSE)</f>
        <v>5</v>
      </c>
    </row>
    <row r="10" spans="1:5" x14ac:dyDescent="0.25">
      <c r="A10" s="7">
        <v>10029367403</v>
      </c>
      <c r="B10">
        <v>105</v>
      </c>
      <c r="C10" s="8" t="s">
        <v>25</v>
      </c>
      <c r="D10" s="4">
        <f>VLOOKUP(B10,'Product List'!$A$1:$C$18,3,FALSE)</f>
        <v>10.95</v>
      </c>
      <c r="E10" s="4">
        <f>VLOOKUP(C10,'Product List'!$E$1:$F$5,2,FALSE)</f>
        <v>7.25</v>
      </c>
    </row>
    <row r="11" spans="1:5" x14ac:dyDescent="0.25">
      <c r="A11" s="7">
        <v>10029367403</v>
      </c>
      <c r="B11">
        <v>106</v>
      </c>
      <c r="C11" s="8" t="s">
        <v>24</v>
      </c>
      <c r="D11" s="4">
        <f>VLOOKUP(B11,'Product List'!$A$1:$C$18,3,FALSE)</f>
        <v>3.99</v>
      </c>
      <c r="E11" s="4">
        <f>VLOOKUP(C11,'Product List'!$E$1:$F$5,2,FALSE)</f>
        <v>5</v>
      </c>
    </row>
    <row r="12" spans="1:5" x14ac:dyDescent="0.25">
      <c r="A12" s="7">
        <v>10029367403</v>
      </c>
      <c r="B12">
        <v>106</v>
      </c>
      <c r="C12" s="8" t="s">
        <v>24</v>
      </c>
      <c r="D12" s="4">
        <f>VLOOKUP(B12,'Product List'!$A$1:$C$18,3,FALSE)</f>
        <v>3.99</v>
      </c>
      <c r="E12" s="4">
        <f>VLOOKUP(C12,'Product List'!$E$1:$F$5,2,FALSE)</f>
        <v>5</v>
      </c>
    </row>
    <row r="13" spans="1:5" x14ac:dyDescent="0.25">
      <c r="A13" s="7">
        <v>10029367403</v>
      </c>
      <c r="B13">
        <v>201</v>
      </c>
      <c r="C13" s="8" t="s">
        <v>22</v>
      </c>
      <c r="D13" s="4">
        <f>VLOOKUP(B13,'Product List'!$A$1:$C$18,3,FALSE)</f>
        <v>31.99</v>
      </c>
      <c r="E13" s="4">
        <f>VLOOKUP(C13,'Product List'!$E$1:$F$5,2,FALSE)</f>
        <v>0.5</v>
      </c>
    </row>
    <row r="14" spans="1:5" x14ac:dyDescent="0.25">
      <c r="A14" s="7">
        <v>10029367403</v>
      </c>
      <c r="B14">
        <v>100</v>
      </c>
      <c r="C14" s="8" t="s">
        <v>23</v>
      </c>
      <c r="D14" s="4">
        <f>VLOOKUP(B14,'Product List'!$A$1:$C$18,3,FALSE)</f>
        <v>19.96</v>
      </c>
      <c r="E14" s="4">
        <f>VLOOKUP(C14,'Product List'!$E$1:$F$5,2,FALSE)</f>
        <v>2.75</v>
      </c>
    </row>
    <row r="15" spans="1:5" x14ac:dyDescent="0.25">
      <c r="A15" s="7">
        <v>10029367403</v>
      </c>
      <c r="B15">
        <v>201</v>
      </c>
      <c r="C15" s="8" t="s">
        <v>22</v>
      </c>
      <c r="D15" s="4">
        <f>VLOOKUP(B15,'Product List'!$A$1:$C$18,3,FALSE)</f>
        <v>31.99</v>
      </c>
      <c r="E15" s="4">
        <f>VLOOKUP(C15,'Product List'!$E$1:$F$5,2,FALSE)</f>
        <v>0.5</v>
      </c>
    </row>
    <row r="16" spans="1:5" x14ac:dyDescent="0.25">
      <c r="A16" s="7">
        <v>10029367403</v>
      </c>
      <c r="B16">
        <v>101</v>
      </c>
      <c r="C16" s="8" t="s">
        <v>25</v>
      </c>
      <c r="D16" s="4">
        <f>VLOOKUP(B16,'Product List'!$A$1:$C$18,3,FALSE)</f>
        <v>14.96</v>
      </c>
      <c r="E16" s="4">
        <f>VLOOKUP(C16,'Product List'!$E$1:$F$5,2,FALSE)</f>
        <v>7.25</v>
      </c>
    </row>
    <row r="17" spans="1:5" x14ac:dyDescent="0.25">
      <c r="A17" s="7">
        <v>10029367404</v>
      </c>
      <c r="B17">
        <v>106</v>
      </c>
      <c r="C17" s="8" t="s">
        <v>23</v>
      </c>
      <c r="D17" s="4">
        <f>VLOOKUP(B17,'Product List'!$A$1:$C$18,3,FALSE)</f>
        <v>3.99</v>
      </c>
      <c r="E17" s="4">
        <f>VLOOKUP(C17,'Product List'!$E$1:$F$5,2,FALSE)</f>
        <v>2.75</v>
      </c>
    </row>
    <row r="18" spans="1:5" x14ac:dyDescent="0.25">
      <c r="A18" s="7">
        <v>10029367404</v>
      </c>
      <c r="B18">
        <v>202</v>
      </c>
      <c r="C18" s="8" t="s">
        <v>23</v>
      </c>
      <c r="D18" s="4">
        <f>VLOOKUP(B18,'Product List'!$A$1:$C$18,3,FALSE)</f>
        <v>6.76</v>
      </c>
      <c r="E18" s="4">
        <f>VLOOKUP(C18,'Product List'!$E$1:$F$5,2,FALSE)</f>
        <v>2.75</v>
      </c>
    </row>
    <row r="19" spans="1:5" x14ac:dyDescent="0.25">
      <c r="A19" s="7">
        <v>10029367404</v>
      </c>
      <c r="B19">
        <v>105</v>
      </c>
      <c r="C19" s="8" t="s">
        <v>24</v>
      </c>
      <c r="D19" s="4">
        <f>VLOOKUP(B19,'Product List'!$A$1:$C$18,3,FALSE)</f>
        <v>10.95</v>
      </c>
      <c r="E19" s="4">
        <f>VLOOKUP(C19,'Product List'!$E$1:$F$5,2,FALSE)</f>
        <v>5</v>
      </c>
    </row>
    <row r="20" spans="1:5" x14ac:dyDescent="0.25">
      <c r="A20" s="7">
        <v>10029367404</v>
      </c>
      <c r="B20">
        <v>200</v>
      </c>
      <c r="C20" s="8" t="s">
        <v>24</v>
      </c>
      <c r="D20" s="4">
        <f>VLOOKUP(B20,'Product List'!$A$1:$C$18,3,FALSE)</f>
        <v>15.99</v>
      </c>
      <c r="E20" s="4">
        <f>VLOOKUP(C20,'Product List'!$E$1:$F$5,2,FALSE)</f>
        <v>5</v>
      </c>
    </row>
    <row r="21" spans="1:5" x14ac:dyDescent="0.25">
      <c r="A21" s="7">
        <v>10029367405</v>
      </c>
      <c r="B21">
        <v>106</v>
      </c>
      <c r="C21" s="8" t="s">
        <v>24</v>
      </c>
      <c r="D21" s="4">
        <f>VLOOKUP(B21,'Product List'!$A$1:$C$18,3,FALSE)</f>
        <v>3.99</v>
      </c>
      <c r="E21" s="4">
        <f>VLOOKUP(C21,'Product List'!$E$1:$F$5,2,FALSE)</f>
        <v>5</v>
      </c>
    </row>
    <row r="22" spans="1:5" x14ac:dyDescent="0.25">
      <c r="A22" s="7">
        <v>10029367406</v>
      </c>
      <c r="B22">
        <v>103</v>
      </c>
      <c r="C22" s="8" t="s">
        <v>23</v>
      </c>
      <c r="D22" s="4">
        <f>VLOOKUP(B22,'Product List'!$A$1:$C$18,3,FALSE)</f>
        <v>4.42</v>
      </c>
      <c r="E22" s="4">
        <f>VLOOKUP(C22,'Product List'!$E$1:$F$5,2,FALSE)</f>
        <v>2.75</v>
      </c>
    </row>
    <row r="23" spans="1:5" x14ac:dyDescent="0.25">
      <c r="A23" s="7">
        <v>10029367406</v>
      </c>
      <c r="B23">
        <v>206</v>
      </c>
      <c r="C23" s="8" t="s">
        <v>24</v>
      </c>
      <c r="D23" s="4">
        <f>VLOOKUP(B23,'Product List'!$A$1:$C$18,3,FALSE)</f>
        <v>109.99</v>
      </c>
      <c r="E23" s="4">
        <f>VLOOKUP(C23,'Product List'!$E$1:$F$5,2,FALSE)</f>
        <v>5</v>
      </c>
    </row>
    <row r="24" spans="1:5" x14ac:dyDescent="0.25">
      <c r="A24" s="7">
        <v>10029367406</v>
      </c>
      <c r="B24">
        <v>206</v>
      </c>
      <c r="C24" s="8" t="s">
        <v>25</v>
      </c>
      <c r="D24" s="4">
        <f>VLOOKUP(B24,'Product List'!$A$1:$C$18,3,FALSE)</f>
        <v>109.99</v>
      </c>
      <c r="E24" s="4">
        <f>VLOOKUP(C24,'Product List'!$E$1:$F$5,2,FALSE)</f>
        <v>7.25</v>
      </c>
    </row>
    <row r="25" spans="1:5" x14ac:dyDescent="0.25">
      <c r="A25" s="7">
        <v>10029367406</v>
      </c>
      <c r="B25">
        <v>103</v>
      </c>
      <c r="C25" s="8" t="s">
        <v>24</v>
      </c>
      <c r="D25" s="4">
        <f>VLOOKUP(B25,'Product List'!$A$1:$C$18,3,FALSE)</f>
        <v>4.42</v>
      </c>
      <c r="E25" s="4">
        <f>VLOOKUP(C25,'Product List'!$E$1:$F$5,2,FALSE)</f>
        <v>5</v>
      </c>
    </row>
    <row r="26" spans="1:5" x14ac:dyDescent="0.25">
      <c r="A26" s="7">
        <v>10029367406</v>
      </c>
      <c r="B26">
        <v>100</v>
      </c>
      <c r="C26" s="8" t="s">
        <v>23</v>
      </c>
      <c r="D26" s="4">
        <f>VLOOKUP(B26,'Product List'!$A$1:$C$18,3,FALSE)</f>
        <v>19.96</v>
      </c>
      <c r="E26" s="4">
        <f>VLOOKUP(C26,'Product List'!$E$1:$F$5,2,FALSE)</f>
        <v>2.75</v>
      </c>
    </row>
    <row r="27" spans="1:5" x14ac:dyDescent="0.25">
      <c r="A27" s="7">
        <v>10029367406</v>
      </c>
      <c r="B27">
        <v>102</v>
      </c>
      <c r="C27" s="8" t="s">
        <v>25</v>
      </c>
      <c r="D27" s="4">
        <f>VLOOKUP(B27,'Product List'!$A$1:$C$18,3,FALSE)</f>
        <v>3.99</v>
      </c>
      <c r="E27" s="4">
        <f>VLOOKUP(C27,'Product List'!$E$1:$F$5,2,FALSE)</f>
        <v>7.25</v>
      </c>
    </row>
    <row r="28" spans="1:5" x14ac:dyDescent="0.25">
      <c r="A28" s="7">
        <v>10029367406</v>
      </c>
      <c r="B28">
        <v>100</v>
      </c>
      <c r="C28" s="8" t="s">
        <v>22</v>
      </c>
      <c r="D28" s="4">
        <f>VLOOKUP(B28,'Product List'!$A$1:$C$18,3,FALSE)</f>
        <v>19.96</v>
      </c>
      <c r="E28" s="4">
        <f>VLOOKUP(C28,'Product List'!$E$1:$F$5,2,FALSE)</f>
        <v>0.5</v>
      </c>
    </row>
    <row r="29" spans="1:5" x14ac:dyDescent="0.25">
      <c r="A29" s="7">
        <v>10029367406</v>
      </c>
      <c r="B29">
        <v>109</v>
      </c>
      <c r="C29" s="8" t="s">
        <v>25</v>
      </c>
      <c r="D29" s="4">
        <f>VLOOKUP(B29,'Product List'!$A$1:$C$18,3,FALSE)</f>
        <v>9.99</v>
      </c>
      <c r="E29" s="4">
        <f>VLOOKUP(C29,'Product List'!$E$1:$F$5,2,FALSE)</f>
        <v>7.25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Sheet1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Irwin</cp:lastModifiedBy>
  <dcterms:created xsi:type="dcterms:W3CDTF">2017-06-08T18:33:19Z</dcterms:created>
  <dcterms:modified xsi:type="dcterms:W3CDTF">2019-01-12T18:52:20Z</dcterms:modified>
</cp:coreProperties>
</file>