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Information" sheetId="1" r:id="rId4"/>
    <sheet state="visible" name="Test Summary"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Well done!
	-Ivan Shvorak</t>
      </text>
    </comment>
    <comment authorId="0" ref="D4">
      <text>
        <t xml:space="preserve">Well done!
	-Ivan Shvorak</t>
      </text>
    </comment>
    <comment authorId="0" ref="D5">
      <text>
        <t xml:space="preserve">Well done!
	-Ivan Shvorak</t>
      </text>
    </comment>
  </commentList>
</comments>
</file>

<file path=xl/sharedStrings.xml><?xml version="1.0" encoding="utf-8"?>
<sst xmlns="http://schemas.openxmlformats.org/spreadsheetml/2006/main" count="61" uniqueCount="50">
  <si>
    <t>PROJECT BASIC INFORMATION</t>
  </si>
  <si>
    <t>Project Name</t>
  </si>
  <si>
    <t>Joyn</t>
  </si>
  <si>
    <t>Name of Product</t>
  </si>
  <si>
    <t>TV streaming web and mobile application</t>
  </si>
  <si>
    <t>Decomposition Joyn Mobile</t>
  </si>
  <si>
    <t>Links</t>
  </si>
  <si>
    <t>TEST PLAN JOYN.DE</t>
  </si>
  <si>
    <t xml:space="preserve">Decomposition Joyn Web
</t>
  </si>
  <si>
    <t>Permission Testing Table Joyn</t>
  </si>
  <si>
    <r>
      <rPr>
        <sz val="11.0"/>
      </rPr>
      <t>RTM</t>
    </r>
    <r>
      <rPr>
        <color rgb="FF000000"/>
        <sz val="11.0"/>
      </rPr>
      <t xml:space="preserve">
</t>
    </r>
    <r>
      <rPr>
        <color rgb="FF1155CC"/>
        <sz val="11.0"/>
        <u/>
      </rPr>
      <t>RTM Joyn IRYNA OREL (web &amp; mob)</t>
    </r>
  </si>
  <si>
    <r>
      <rPr>
        <color rgb="FF000000"/>
        <sz val="11.0"/>
      </rPr>
      <t xml:space="preserve">Jira
</t>
    </r>
    <r>
      <rPr>
        <color rgb="FF1155CC"/>
        <sz val="11.0"/>
        <u/>
      </rPr>
      <t>https://qau21irynaorel.atlassian.net/jira/software/projects/JOYN/boards/3</t>
    </r>
  </si>
  <si>
    <r>
      <rPr>
        <color rgb="FF000000"/>
        <sz val="11.0"/>
      </rPr>
      <t xml:space="preserve">Testrail WEB
</t>
    </r>
    <r>
      <rPr>
        <color rgb="FF1155CC"/>
        <sz val="11.0"/>
        <u/>
      </rPr>
      <t xml:space="preserve">https://mateirynaorel.testrail.io/index.php?/projects/overview/1
</t>
    </r>
  </si>
  <si>
    <r>
      <rPr>
        <color rgb="FF000000"/>
        <sz val="11.0"/>
      </rPr>
      <t>TestRail Mobile</t>
    </r>
    <r>
      <rPr>
        <color rgb="FF000000"/>
        <sz val="11.0"/>
      </rPr>
      <t xml:space="preserve">
</t>
    </r>
    <r>
      <rPr>
        <color rgb="FF1155CC"/>
        <sz val="11.0"/>
        <u/>
      </rPr>
      <t>https://mateirynaorel.testrail.io/index.php?/projects/overview/2</t>
    </r>
  </si>
  <si>
    <r>
      <rPr>
        <color rgb="FF000000"/>
        <sz val="11.0"/>
      </rPr>
      <t xml:space="preserve">Joyn Website
</t>
    </r>
    <r>
      <rPr>
        <color rgb="FF1155CC"/>
        <sz val="11.0"/>
        <u/>
      </rPr>
      <t>https://www.joyn.de/</t>
    </r>
  </si>
  <si>
    <r>
      <rPr>
        <color rgb="FF000000"/>
        <sz val="11.0"/>
      </rPr>
      <t xml:space="preserve">Android app
</t>
    </r>
    <r>
      <rPr>
        <color rgb="FF1155CC"/>
        <sz val="11.0"/>
        <u/>
      </rPr>
      <t>https://www.apkmonk.com/app/de.prosiebensat1digital.seventv/</t>
    </r>
  </si>
  <si>
    <r>
      <rPr>
        <color rgb="FF000000"/>
        <sz val="11.0"/>
      </rPr>
      <t xml:space="preserve">iOS web version of the app
</t>
    </r>
    <r>
      <rPr>
        <color rgb="FF1155CC"/>
        <sz val="11.0"/>
        <u/>
      </rPr>
      <t>https://preprod.joyn.de/</t>
    </r>
  </si>
  <si>
    <t>Product Description</t>
  </si>
  <si>
    <t>German free streaming service. The app with the largest free TV offering in Germany is launching today: viewers can watch live streams of 55 channels for free on a single platform. All channels from ProSiebenSat.1, Discovery, Viacom, WELT, Sport1, channels of the public broadcasters ARD and ZDF plus other partners included. Joyn also offers a vast on-demand library of original series, shows and exclusive previews for entertainment. And more than 40 TV formats such as “Grey’s Anatomy” are available on Joyn as previews. For all viewers that have missed a TV show or want to watch it again, Joyn provides many shows in its media library for 30 days after broadcast. As the app launches, all content can be accessed without registration.</t>
  </si>
  <si>
    <t>Project Description</t>
  </si>
  <si>
    <t>Mission of the project</t>
  </si>
  <si>
    <t>Conduct testing to verify the quality of the web and mobile application.</t>
  </si>
  <si>
    <t>Ensure the application is released without defects.</t>
  </si>
  <si>
    <t>Project output product</t>
  </si>
  <si>
    <t>Test Summary report and Defects evaluation</t>
  </si>
  <si>
    <t>Project Type</t>
  </si>
  <si>
    <t>Testing</t>
  </si>
  <si>
    <t>Project Duration</t>
  </si>
  <si>
    <t>Start date</t>
  </si>
  <si>
    <t>End date</t>
  </si>
  <si>
    <t>Test Objectives</t>
  </si>
  <si>
    <t>The test objectives are the functionality of the web version and mobile version of the “Joyn”. The project focuses on the possibility to interact with the main objects of the website and app.</t>
  </si>
  <si>
    <t>For Website the main objects are bookmark and possibility to add the content to the bookmark lane, the main lanes on the Home page (Collection lane, Feature lane, Hero lane, Live lane, Compilation). The main function is the possibility to watch the content, so we focused on the registration and login pages, which can give the permission to watch videos. Also the in the case of the website, search is important with a lot of content, so we paid attention to the function.</t>
  </si>
  <si>
    <t>For the Mobile version the search function is important too, so we focused on Home lanes, Search and Registration and Login pages.</t>
  </si>
  <si>
    <r>
      <rPr>
        <rFont val="Arial"/>
        <b/>
        <color rgb="FF000000"/>
        <sz val="12.0"/>
      </rPr>
      <t>JOYN Web</t>
    </r>
    <r>
      <rPr>
        <rFont val="Arial"/>
        <b/>
        <color rgb="FF000000"/>
        <sz val="12.0"/>
      </rPr>
      <t xml:space="preserve"> </t>
    </r>
    <r>
      <rPr>
        <rFont val="Arial"/>
        <b val="0"/>
        <color rgb="FF000000"/>
        <sz val="12.0"/>
      </rPr>
      <t>summary diagram</t>
    </r>
  </si>
  <si>
    <r>
      <rPr>
        <rFont val="Arial"/>
        <b/>
        <color rgb="FF000000"/>
        <sz val="12.0"/>
      </rPr>
      <t>JOYN mobile</t>
    </r>
    <r>
      <rPr>
        <rFont val="Arial"/>
        <b/>
        <color rgb="FF000000"/>
        <sz val="12.0"/>
      </rPr>
      <t xml:space="preserve"> </t>
    </r>
    <r>
      <rPr>
        <rFont val="Arial"/>
        <b val="0"/>
        <color rgb="FF000000"/>
        <sz val="12.0"/>
      </rPr>
      <t>summary diagram</t>
    </r>
  </si>
  <si>
    <t>test cases executed</t>
  </si>
  <si>
    <t>test cases passed</t>
  </si>
  <si>
    <t>test cases failed</t>
  </si>
  <si>
    <t>Web features</t>
  </si>
  <si>
    <t>Mobile features</t>
  </si>
  <si>
    <t>No.</t>
  </si>
  <si>
    <t>Features</t>
  </si>
  <si>
    <t>Tests</t>
  </si>
  <si>
    <t>Passed</t>
  </si>
  <si>
    <t>Failed</t>
  </si>
  <si>
    <t>Login - Happy case</t>
  </si>
  <si>
    <t>Registration - Happy case</t>
  </si>
  <si>
    <t>Search</t>
  </si>
  <si>
    <t>Latest (Coverage)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</si>
</sst>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0.0"/>
      <color rgb="FF000000"/>
      <name val="Arial"/>
      <scheme val="minor"/>
    </font>
    <font>
      <b/>
      <color theme="1"/>
      <name val="Arial"/>
      <scheme val="minor"/>
    </font>
    <font>
      <b/>
      <sz val="11.0"/>
      <color theme="1"/>
      <name val="Arial"/>
      <scheme val="minor"/>
    </font>
    <font>
      <sz val="11.0"/>
      <color theme="1"/>
      <name val="Arial"/>
      <scheme val="minor"/>
    </font>
    <font/>
    <font>
      <u/>
      <sz val="11.0"/>
      <color rgb="FF0000FF"/>
    </font>
    <font>
      <sz val="11.0"/>
      <color rgb="FF000000"/>
      <name val="Arial"/>
      <scheme val="minor"/>
    </font>
    <font>
      <u/>
      <sz val="11.0"/>
      <color rgb="FF0000FF"/>
    </font>
    <font>
      <u/>
      <sz val="11.0"/>
      <color rgb="FF0000FF"/>
    </font>
    <font>
      <sz val="11.0"/>
      <color rgb="FF000000"/>
    </font>
    <font>
      <u/>
      <sz val="11.0"/>
      <color rgb="FF1155CC"/>
      <name val="Arial"/>
      <scheme val="minor"/>
    </font>
    <font>
      <sz val="11.0"/>
      <color rgb="FF000000"/>
      <name val="Arial"/>
    </font>
    <font>
      <b/>
      <sz val="12.0"/>
      <color rgb="FF000000"/>
      <name val="Arial"/>
      <scheme val="minor"/>
    </font>
    <font>
      <color theme="1"/>
      <name val="Arial"/>
      <scheme val="minor"/>
    </font>
    <font>
      <b/>
      <sz val="14.0"/>
      <color theme="1"/>
      <name val="Arial"/>
      <scheme val="minor"/>
    </font>
  </fonts>
  <fills count="8">
    <fill>
      <patternFill patternType="none"/>
    </fill>
    <fill>
      <patternFill patternType="lightGray"/>
    </fill>
    <fill>
      <patternFill patternType="solid">
        <fgColor rgb="FFA4C2F4"/>
        <bgColor rgb="FFA4C2F4"/>
      </patternFill>
    </fill>
    <fill>
      <patternFill patternType="solid">
        <fgColor rgb="FFC9DAF8"/>
        <bgColor rgb="FFC9DAF8"/>
      </patternFill>
    </fill>
    <fill>
      <patternFill patternType="solid">
        <fgColor rgb="FFFFFFFF"/>
        <bgColor rgb="FFFFFFFF"/>
      </patternFill>
    </fill>
    <fill>
      <patternFill patternType="solid">
        <fgColor rgb="FFEFEFEF"/>
        <bgColor rgb="FFEFEFEF"/>
      </patternFill>
    </fill>
    <fill>
      <patternFill patternType="solid">
        <fgColor rgb="FFB6D7A8"/>
        <bgColor rgb="FFB6D7A8"/>
      </patternFill>
    </fill>
    <fill>
      <patternFill patternType="solid">
        <fgColor rgb="FFEA9999"/>
        <bgColor rgb="FFEA9999"/>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7">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vertical="center"/>
    </xf>
    <xf borderId="2" fillId="0" fontId="3" numFmtId="0" xfId="0" applyAlignment="1" applyBorder="1" applyFont="1">
      <alignment readingOrder="0"/>
    </xf>
    <xf borderId="3" fillId="0" fontId="4" numFmtId="0" xfId="0" applyBorder="1" applyFont="1"/>
    <xf borderId="4" fillId="0" fontId="4" numFmtId="0" xfId="0" applyBorder="1" applyFont="1"/>
    <xf borderId="5" fillId="2" fontId="2" numFmtId="0" xfId="0" applyAlignment="1" applyBorder="1" applyFont="1">
      <alignment horizontal="center" readingOrder="0" vertical="center"/>
    </xf>
    <xf borderId="6" fillId="0" fontId="4" numFmtId="0" xfId="0" applyBorder="1" applyFont="1"/>
    <xf borderId="1" fillId="3" fontId="3" numFmtId="0" xfId="0" applyAlignment="1" applyBorder="1" applyFill="1" applyFont="1">
      <alignment horizontal="center" readingOrder="0" shrinkToFit="0" vertical="center" wrapText="0"/>
    </xf>
    <xf borderId="1" fillId="0" fontId="3" numFmtId="0" xfId="0" applyAlignment="1" applyBorder="1" applyFont="1">
      <alignment readingOrder="0" shrinkToFit="0" wrapText="1"/>
    </xf>
    <xf borderId="1" fillId="0" fontId="5" numFmtId="0" xfId="0" applyAlignment="1" applyBorder="1" applyFont="1">
      <alignment readingOrder="0" shrinkToFit="0" vertical="top" wrapText="1"/>
    </xf>
    <xf borderId="1" fillId="0" fontId="6" numFmtId="0" xfId="0" applyAlignment="1" applyBorder="1" applyFont="1">
      <alignment readingOrder="0"/>
    </xf>
    <xf borderId="5" fillId="3" fontId="3" numFmtId="0" xfId="0" applyAlignment="1" applyBorder="1" applyFont="1">
      <alignment horizontal="center" readingOrder="0" shrinkToFit="0" vertical="center" wrapText="0"/>
    </xf>
    <xf borderId="1" fillId="0" fontId="7" numFmtId="0" xfId="0" applyAlignment="1" applyBorder="1" applyFont="1">
      <alignment readingOrder="0" shrinkToFit="0" wrapText="1"/>
    </xf>
    <xf borderId="1" fillId="0" fontId="8" numFmtId="0" xfId="0" applyAlignment="1" applyBorder="1" applyFont="1">
      <alignment readingOrder="0" vertical="top"/>
    </xf>
    <xf borderId="1" fillId="0" fontId="9" numFmtId="0" xfId="0" applyAlignment="1" applyBorder="1" applyFont="1">
      <alignment readingOrder="0" shrinkToFit="0" vertical="top" wrapText="1"/>
    </xf>
    <xf borderId="1" fillId="0" fontId="10" numFmtId="0" xfId="0" applyAlignment="1" applyBorder="1" applyFont="1">
      <alignment readingOrder="0"/>
    </xf>
    <xf borderId="7" fillId="0" fontId="4" numFmtId="0" xfId="0" applyBorder="1" applyFont="1"/>
    <xf borderId="1" fillId="0" fontId="9" numFmtId="0" xfId="0" applyAlignment="1" applyBorder="1" applyFont="1">
      <alignment readingOrder="0"/>
    </xf>
    <xf borderId="1" fillId="0" fontId="9" numFmtId="0" xfId="0" applyAlignment="1" applyBorder="1" applyFont="1">
      <alignment readingOrder="0" shrinkToFit="0" wrapText="1"/>
    </xf>
    <xf borderId="2" fillId="0" fontId="3" numFmtId="0" xfId="0" applyAlignment="1" applyBorder="1" applyFont="1">
      <alignment readingOrder="0" shrinkToFit="0" vertical="top" wrapText="1"/>
    </xf>
    <xf borderId="5" fillId="3" fontId="3" numFmtId="0" xfId="0" applyAlignment="1" applyBorder="1" applyFont="1">
      <alignment horizontal="center" readingOrder="0" shrinkToFit="0" vertical="center" wrapText="1"/>
    </xf>
    <xf borderId="2" fillId="0" fontId="3" numFmtId="0" xfId="0" applyAlignment="1" applyBorder="1" applyFont="1">
      <alignment readingOrder="0" shrinkToFit="0" wrapText="1"/>
    </xf>
    <xf borderId="2" fillId="4" fontId="11" numFmtId="0" xfId="0" applyAlignment="1" applyBorder="1" applyFill="1" applyFont="1">
      <alignment horizontal="left" readingOrder="0"/>
    </xf>
    <xf borderId="1" fillId="3" fontId="3" numFmtId="0" xfId="0" applyAlignment="1" applyBorder="1" applyFont="1">
      <alignment horizontal="center" readingOrder="0" vertical="center"/>
    </xf>
    <xf borderId="1" fillId="0" fontId="3" numFmtId="164" xfId="0" applyAlignment="1" applyBorder="1" applyFont="1" applyNumberFormat="1">
      <alignment readingOrder="0"/>
    </xf>
    <xf borderId="8" fillId="0" fontId="3" numFmtId="0" xfId="0" applyAlignment="1" applyBorder="1" applyFont="1">
      <alignment readingOrder="0" shrinkToFit="0" wrapText="1"/>
    </xf>
    <xf borderId="9" fillId="0" fontId="4" numFmtId="0" xfId="0" applyBorder="1" applyFont="1"/>
    <xf borderId="10" fillId="0" fontId="4" numFmtId="0" xfId="0" applyBorder="1" applyFont="1"/>
    <xf borderId="11" fillId="0" fontId="3" numFmtId="0" xfId="0" applyAlignment="1" applyBorder="1" applyFont="1">
      <alignment readingOrder="0" shrinkToFit="0" wrapText="1"/>
    </xf>
    <xf borderId="12" fillId="0" fontId="4" numFmtId="0" xfId="0" applyBorder="1" applyFont="1"/>
    <xf borderId="13" fillId="0" fontId="3" numFmtId="0" xfId="0" applyAlignment="1" applyBorder="1" applyFont="1">
      <alignment readingOrder="0" shrinkToFit="0" wrapText="1"/>
    </xf>
    <xf borderId="14" fillId="0" fontId="4" numFmtId="0" xfId="0" applyBorder="1" applyFont="1"/>
    <xf borderId="15" fillId="0" fontId="4" numFmtId="0" xfId="0" applyBorder="1" applyFont="1"/>
    <xf borderId="2" fillId="5" fontId="12" numFmtId="0" xfId="0" applyAlignment="1" applyBorder="1" applyFill="1" applyFont="1">
      <alignment horizontal="center" readingOrder="0" vertical="center"/>
    </xf>
    <xf borderId="1" fillId="0" fontId="13" numFmtId="0" xfId="0" applyAlignment="1" applyBorder="1" applyFont="1">
      <alignment readingOrder="0"/>
    </xf>
    <xf borderId="1" fillId="0" fontId="13" numFmtId="9" xfId="0" applyAlignment="1" applyBorder="1" applyFont="1" applyNumberFormat="1">
      <alignment readingOrder="0"/>
    </xf>
    <xf borderId="1" fillId="6" fontId="13" numFmtId="0" xfId="0" applyAlignment="1" applyBorder="1" applyFill="1" applyFont="1">
      <alignment readingOrder="0"/>
    </xf>
    <xf borderId="1" fillId="6" fontId="13" numFmtId="0" xfId="0" applyAlignment="1" applyBorder="1" applyFont="1">
      <alignment horizontal="right" readingOrder="0"/>
    </xf>
    <xf borderId="1" fillId="6" fontId="13" numFmtId="9" xfId="0" applyAlignment="1" applyBorder="1" applyFont="1" applyNumberFormat="1">
      <alignment horizontal="right" readingOrder="0"/>
    </xf>
    <xf borderId="1" fillId="7" fontId="13" numFmtId="0" xfId="0" applyAlignment="1" applyBorder="1" applyFill="1" applyFont="1">
      <alignment readingOrder="0"/>
    </xf>
    <xf borderId="1" fillId="7" fontId="13" numFmtId="0" xfId="0" applyAlignment="1" applyBorder="1" applyFont="1">
      <alignment horizontal="right" readingOrder="0"/>
    </xf>
    <xf borderId="1" fillId="7" fontId="13" numFmtId="9" xfId="0" applyAlignment="1" applyBorder="1" applyFont="1" applyNumberFormat="1">
      <alignment horizontal="right" readingOrder="0"/>
    </xf>
    <xf borderId="0" fillId="0" fontId="14" numFmtId="0" xfId="0" applyAlignment="1" applyFont="1">
      <alignment horizontal="center" readingOrder="0"/>
    </xf>
    <xf borderId="0" fillId="0" fontId="14" numFmtId="0" xfId="0" applyAlignment="1" applyFont="1">
      <alignment horizontal="center" readingOrder="0" vertical="center"/>
    </xf>
    <xf borderId="1" fillId="2" fontId="1" numFmtId="0" xfId="0" applyAlignment="1" applyBorder="1" applyFont="1">
      <alignment horizontal="center" readingOrder="0"/>
    </xf>
    <xf borderId="1" fillId="2" fontId="1" numFmtId="0" xfId="0" applyAlignment="1" applyBorder="1" applyFont="1">
      <alignment horizontal="center"/>
    </xf>
    <xf borderId="2" fillId="2" fontId="1" numFmtId="0" xfId="0" applyAlignment="1" applyBorder="1" applyFont="1">
      <alignment horizontal="center"/>
    </xf>
    <xf borderId="1" fillId="6" fontId="13" numFmtId="9" xfId="0" applyBorder="1" applyFont="1" applyNumberFormat="1"/>
    <xf borderId="1" fillId="0" fontId="13" numFmtId="0" xfId="0" applyBorder="1" applyFont="1"/>
    <xf borderId="1" fillId="0" fontId="13" numFmtId="9" xfId="0" applyBorder="1" applyFont="1" applyNumberFormat="1"/>
    <xf borderId="1" fillId="0" fontId="13" numFmtId="0" xfId="0" applyBorder="1" applyFont="1"/>
    <xf borderId="1" fillId="0" fontId="1" numFmtId="0" xfId="0" applyBorder="1" applyFont="1"/>
    <xf borderId="1" fillId="0" fontId="1" numFmtId="0" xfId="0" applyAlignment="1" applyBorder="1" applyFont="1">
      <alignment readingOrder="0"/>
    </xf>
    <xf borderId="1" fillId="6" fontId="1" numFmtId="9" xfId="0" applyBorder="1" applyFont="1" applyNumberFormat="1"/>
    <xf borderId="1" fillId="0" fontId="1" numFmtId="0" xfId="0" applyBorder="1" applyFont="1"/>
    <xf borderId="1" fillId="0" fontId="1" numFmtId="9" xfId="0" applyAlignment="1" applyBorder="1" applyFont="1" applyNumberFormat="1">
      <alignment readingOrder="0"/>
    </xf>
  </cellXfs>
  <cellStyles count="1">
    <cellStyle xfId="0" name="Normal" builtinId="0"/>
  </cellStyles>
  <dxfs count="7">
    <dxf>
      <font/>
      <fill>
        <patternFill patternType="solid">
          <fgColor rgb="FF93C47D"/>
          <bgColor rgb="FF93C47D"/>
        </patternFill>
      </fill>
      <border/>
    </dxf>
    <dxf>
      <font/>
      <fill>
        <patternFill patternType="solid">
          <fgColor rgb="FFB6D7A8"/>
          <bgColor rgb="FFB6D7A8"/>
        </patternFill>
      </fill>
      <border/>
    </dxf>
    <dxf>
      <font/>
      <fill>
        <patternFill patternType="solid">
          <fgColor rgb="FFD9EAD3"/>
          <bgColor rgb="FFD9EAD3"/>
        </patternFill>
      </fill>
      <border/>
    </dxf>
    <dxf>
      <font/>
      <fill>
        <patternFill patternType="solid">
          <fgColor rgb="FFF4CCCC"/>
          <bgColor rgb="FFF4CCCC"/>
        </patternFill>
      </fill>
      <border/>
    </dxf>
    <dxf>
      <font/>
      <fill>
        <patternFill patternType="solid">
          <fgColor rgb="FFEA9999"/>
          <bgColor rgb="FFEA9999"/>
        </patternFill>
      </fill>
      <border/>
    </dxf>
    <dxf>
      <font/>
      <fill>
        <patternFill patternType="solid">
          <fgColor rgb="FFE06666"/>
          <bgColor rgb="FFE06666"/>
        </patternFill>
      </fill>
      <border/>
    </dxf>
    <dxf>
      <font/>
      <fill>
        <patternFill patternType="solid">
          <fgColor rgb="FFCC0000"/>
          <bgColor rgb="FFCC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4335"/>
              </a:solidFill>
            </c:spPr>
          </c:dPt>
          <c:dLbls>
            <c:showLegendKey val="0"/>
            <c:showVal val="0"/>
            <c:showCatName val="0"/>
            <c:showSerName val="0"/>
            <c:showPercent val="0"/>
            <c:showBubbleSize val="0"/>
            <c:showLeaderLines val="1"/>
          </c:dLbls>
          <c:cat>
            <c:strRef>
              <c:f>'Test Summary'!$B$5:$B$6</c:f>
            </c:strRef>
          </c:cat>
          <c:val>
            <c:numRef>
              <c:f>'Test Summary'!$C$5:$C$6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93C47D"/>
              </a:solidFill>
            </c:spPr>
          </c:dPt>
          <c:dPt>
            <c:idx val="1"/>
            <c:spPr>
              <a:solidFill>
                <a:srgbClr val="EA4335"/>
              </a:solidFill>
            </c:spPr>
          </c:dPt>
          <c:dLbls>
            <c:showLegendKey val="0"/>
            <c:showVal val="0"/>
            <c:showCatName val="0"/>
            <c:showSerName val="0"/>
            <c:showPercent val="0"/>
            <c:showBubbleSize val="0"/>
            <c:showLeaderLines val="1"/>
          </c:dLbls>
          <c:cat>
            <c:strRef>
              <c:f>'Test Summary'!$K$5:$K$6</c:f>
            </c:strRef>
          </c:cat>
          <c:val>
            <c:numRef>
              <c:f>'Test Summary'!$L$5:$L$6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66675</xdr:colOff>
      <xdr:row>0</xdr:row>
      <xdr:rowOff>57150</xdr:rowOff>
    </xdr:from>
    <xdr:ext cx="3419475" cy="2181225"/>
    <xdr:graphicFrame>
      <xdr:nvGraphicFramePr>
        <xdr:cNvPr id="1" name="Chart 1" title="Діаграма"/>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609600</xdr:colOff>
      <xdr:row>0</xdr:row>
      <xdr:rowOff>57150</xdr:rowOff>
    </xdr:from>
    <xdr:ext cx="3419475" cy="2181225"/>
    <xdr:graphicFrame>
      <xdr:nvGraphicFramePr>
        <xdr:cNvPr id="2" name="Chart 2" title="Діаграма"/>
        <xdr:cNvGraphicFramePr/>
      </xdr:nvGraphicFramePr>
      <xdr:xfrm>
        <a:off x="0" y="0"/>
        <a:ext cx="0" cy="0"/>
      </xdr:xfrm>
      <a:graphic>
        <a:graphicData uri="http://schemas.openxmlformats.org/drawingml/2006/chart">
          <c:chart r:id="rId2"/>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apkmonk.com/app/de.prosiebensat1digital.seventv/" TargetMode="External"/><Relationship Id="rId10" Type="http://schemas.openxmlformats.org/officeDocument/2006/relationships/hyperlink" Target="https://www.joyn.de/" TargetMode="External"/><Relationship Id="rId13" Type="http://schemas.openxmlformats.org/officeDocument/2006/relationships/drawing" Target="../drawings/drawing1.xml"/><Relationship Id="rId12" Type="http://schemas.openxmlformats.org/officeDocument/2006/relationships/hyperlink" Target="https://preprod.joyn.de/" TargetMode="External"/><Relationship Id="rId1" Type="http://schemas.openxmlformats.org/officeDocument/2006/relationships/comments" Target="../comments1.xml"/><Relationship Id="rId2" Type="http://schemas.openxmlformats.org/officeDocument/2006/relationships/hyperlink" Target="https://docs.google.com/spreadsheets/d/1ARb54H9LrxcHsyaPn5SGc5lthMZonSiHIp-HdQbxhws/edit?usp=sharing" TargetMode="External"/><Relationship Id="rId3" Type="http://schemas.openxmlformats.org/officeDocument/2006/relationships/hyperlink" Target="https://docs.google.com/document/d/16fwUol814spVv6OOHiWNoIj3JkKIrzHXX-EL_7plxR4/edit?usp=sharing" TargetMode="External"/><Relationship Id="rId4" Type="http://schemas.openxmlformats.org/officeDocument/2006/relationships/hyperlink" Target="https://docs.google.com/spreadsheets/d/13mLkGlFIcipFYEhnv-mfdvK-EupMTz9KU2VSR4qmSLk/edit?usp=sharing" TargetMode="External"/><Relationship Id="rId9" Type="http://schemas.openxmlformats.org/officeDocument/2006/relationships/hyperlink" Target="https://mateirynaorel.testrail.io/index.php?/projects/overview/2" TargetMode="External"/><Relationship Id="rId14" Type="http://schemas.openxmlformats.org/officeDocument/2006/relationships/vmlDrawing" Target="../drawings/vmlDrawing1.vml"/><Relationship Id="rId5" Type="http://schemas.openxmlformats.org/officeDocument/2006/relationships/hyperlink" Target="https://docs.google.com/document/d/1T1rA4ZqYgqE5g8DlrK9OdRFn7GJIDqe7lxHPWANYOYk/edit?usp=sharing" TargetMode="External"/><Relationship Id="rId6" Type="http://schemas.openxmlformats.org/officeDocument/2006/relationships/hyperlink" Target="https://docs.google.com/spreadsheets/d/12GWzBmP2iFCBMlnNEz_R-UJ3l_E4jDL0L5i2DQ_j-5g/edit?usp=sharing" TargetMode="External"/><Relationship Id="rId7" Type="http://schemas.openxmlformats.org/officeDocument/2006/relationships/hyperlink" Target="https://qau21irynaorel.atlassian.net/jira/software/projects/JOYN/boards/3" TargetMode="External"/><Relationship Id="rId8" Type="http://schemas.openxmlformats.org/officeDocument/2006/relationships/hyperlink" Target="https://mateirynaorel.testrail.io/index.php?/projects/overview/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5"/>
    <col customWidth="1" min="2" max="2" width="21.38"/>
    <col customWidth="1" min="3" max="3" width="20.75"/>
    <col customWidth="1" min="4" max="4" width="21.88"/>
    <col customWidth="1" min="5" max="5" width="25.5"/>
  </cols>
  <sheetData>
    <row r="1">
      <c r="A1" s="1" t="s">
        <v>0</v>
      </c>
    </row>
    <row r="2">
      <c r="A2" s="2" t="s">
        <v>1</v>
      </c>
      <c r="B2" s="3" t="s">
        <v>2</v>
      </c>
      <c r="C2" s="4"/>
      <c r="D2" s="4"/>
      <c r="E2" s="5"/>
    </row>
    <row r="3">
      <c r="A3" s="6" t="s">
        <v>3</v>
      </c>
      <c r="B3" s="3" t="s">
        <v>4</v>
      </c>
      <c r="C3" s="4"/>
      <c r="D3" s="4"/>
      <c r="E3" s="5"/>
    </row>
    <row r="4" ht="17.25" customHeight="1">
      <c r="A4" s="7"/>
      <c r="B4" s="8"/>
      <c r="C4" s="9"/>
      <c r="D4" s="10" t="s">
        <v>5</v>
      </c>
      <c r="E4" s="11"/>
    </row>
    <row r="5" ht="18.0" customHeight="1">
      <c r="A5" s="7"/>
      <c r="B5" s="12" t="s">
        <v>6</v>
      </c>
      <c r="C5" s="13" t="s">
        <v>7</v>
      </c>
      <c r="D5" s="14" t="s">
        <v>8</v>
      </c>
      <c r="E5" s="13" t="s">
        <v>9</v>
      </c>
    </row>
    <row r="6">
      <c r="A6" s="7"/>
      <c r="B6" s="7"/>
      <c r="C6" s="11"/>
      <c r="D6" s="10" t="s">
        <v>10</v>
      </c>
      <c r="E6" s="15" t="s">
        <v>11</v>
      </c>
    </row>
    <row r="7">
      <c r="A7" s="7"/>
      <c r="B7" s="7"/>
      <c r="C7" s="13" t="s">
        <v>12</v>
      </c>
      <c r="D7" s="15" t="s">
        <v>13</v>
      </c>
      <c r="E7" s="16"/>
    </row>
    <row r="8">
      <c r="A8" s="17"/>
      <c r="B8" s="17"/>
      <c r="C8" s="18" t="s">
        <v>14</v>
      </c>
      <c r="D8" s="18" t="s">
        <v>15</v>
      </c>
      <c r="E8" s="19" t="s">
        <v>16</v>
      </c>
    </row>
    <row r="9" ht="119.25" customHeight="1">
      <c r="A9" s="2" t="s">
        <v>17</v>
      </c>
      <c r="B9" s="20" t="s">
        <v>18</v>
      </c>
      <c r="C9" s="4"/>
      <c r="D9" s="4"/>
      <c r="E9" s="5"/>
    </row>
    <row r="10">
      <c r="A10" s="6" t="s">
        <v>19</v>
      </c>
      <c r="B10" s="21" t="s">
        <v>20</v>
      </c>
      <c r="C10" s="22" t="s">
        <v>21</v>
      </c>
      <c r="D10" s="4"/>
      <c r="E10" s="5"/>
    </row>
    <row r="11">
      <c r="A11" s="7"/>
      <c r="B11" s="17"/>
      <c r="C11" s="23" t="s">
        <v>22</v>
      </c>
      <c r="D11" s="4"/>
      <c r="E11" s="5"/>
    </row>
    <row r="12">
      <c r="A12" s="7"/>
      <c r="B12" s="24" t="s">
        <v>23</v>
      </c>
      <c r="C12" s="3" t="s">
        <v>24</v>
      </c>
      <c r="D12" s="4"/>
      <c r="E12" s="5"/>
    </row>
    <row r="13">
      <c r="A13" s="17"/>
      <c r="B13" s="24" t="s">
        <v>25</v>
      </c>
      <c r="C13" s="3" t="s">
        <v>26</v>
      </c>
      <c r="D13" s="4"/>
      <c r="E13" s="5"/>
    </row>
    <row r="14">
      <c r="A14" s="2" t="s">
        <v>27</v>
      </c>
      <c r="B14" s="24" t="s">
        <v>28</v>
      </c>
      <c r="C14" s="25"/>
      <c r="D14" s="24" t="s">
        <v>29</v>
      </c>
      <c r="E14" s="25"/>
    </row>
    <row r="15">
      <c r="A15" s="6" t="s">
        <v>30</v>
      </c>
      <c r="B15" s="26" t="s">
        <v>31</v>
      </c>
      <c r="C15" s="27"/>
      <c r="D15" s="27"/>
      <c r="E15" s="28"/>
    </row>
    <row r="16">
      <c r="A16" s="7"/>
      <c r="B16" s="29" t="s">
        <v>32</v>
      </c>
      <c r="E16" s="30"/>
    </row>
    <row r="17">
      <c r="A17" s="17"/>
      <c r="B17" s="31" t="s">
        <v>33</v>
      </c>
      <c r="C17" s="32"/>
      <c r="D17" s="32"/>
      <c r="E17" s="33"/>
    </row>
  </sheetData>
  <mergeCells count="16">
    <mergeCell ref="B9:E9"/>
    <mergeCell ref="C10:E10"/>
    <mergeCell ref="C11:E11"/>
    <mergeCell ref="C12:E12"/>
    <mergeCell ref="A10:A13"/>
    <mergeCell ref="A15:A17"/>
    <mergeCell ref="B15:E15"/>
    <mergeCell ref="B16:E16"/>
    <mergeCell ref="B17:E17"/>
    <mergeCell ref="A1:E1"/>
    <mergeCell ref="B2:E2"/>
    <mergeCell ref="A3:A8"/>
    <mergeCell ref="B3:E3"/>
    <mergeCell ref="B5:B8"/>
    <mergeCell ref="B10:B11"/>
    <mergeCell ref="C13:E13"/>
  </mergeCells>
  <hyperlinks>
    <hyperlink r:id="rId2" ref="D4"/>
    <hyperlink r:id="rId3" ref="C5"/>
    <hyperlink r:id="rId4" ref="D5"/>
    <hyperlink r:id="rId5" ref="E5"/>
    <hyperlink r:id="rId6" ref="D6"/>
    <hyperlink r:id="rId7" ref="E6"/>
    <hyperlink r:id="rId8" ref="C7"/>
    <hyperlink r:id="rId9" ref="D7"/>
    <hyperlink r:id="rId10" ref="C8"/>
    <hyperlink r:id="rId11" ref="D8"/>
    <hyperlink r:id="rId12" ref="E8"/>
  </hyperlinks>
  <drawing r:id="rId13"/>
  <legacyDrawing r:id="rId1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5"/>
    <col customWidth="1" min="2" max="2" width="31.75"/>
    <col customWidth="1" min="3" max="3" width="7.63"/>
    <col customWidth="1" min="4" max="4" width="8.75"/>
    <col customWidth="1" min="5" max="5" width="9.38"/>
    <col customWidth="1" min="6" max="6" width="8.0"/>
    <col customWidth="1" min="7" max="7" width="7.5"/>
    <col customWidth="1" min="9" max="9" width="8.25"/>
    <col customWidth="1" min="10" max="10" width="5.0"/>
    <col customWidth="1" min="11" max="11" width="28.5"/>
    <col customWidth="1" min="12" max="12" width="7.38"/>
    <col customWidth="1" min="13" max="13" width="8.38"/>
    <col customWidth="1" min="14" max="14" width="8.13"/>
    <col customWidth="1" min="15" max="15" width="7.63"/>
    <col customWidth="1" min="16" max="16" width="8.38"/>
    <col customWidth="1" min="19" max="19" width="34.5"/>
    <col customWidth="1" min="20" max="20" width="7.38"/>
    <col customWidth="1" min="21" max="21" width="7.75"/>
    <col customWidth="1" min="22" max="22" width="10.0"/>
  </cols>
  <sheetData>
    <row r="1" ht="31.5" customHeight="1"/>
    <row r="3">
      <c r="B3" s="34" t="s">
        <v>34</v>
      </c>
      <c r="C3" s="4"/>
      <c r="D3" s="5"/>
      <c r="K3" s="34" t="s">
        <v>35</v>
      </c>
      <c r="L3" s="4"/>
      <c r="M3" s="5"/>
    </row>
    <row r="4">
      <c r="B4" s="35" t="s">
        <v>36</v>
      </c>
      <c r="C4" s="35">
        <v>55.0</v>
      </c>
      <c r="D4" s="36">
        <v>1.0</v>
      </c>
      <c r="K4" s="35" t="s">
        <v>36</v>
      </c>
      <c r="L4" s="35">
        <v>55.0</v>
      </c>
      <c r="M4" s="36">
        <v>1.0</v>
      </c>
    </row>
    <row r="5">
      <c r="B5" s="37" t="s">
        <v>37</v>
      </c>
      <c r="C5" s="38">
        <v>52.0</v>
      </c>
      <c r="D5" s="39">
        <f>C5/C4</f>
        <v>0.9454545455</v>
      </c>
      <c r="K5" s="37" t="s">
        <v>37</v>
      </c>
      <c r="L5" s="38">
        <v>52.0</v>
      </c>
      <c r="M5" s="39">
        <f>L5/L4</f>
        <v>0.9454545455</v>
      </c>
    </row>
    <row r="6">
      <c r="B6" s="40" t="s">
        <v>38</v>
      </c>
      <c r="C6" s="41">
        <v>3.0</v>
      </c>
      <c r="D6" s="42">
        <f>C6/C4</f>
        <v>0.05454545455</v>
      </c>
      <c r="K6" s="40" t="s">
        <v>38</v>
      </c>
      <c r="L6" s="41">
        <v>3.0</v>
      </c>
      <c r="M6" s="42">
        <f>L6/L4</f>
        <v>0.05454545455</v>
      </c>
    </row>
    <row r="13">
      <c r="A13" s="43" t="s">
        <v>39</v>
      </c>
      <c r="J13" s="44" t="s">
        <v>40</v>
      </c>
    </row>
    <row r="14">
      <c r="A14" s="45" t="s">
        <v>41</v>
      </c>
      <c r="B14" s="45" t="s">
        <v>42</v>
      </c>
      <c r="C14" s="46" t="s">
        <v>43</v>
      </c>
      <c r="D14" s="47" t="s">
        <v>44</v>
      </c>
      <c r="E14" s="5"/>
      <c r="F14" s="47" t="s">
        <v>45</v>
      </c>
      <c r="G14" s="5"/>
      <c r="J14" s="45" t="s">
        <v>41</v>
      </c>
      <c r="K14" s="45" t="s">
        <v>42</v>
      </c>
      <c r="L14" s="46" t="s">
        <v>43</v>
      </c>
      <c r="M14" s="47" t="s">
        <v>44</v>
      </c>
      <c r="N14" s="5"/>
      <c r="O14" s="47" t="s">
        <v>45</v>
      </c>
      <c r="P14" s="5"/>
    </row>
    <row r="15">
      <c r="A15" s="35">
        <v>1.0</v>
      </c>
      <c r="B15" s="35" t="s">
        <v>46</v>
      </c>
      <c r="C15" s="35">
        <v>20.0</v>
      </c>
      <c r="D15" s="35">
        <v>18.0</v>
      </c>
      <c r="E15" s="48">
        <f t="shared" ref="E15:E18" si="1">D15*100%/C15</f>
        <v>0.9</v>
      </c>
      <c r="F15" s="49">
        <v>2.0</v>
      </c>
      <c r="G15" s="36">
        <v>0.12</v>
      </c>
      <c r="J15" s="35">
        <v>1.0</v>
      </c>
      <c r="K15" s="35" t="s">
        <v>46</v>
      </c>
      <c r="L15" s="35">
        <v>21.0</v>
      </c>
      <c r="M15" s="35">
        <v>20.0</v>
      </c>
      <c r="N15" s="48">
        <f t="shared" ref="N15:N17" si="2">M15/L15</f>
        <v>0.9523809524</v>
      </c>
      <c r="O15" s="35">
        <v>1.0</v>
      </c>
      <c r="P15" s="36">
        <v>0.0</v>
      </c>
    </row>
    <row r="16">
      <c r="A16" s="35">
        <v>2.0</v>
      </c>
      <c r="B16" s="35" t="s">
        <v>47</v>
      </c>
      <c r="C16" s="35">
        <v>29.0</v>
      </c>
      <c r="D16" s="35">
        <v>28.0</v>
      </c>
      <c r="E16" s="48">
        <f t="shared" si="1"/>
        <v>0.9655172414</v>
      </c>
      <c r="F16" s="35">
        <v>1.0</v>
      </c>
      <c r="G16" s="50">
        <v>0.0</v>
      </c>
      <c r="J16" s="35">
        <v>2.0</v>
      </c>
      <c r="K16" s="35" t="s">
        <v>47</v>
      </c>
      <c r="L16" s="51">
        <v>34.0</v>
      </c>
      <c r="M16" s="35">
        <v>32.0</v>
      </c>
      <c r="N16" s="48">
        <f t="shared" si="2"/>
        <v>0.9411764706</v>
      </c>
      <c r="O16" s="35">
        <v>2.0</v>
      </c>
      <c r="P16" s="36">
        <v>0.03</v>
      </c>
    </row>
    <row r="17">
      <c r="A17" s="35">
        <v>3.0</v>
      </c>
      <c r="B17" s="35" t="s">
        <v>48</v>
      </c>
      <c r="C17" s="35">
        <v>6.0</v>
      </c>
      <c r="D17" s="35">
        <v>6.0</v>
      </c>
      <c r="E17" s="48">
        <f t="shared" si="1"/>
        <v>1</v>
      </c>
      <c r="F17" s="35">
        <v>0.0</v>
      </c>
      <c r="G17" s="36">
        <v>0.05</v>
      </c>
      <c r="J17" s="35"/>
      <c r="K17" s="52" t="s">
        <v>49</v>
      </c>
      <c r="L17" s="53">
        <f t="shared" ref="L17:M17" si="3">SUM(L14:L16)</f>
        <v>55</v>
      </c>
      <c r="M17" s="53">
        <f t="shared" si="3"/>
        <v>52</v>
      </c>
      <c r="N17" s="54">
        <f t="shared" si="2"/>
        <v>0.9454545455</v>
      </c>
      <c r="O17" s="55">
        <f>SUM(O14:O16)</f>
        <v>3</v>
      </c>
      <c r="P17" s="56">
        <f>O17*100%/L17</f>
        <v>0.05454545455</v>
      </c>
    </row>
    <row r="18">
      <c r="A18" s="35"/>
      <c r="B18" s="52" t="s">
        <v>49</v>
      </c>
      <c r="C18" s="52">
        <f t="shared" ref="C18:D18" si="4">sum(C15:C17)</f>
        <v>55</v>
      </c>
      <c r="D18" s="52">
        <f t="shared" si="4"/>
        <v>52</v>
      </c>
      <c r="E18" s="54">
        <f t="shared" si="1"/>
        <v>0.9454545455</v>
      </c>
      <c r="F18" s="55">
        <f>sum(F15:F17)</f>
        <v>3</v>
      </c>
      <c r="G18" s="56">
        <f>F18*100%/C18</f>
        <v>0.05454545455</v>
      </c>
    </row>
  </sheetData>
  <mergeCells count="8">
    <mergeCell ref="B3:D3"/>
    <mergeCell ref="K3:M3"/>
    <mergeCell ref="A13:G13"/>
    <mergeCell ref="J13:P13"/>
    <mergeCell ref="D14:E14"/>
    <mergeCell ref="F14:G14"/>
    <mergeCell ref="M14:N14"/>
    <mergeCell ref="O14:P14"/>
  </mergeCells>
  <conditionalFormatting sqref="E15:E18 N15:N17">
    <cfRule type="cellIs" dxfId="0" priority="1" operator="greaterThan">
      <formula>"90%"</formula>
    </cfRule>
  </conditionalFormatting>
  <conditionalFormatting sqref="E15:E18 N15:N17">
    <cfRule type="cellIs" dxfId="1" priority="2" operator="greaterThan">
      <formula>"80%"</formula>
    </cfRule>
  </conditionalFormatting>
  <conditionalFormatting sqref="E15:E18 N15:N17">
    <cfRule type="cellIs" dxfId="2" priority="3" operator="greaterThan">
      <formula>"70%"</formula>
    </cfRule>
  </conditionalFormatting>
  <conditionalFormatting sqref="G15:G18 P15:P17">
    <cfRule type="cellIs" dxfId="3" priority="4" operator="equal">
      <formula>"0%"</formula>
    </cfRule>
  </conditionalFormatting>
  <conditionalFormatting sqref="G15:G18 P15:P17">
    <cfRule type="cellIs" dxfId="4" priority="5" operator="between">
      <formula>"1%"</formula>
      <formula>"10%"</formula>
    </cfRule>
  </conditionalFormatting>
  <conditionalFormatting sqref="G15:G18 P15:P17">
    <cfRule type="cellIs" dxfId="5" priority="6" operator="between">
      <formula>"11%"</formula>
      <formula>"20%"</formula>
    </cfRule>
  </conditionalFormatting>
  <conditionalFormatting sqref="G15:G18 P15:P17">
    <cfRule type="cellIs" dxfId="6" priority="7" operator="between">
      <formula>"21%"</formula>
      <formula>"30%"</formula>
    </cfRule>
  </conditionalFormatting>
  <drawing r:id="rId1"/>
</worksheet>
</file>