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Irina\Mosaiq8\"/>
    </mc:Choice>
  </mc:AlternateContent>
  <xr:revisionPtr revIDLastSave="0" documentId="13_ncr:1_{BB639371-43E3-4923-A9CD-ACC21082DBBC}" xr6:coauthVersionLast="47" xr6:coauthVersionMax="47" xr10:uidLastSave="{00000000-0000-0000-0000-000000000000}"/>
  <bookViews>
    <workbookView xWindow="22932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3" i="1" l="1"/>
  <c r="I13" i="1"/>
  <c r="J45" i="1"/>
  <c r="L29" i="1"/>
</calcChain>
</file>

<file path=xl/sharedStrings.xml><?xml version="1.0" encoding="utf-8"?>
<sst xmlns="http://schemas.openxmlformats.org/spreadsheetml/2006/main" count="79" uniqueCount="75">
  <si>
    <t>metric_name_ro</t>
  </si>
  <si>
    <t>31/12/2016</t>
  </si>
  <si>
    <t>31/12/2017</t>
  </si>
  <si>
    <t>31/03/2018</t>
  </si>
  <si>
    <t>30/06/2018</t>
  </si>
  <si>
    <t>30/09/2018</t>
  </si>
  <si>
    <t>31/12/2018</t>
  </si>
  <si>
    <t>31/03/2019</t>
  </si>
  <si>
    <t>30/06/2019</t>
  </si>
  <si>
    <t>30/09/2019</t>
  </si>
  <si>
    <t>31/12/2019</t>
  </si>
  <si>
    <t>31/03/2020</t>
  </si>
  <si>
    <t>30/06/2020</t>
  </si>
  <si>
    <t>30/09/2020</t>
  </si>
  <si>
    <t>31/12/2020</t>
  </si>
  <si>
    <t>31/03/2021</t>
  </si>
  <si>
    <t>30/06/2021</t>
  </si>
  <si>
    <t>30/09/2021</t>
  </si>
  <si>
    <t>31/12/2021</t>
  </si>
  <si>
    <t>31/03/2022</t>
  </si>
  <si>
    <t>30/06/2022</t>
  </si>
  <si>
    <t>30/09/2022</t>
  </si>
  <si>
    <t>31/12/2022</t>
  </si>
  <si>
    <t>31/03/2023</t>
  </si>
  <si>
    <t>30/06/2023</t>
  </si>
  <si>
    <t>30/09/2023</t>
  </si>
  <si>
    <t>31/12/2023</t>
  </si>
  <si>
    <t>31/03/2024</t>
  </si>
  <si>
    <t>30/06/2024</t>
  </si>
  <si>
    <t>30/09/2024</t>
  </si>
  <si>
    <t>31/12/2024</t>
  </si>
  <si>
    <t>31/03/2025</t>
  </si>
  <si>
    <t>Stocuri</t>
  </si>
  <si>
    <t>Imprumuturi acordate</t>
  </si>
  <si>
    <t>Rezultat reportat</t>
  </si>
  <si>
    <t>Datorii din leasing</t>
  </si>
  <si>
    <t>Imobilizari corporale</t>
  </si>
  <si>
    <t>Imobilizari necorporale</t>
  </si>
  <si>
    <t>Creante pe termen lung</t>
  </si>
  <si>
    <t>Investitii contabilizate prin metoda punerii in echivalenta</t>
  </si>
  <si>
    <t>Instrumente de capitaluri proprii la valoare justa prin contul de profit si pierdere</t>
  </si>
  <si>
    <t>Investitii in asociati</t>
  </si>
  <si>
    <t>Alte active imobilizate</t>
  </si>
  <si>
    <t>Total active imobilizate</t>
  </si>
  <si>
    <t>Imprumuturi de primit</t>
  </si>
  <si>
    <t>Creante comerciale si alte creante</t>
  </si>
  <si>
    <t>Numerar si echivalente de numerar</t>
  </si>
  <si>
    <t>Creante privind impozitul curent</t>
  </si>
  <si>
    <t>Avansuri acordate</t>
  </si>
  <si>
    <t>Alte active circulente</t>
  </si>
  <si>
    <t>Total active circulante</t>
  </si>
  <si>
    <t>Total active</t>
  </si>
  <si>
    <t>Capital social</t>
  </si>
  <si>
    <t>Prime de emisiune</t>
  </si>
  <si>
    <t>Rezerve de capital</t>
  </si>
  <si>
    <t>Rezerva actiunilor de trezorerie</t>
  </si>
  <si>
    <t>Alte rezerve</t>
  </si>
  <si>
    <t>Contributii ale actionarilor</t>
  </si>
  <si>
    <t>Rezerva din conversie valutara</t>
  </si>
  <si>
    <t>Actiuni proprii</t>
  </si>
  <si>
    <t>Capitaluri proprii atribuibile actionarilor societatii</t>
  </si>
  <si>
    <t>Interese fara control</t>
  </si>
  <si>
    <t>Total capitaluri proprii</t>
  </si>
  <si>
    <t>Imprumuturi si leasing financiar</t>
  </si>
  <si>
    <t>Venituri amanate</t>
  </si>
  <si>
    <t>Datorii privind impozitul amanat</t>
  </si>
  <si>
    <t>Optiuni de vanzare asupra intereselor care nu controleaza</t>
  </si>
  <si>
    <t>Total datorii pe termen lung</t>
  </si>
  <si>
    <t>Datorii privind impozitul curent</t>
  </si>
  <si>
    <t>Beneficiile angajatilor</t>
  </si>
  <si>
    <t>Datorii comerciale si alte datorii</t>
  </si>
  <si>
    <t>Provizioane</t>
  </si>
  <si>
    <t>Total datorii curente</t>
  </si>
  <si>
    <t>Total datorii</t>
  </si>
  <si>
    <t>Total capitaluri proprii si datorii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</si>
</sst>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6" formatCode="_-* #,##0_-;\-* #,##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Calibri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1" xfId="0" applyFont="1" applyBorder="1" applyAlignment="1">
      <alignment horizontal="center" vertical="top"/>
    </xf>
    <xf numFmtId="0" fontId="3" fillId="0" borderId="0" xfId="0" applyFont="1"/>
    <xf numFmtId="0" fontId="2" fillId="0" borderId="1" xfId="0" applyFont="1" applyBorder="1" applyAlignment="1">
      <alignment horizontal="left" vertical="top" wrapText="1"/>
    </xf>
    <xf numFmtId="0" fontId="3" fillId="0" borderId="0" xfId="0" applyFont="1" applyAlignment="1">
      <alignment horizontal="left" wrapText="1"/>
    </xf>
    <xf numFmtId="0" fontId="4" fillId="0" borderId="0" xfId="0" applyFont="1"/>
    <xf numFmtId="0" fontId="5" fillId="0" borderId="0" xfId="0" applyFont="1"/>
    <xf numFmtId="3" fontId="3" fillId="0" borderId="0" xfId="0" applyNumberFormat="1" applyFont="1"/>
    <xf numFmtId="166" fontId="3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48"/>
  <sheetViews>
    <sheetView tabSelected="1" workbookViewId="0">
      <pane xSplit="1" ySplit="1" topLeftCell="X5" activePane="bottomRight" state="frozen"/>
      <selection pane="topRight" activeCell="B1" sqref="B1"/>
      <selection pane="bottomLeft" activeCell="A2" sqref="A2"/>
      <selection pane="bottomRight" activeCell="AB20" sqref="AB20"/>
    </sheetView>
  </sheetViews>
  <sheetFormatPr defaultRowHeight="12.75" x14ac:dyDescent="0.2"/>
  <cols>
    <col min="1" max="1" width="35.7109375" style="4" customWidth="1"/>
    <col min="2" max="2" width="11.28515625" style="2" bestFit="1" customWidth="1"/>
    <col min="3" max="7" width="10.42578125" style="2" bestFit="1" customWidth="1"/>
    <col min="8" max="8" width="12.42578125" style="2" bestFit="1" customWidth="1"/>
    <col min="9" max="9" width="10.85546875" style="2" bestFit="1" customWidth="1"/>
    <col min="10" max="30" width="10.42578125" style="2" bestFit="1" customWidth="1"/>
    <col min="31" max="32" width="11.28515625" style="2" bestFit="1" customWidth="1"/>
    <col min="33" max="16384" width="9.140625" style="2"/>
  </cols>
  <sheetData>
    <row r="1" spans="1:32" x14ac:dyDescent="0.2">
      <c r="A1" s="3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</row>
    <row r="2" spans="1:32" x14ac:dyDescent="0.2">
      <c r="A2" s="3" t="s">
        <v>36</v>
      </c>
      <c r="B2" s="2">
        <v>64931515</v>
      </c>
      <c r="C2" s="2">
        <v>72709746</v>
      </c>
      <c r="D2" s="2">
        <v>67458157</v>
      </c>
      <c r="E2" s="2">
        <v>72731915</v>
      </c>
      <c r="F2" s="2">
        <v>82178524</v>
      </c>
      <c r="G2" s="2">
        <v>98259527</v>
      </c>
      <c r="H2" s="2">
        <v>114378691</v>
      </c>
      <c r="I2" s="2">
        <v>106322195</v>
      </c>
      <c r="J2" s="2">
        <v>121067220</v>
      </c>
      <c r="K2" s="2">
        <v>141488777</v>
      </c>
      <c r="L2" s="2">
        <v>137754832</v>
      </c>
      <c r="M2" s="2">
        <v>148547286</v>
      </c>
      <c r="N2" s="2">
        <v>148251310</v>
      </c>
      <c r="O2" s="2">
        <v>141815513</v>
      </c>
      <c r="P2" s="2">
        <v>141808671</v>
      </c>
      <c r="Q2" s="2">
        <v>145253428</v>
      </c>
      <c r="R2" s="2">
        <v>158576544</v>
      </c>
      <c r="S2" s="2">
        <v>167171497</v>
      </c>
      <c r="T2" s="2">
        <v>162197704</v>
      </c>
      <c r="U2" s="2">
        <v>180107918</v>
      </c>
      <c r="V2" s="2">
        <v>190992642</v>
      </c>
      <c r="W2" s="2">
        <v>222663835</v>
      </c>
      <c r="X2" s="2">
        <v>228434508</v>
      </c>
      <c r="Y2" s="2">
        <v>240453426</v>
      </c>
      <c r="Z2" s="2">
        <v>255743592</v>
      </c>
      <c r="AA2" s="2">
        <v>247727837</v>
      </c>
      <c r="AB2" s="2">
        <v>265880028</v>
      </c>
      <c r="AC2" s="2">
        <v>273526853</v>
      </c>
      <c r="AD2" s="2">
        <v>283443034</v>
      </c>
      <c r="AE2" s="2">
        <v>295227919</v>
      </c>
      <c r="AF2" s="2">
        <v>287758986</v>
      </c>
    </row>
    <row r="3" spans="1:32" x14ac:dyDescent="0.2">
      <c r="A3" s="3" t="s">
        <v>37</v>
      </c>
      <c r="B3" s="2">
        <v>1058552</v>
      </c>
      <c r="C3" s="2">
        <v>1055960</v>
      </c>
      <c r="D3" s="2">
        <v>617191</v>
      </c>
      <c r="E3" s="2">
        <v>1183149</v>
      </c>
      <c r="F3" s="2">
        <v>1162615</v>
      </c>
      <c r="G3" s="2">
        <v>1073576</v>
      </c>
      <c r="H3" s="2">
        <v>1354773</v>
      </c>
      <c r="I3" s="2">
        <v>1285583</v>
      </c>
      <c r="J3" s="2">
        <v>1335381</v>
      </c>
      <c r="K3" s="2">
        <v>1186568</v>
      </c>
      <c r="L3" s="2">
        <v>1240670</v>
      </c>
      <c r="M3" s="2">
        <v>1285817</v>
      </c>
      <c r="N3" s="2">
        <v>1250051</v>
      </c>
      <c r="O3" s="2">
        <v>1187013</v>
      </c>
      <c r="P3" s="2">
        <v>1187583</v>
      </c>
      <c r="Q3" s="2">
        <v>1216933</v>
      </c>
      <c r="R3" s="2">
        <v>1369068</v>
      </c>
      <c r="S3" s="2">
        <v>9050782</v>
      </c>
      <c r="T3" s="2">
        <v>9242724</v>
      </c>
      <c r="U3" s="2">
        <v>9800793</v>
      </c>
      <c r="V3" s="2">
        <v>10555103</v>
      </c>
      <c r="W3" s="2">
        <v>17464362</v>
      </c>
      <c r="X3" s="2">
        <v>16859605</v>
      </c>
      <c r="Y3" s="2">
        <v>16493946</v>
      </c>
      <c r="Z3" s="2">
        <v>16264813</v>
      </c>
      <c r="AA3" s="2">
        <v>15541549</v>
      </c>
      <c r="AB3" s="2">
        <v>15199792</v>
      </c>
      <c r="AC3" s="2">
        <v>14998228</v>
      </c>
      <c r="AD3" s="2">
        <v>14360281</v>
      </c>
      <c r="AE3" s="2">
        <v>4660268</v>
      </c>
      <c r="AF3" s="2">
        <v>4575232</v>
      </c>
    </row>
    <row r="4" spans="1:32" x14ac:dyDescent="0.2">
      <c r="A4" s="3" t="s">
        <v>38</v>
      </c>
      <c r="K4" s="2">
        <v>0</v>
      </c>
      <c r="O4" s="2">
        <v>2348704</v>
      </c>
      <c r="P4" s="2">
        <v>2376136</v>
      </c>
      <c r="Q4" s="2">
        <v>2386726</v>
      </c>
      <c r="R4" s="2">
        <v>2385549</v>
      </c>
      <c r="S4" s="2">
        <v>2552630</v>
      </c>
      <c r="T4" s="2">
        <v>2560224</v>
      </c>
      <c r="U4" s="2">
        <v>2573181</v>
      </c>
      <c r="V4" s="2">
        <v>2505883</v>
      </c>
      <c r="W4" s="2">
        <v>0</v>
      </c>
    </row>
    <row r="5" spans="1:32" ht="25.5" x14ac:dyDescent="0.2">
      <c r="A5" s="3" t="s">
        <v>39</v>
      </c>
      <c r="K5" s="2">
        <v>1298680</v>
      </c>
      <c r="M5" s="2">
        <v>1241284</v>
      </c>
      <c r="N5" s="2">
        <v>878117</v>
      </c>
      <c r="O5" s="2">
        <v>558109</v>
      </c>
      <c r="P5" s="2">
        <v>636490</v>
      </c>
      <c r="Q5" s="2">
        <v>714876</v>
      </c>
      <c r="S5" s="2">
        <v>0</v>
      </c>
    </row>
    <row r="6" spans="1:32" ht="25.5" x14ac:dyDescent="0.2">
      <c r="A6" s="3" t="s">
        <v>40</v>
      </c>
      <c r="G6" s="2">
        <v>12484972</v>
      </c>
      <c r="H6" s="2">
        <v>12879389</v>
      </c>
      <c r="I6" s="2">
        <v>12041602</v>
      </c>
      <c r="J6" s="2">
        <v>12884376</v>
      </c>
      <c r="K6" s="2">
        <v>12766688</v>
      </c>
      <c r="L6" s="2">
        <v>12481269</v>
      </c>
      <c r="M6" s="2">
        <v>12940198</v>
      </c>
      <c r="N6" s="2">
        <v>12655662</v>
      </c>
      <c r="O6" s="2">
        <v>0</v>
      </c>
      <c r="Q6" s="2">
        <v>3223830</v>
      </c>
      <c r="R6" s="2">
        <v>3319397</v>
      </c>
      <c r="S6" s="2">
        <v>4341709</v>
      </c>
      <c r="T6" s="2">
        <v>4421278</v>
      </c>
      <c r="U6" s="2">
        <v>4710944</v>
      </c>
      <c r="V6" s="2">
        <v>5013424</v>
      </c>
      <c r="W6" s="2">
        <v>4621285</v>
      </c>
      <c r="X6" s="2">
        <v>4533238</v>
      </c>
      <c r="Y6" s="2">
        <v>4561856</v>
      </c>
      <c r="Z6" s="2">
        <v>4672936</v>
      </c>
      <c r="AA6" s="2">
        <v>5099925</v>
      </c>
      <c r="AB6" s="2">
        <v>5113921</v>
      </c>
      <c r="AC6" s="2">
        <v>5108947</v>
      </c>
      <c r="AD6" s="2">
        <v>5109036</v>
      </c>
      <c r="AE6" s="2">
        <v>7795841</v>
      </c>
      <c r="AF6" s="2">
        <v>7815985</v>
      </c>
    </row>
    <row r="7" spans="1:32" x14ac:dyDescent="0.2">
      <c r="A7" s="3" t="s">
        <v>33</v>
      </c>
      <c r="B7" s="2">
        <v>2840953</v>
      </c>
      <c r="C7" s="2">
        <v>1270157</v>
      </c>
      <c r="D7" s="2">
        <v>3002152</v>
      </c>
      <c r="E7" s="2">
        <v>2930258</v>
      </c>
      <c r="F7" s="2">
        <v>1384450</v>
      </c>
      <c r="G7" s="2">
        <v>0</v>
      </c>
      <c r="O7" s="2">
        <v>0</v>
      </c>
      <c r="Q7" s="2">
        <v>345828</v>
      </c>
      <c r="R7" s="2">
        <v>346901</v>
      </c>
      <c r="S7" s="2">
        <v>849489</v>
      </c>
      <c r="T7" s="2">
        <v>1355028</v>
      </c>
      <c r="U7" s="2">
        <v>2850446</v>
      </c>
      <c r="V7" s="2">
        <v>2849493</v>
      </c>
      <c r="W7" s="2">
        <v>2407049</v>
      </c>
      <c r="X7" s="2">
        <v>2410025</v>
      </c>
      <c r="Y7" s="2">
        <v>2425843</v>
      </c>
      <c r="Z7" s="2">
        <v>2425348</v>
      </c>
      <c r="AA7" s="2">
        <v>376663</v>
      </c>
      <c r="AB7" s="2">
        <v>373611</v>
      </c>
      <c r="AC7" s="7">
        <v>375863</v>
      </c>
      <c r="AD7" s="7">
        <v>375869</v>
      </c>
    </row>
    <row r="8" spans="1:32" x14ac:dyDescent="0.2">
      <c r="A8" s="3" t="s">
        <v>41</v>
      </c>
      <c r="B8" s="2">
        <v>0</v>
      </c>
      <c r="C8" s="2">
        <v>7257508</v>
      </c>
      <c r="D8" s="2">
        <v>7281494</v>
      </c>
      <c r="E8" s="2">
        <v>8503116</v>
      </c>
      <c r="F8" s="2">
        <v>9098325</v>
      </c>
      <c r="G8" s="2">
        <v>298959</v>
      </c>
      <c r="H8" s="2">
        <v>298960</v>
      </c>
      <c r="I8" s="2">
        <v>736052</v>
      </c>
      <c r="J8" s="2">
        <v>497147</v>
      </c>
      <c r="L8" s="2">
        <v>1519569</v>
      </c>
    </row>
    <row r="9" spans="1:32" x14ac:dyDescent="0.2">
      <c r="A9" s="3" t="s">
        <v>32</v>
      </c>
      <c r="B9" s="2">
        <v>7756212</v>
      </c>
      <c r="N9" s="2">
        <v>0</v>
      </c>
      <c r="O9" s="2">
        <v>46497027</v>
      </c>
      <c r="P9" s="2">
        <v>48823378</v>
      </c>
      <c r="Q9" s="2">
        <v>48307378</v>
      </c>
      <c r="R9" s="2">
        <v>63374245</v>
      </c>
      <c r="S9" s="2">
        <v>74895843</v>
      </c>
      <c r="T9" s="2">
        <v>79601859</v>
      </c>
      <c r="U9" s="2">
        <v>78869569</v>
      </c>
      <c r="V9" s="2">
        <v>97720995</v>
      </c>
      <c r="W9" s="2">
        <v>118970653</v>
      </c>
      <c r="X9" s="2">
        <v>116703983</v>
      </c>
      <c r="Y9" s="2">
        <v>129301506</v>
      </c>
      <c r="Z9" s="2">
        <v>152330741</v>
      </c>
    </row>
    <row r="10" spans="1:32" x14ac:dyDescent="0.2">
      <c r="A10" s="3" t="s">
        <v>42</v>
      </c>
      <c r="B10" s="2">
        <v>9441</v>
      </c>
      <c r="C10" s="2">
        <v>24446</v>
      </c>
      <c r="D10" s="2">
        <v>132644</v>
      </c>
      <c r="E10" s="2">
        <v>0</v>
      </c>
      <c r="F10" s="2">
        <v>0</v>
      </c>
      <c r="G10" s="2">
        <v>48014</v>
      </c>
      <c r="H10" s="2">
        <v>53832</v>
      </c>
      <c r="I10" s="2">
        <v>54353</v>
      </c>
      <c r="J10" s="2">
        <v>62461</v>
      </c>
      <c r="K10" s="2">
        <v>50933</v>
      </c>
      <c r="L10" s="2">
        <v>52149</v>
      </c>
      <c r="M10" s="2">
        <v>0</v>
      </c>
      <c r="N10" s="2">
        <v>0</v>
      </c>
      <c r="O10" s="2">
        <v>0</v>
      </c>
      <c r="Q10" s="2">
        <v>49788</v>
      </c>
      <c r="R10" s="2">
        <v>61901</v>
      </c>
      <c r="S10" s="2">
        <v>118061</v>
      </c>
      <c r="T10" s="2">
        <v>97562</v>
      </c>
      <c r="U10" s="2">
        <v>69621</v>
      </c>
      <c r="V10" s="2">
        <v>93969</v>
      </c>
      <c r="W10" s="2">
        <v>91374</v>
      </c>
      <c r="X10" s="2">
        <v>93296</v>
      </c>
      <c r="Y10" s="2">
        <v>94544</v>
      </c>
      <c r="Z10" s="2">
        <v>238877</v>
      </c>
      <c r="AA10" s="2">
        <v>97558</v>
      </c>
      <c r="AB10" s="2">
        <v>98635</v>
      </c>
      <c r="AC10" s="2">
        <v>97940</v>
      </c>
      <c r="AD10" s="2">
        <v>345256</v>
      </c>
      <c r="AE10" s="2">
        <v>388440</v>
      </c>
      <c r="AF10" s="2">
        <v>371106</v>
      </c>
    </row>
    <row r="11" spans="1:32" x14ac:dyDescent="0.2">
      <c r="A11" s="3" t="s">
        <v>43</v>
      </c>
      <c r="B11" s="2">
        <v>76596673</v>
      </c>
      <c r="C11" s="2">
        <v>82317817</v>
      </c>
      <c r="D11" s="2">
        <v>78491638</v>
      </c>
      <c r="E11" s="2">
        <v>85348438</v>
      </c>
      <c r="F11" s="2">
        <v>93823914</v>
      </c>
      <c r="G11" s="2">
        <v>112165048</v>
      </c>
      <c r="H11" s="2">
        <v>128965646</v>
      </c>
      <c r="I11" s="2">
        <v>120439785</v>
      </c>
      <c r="J11" s="2">
        <v>135846585</v>
      </c>
      <c r="K11" s="2">
        <v>156791646</v>
      </c>
      <c r="L11" s="2">
        <v>153048489</v>
      </c>
      <c r="M11" s="2">
        <v>164014585</v>
      </c>
      <c r="N11" s="2">
        <v>163035140</v>
      </c>
      <c r="O11" s="2">
        <v>192406366</v>
      </c>
      <c r="P11" s="2">
        <v>194832258</v>
      </c>
      <c r="Q11" s="2">
        <v>201498787</v>
      </c>
      <c r="R11" s="2">
        <v>229433605</v>
      </c>
      <c r="S11" s="2">
        <v>258980011</v>
      </c>
      <c r="T11" s="2">
        <v>259476379</v>
      </c>
      <c r="U11" s="2">
        <v>278982472</v>
      </c>
      <c r="V11" s="2">
        <v>309731509</v>
      </c>
      <c r="W11" s="2">
        <v>366218558</v>
      </c>
      <c r="X11" s="2">
        <v>369034655</v>
      </c>
      <c r="Y11" s="2">
        <v>393331121</v>
      </c>
      <c r="Z11" s="2">
        <v>431676307</v>
      </c>
      <c r="AA11" s="2">
        <v>268843532</v>
      </c>
      <c r="AB11" s="2">
        <v>286665987</v>
      </c>
      <c r="AC11" s="2">
        <v>294107831</v>
      </c>
      <c r="AD11" s="2">
        <v>303633476</v>
      </c>
      <c r="AE11" s="2">
        <v>308072468</v>
      </c>
      <c r="AF11" s="2">
        <v>300521309</v>
      </c>
    </row>
    <row r="12" spans="1:32" x14ac:dyDescent="0.2">
      <c r="A12" s="3" t="s">
        <v>44</v>
      </c>
      <c r="H12" s="8"/>
      <c r="Q12" s="2">
        <v>1392</v>
      </c>
      <c r="R12" s="2">
        <v>4086</v>
      </c>
      <c r="S12" s="2">
        <v>0</v>
      </c>
      <c r="U12" s="2">
        <v>44230</v>
      </c>
      <c r="V12" s="2">
        <v>82231</v>
      </c>
      <c r="W12" s="2">
        <v>458623</v>
      </c>
      <c r="X12" s="2">
        <v>495710</v>
      </c>
      <c r="Y12" s="2">
        <v>536057</v>
      </c>
      <c r="Z12" s="2">
        <v>573353</v>
      </c>
      <c r="AA12" s="2">
        <v>2052834</v>
      </c>
      <c r="AB12" s="2">
        <v>2089260</v>
      </c>
      <c r="AC12" s="7">
        <v>2117990</v>
      </c>
      <c r="AD12" s="7">
        <v>2118027</v>
      </c>
      <c r="AE12" s="2">
        <v>2431023</v>
      </c>
      <c r="AF12" s="2">
        <v>2437304</v>
      </c>
    </row>
    <row r="13" spans="1:32" x14ac:dyDescent="0.2">
      <c r="A13" s="3" t="s">
        <v>32</v>
      </c>
      <c r="B13" s="2">
        <v>42977342</v>
      </c>
      <c r="C13" s="2">
        <v>78807488</v>
      </c>
      <c r="D13" s="2">
        <v>84897784</v>
      </c>
      <c r="E13" s="2">
        <v>95209460</v>
      </c>
      <c r="F13" s="2">
        <v>114102623</v>
      </c>
      <c r="G13" s="2">
        <v>113145958</v>
      </c>
      <c r="H13" s="8">
        <v>112898767</v>
      </c>
      <c r="I13" s="2">
        <f>101640136+8474212</f>
        <v>110114348</v>
      </c>
      <c r="J13" s="2">
        <f>106861443+16979815</f>
        <v>123841258</v>
      </c>
      <c r="K13" s="2">
        <v>124928680</v>
      </c>
      <c r="L13" s="2">
        <v>123187551</v>
      </c>
      <c r="M13" s="2">
        <v>124446952</v>
      </c>
      <c r="N13" s="2">
        <v>132531124</v>
      </c>
      <c r="O13" s="2">
        <v>83021797</v>
      </c>
      <c r="P13" s="2">
        <v>87175564</v>
      </c>
      <c r="Q13" s="2">
        <v>86229420</v>
      </c>
      <c r="R13" s="2">
        <v>88605500</v>
      </c>
      <c r="S13" s="2">
        <v>100119797</v>
      </c>
      <c r="T13" s="2">
        <v>100687307</v>
      </c>
      <c r="U13" s="2">
        <v>108289678</v>
      </c>
      <c r="V13" s="2">
        <v>116184950</v>
      </c>
      <c r="W13" s="2">
        <v>93801461</v>
      </c>
      <c r="X13" s="2">
        <v>105782025</v>
      </c>
      <c r="Y13" s="2">
        <v>105290495</v>
      </c>
      <c r="Z13" s="2">
        <v>111656709</v>
      </c>
      <c r="AA13" s="2">
        <v>265893384</v>
      </c>
      <c r="AB13" s="2">
        <v>272232979</v>
      </c>
      <c r="AC13" s="2">
        <v>275890464</v>
      </c>
      <c r="AD13" s="2">
        <v>300781275</v>
      </c>
      <c r="AE13" s="2">
        <v>300067297</v>
      </c>
      <c r="AF13" s="2">
        <v>296083068</v>
      </c>
    </row>
    <row r="14" spans="1:32" x14ac:dyDescent="0.2">
      <c r="A14" s="3" t="s">
        <v>45</v>
      </c>
      <c r="B14" s="2">
        <v>30416981</v>
      </c>
      <c r="C14" s="2">
        <v>47203153</v>
      </c>
      <c r="D14" s="2">
        <v>43775720</v>
      </c>
      <c r="E14" s="2">
        <v>45541691</v>
      </c>
      <c r="F14" s="2">
        <v>64013747</v>
      </c>
      <c r="G14" s="2">
        <v>58936752</v>
      </c>
      <c r="H14" s="8">
        <v>52882609</v>
      </c>
      <c r="I14" s="2">
        <v>64751182</v>
      </c>
      <c r="J14" s="2">
        <v>43222556</v>
      </c>
      <c r="K14" s="2">
        <v>53887343</v>
      </c>
      <c r="L14" s="2">
        <v>44229587</v>
      </c>
      <c r="M14" s="2">
        <v>40380039</v>
      </c>
      <c r="N14" s="2">
        <v>45243294</v>
      </c>
      <c r="O14" s="2">
        <v>51714357</v>
      </c>
      <c r="P14" s="2">
        <v>43090266</v>
      </c>
      <c r="Q14" s="2">
        <v>45862685</v>
      </c>
      <c r="R14" s="2">
        <v>51343654</v>
      </c>
      <c r="S14" s="2">
        <v>63320703</v>
      </c>
      <c r="T14" s="2">
        <v>51164285</v>
      </c>
      <c r="U14" s="2">
        <v>63233700</v>
      </c>
      <c r="V14" s="2">
        <v>67651385</v>
      </c>
      <c r="W14" s="2">
        <v>78162465</v>
      </c>
      <c r="X14" s="2">
        <v>66116537</v>
      </c>
      <c r="Y14" s="2">
        <v>77951789</v>
      </c>
      <c r="Z14" s="2">
        <v>84283709</v>
      </c>
      <c r="AA14" s="2">
        <v>85341680</v>
      </c>
      <c r="AB14" s="2">
        <v>71408027</v>
      </c>
      <c r="AC14" s="2">
        <v>78455479</v>
      </c>
      <c r="AD14" s="2">
        <v>95050223</v>
      </c>
      <c r="AE14" s="2">
        <v>101103898</v>
      </c>
      <c r="AF14" s="2">
        <v>92591573</v>
      </c>
    </row>
    <row r="15" spans="1:32" x14ac:dyDescent="0.2">
      <c r="A15" s="3" t="s">
        <v>46</v>
      </c>
      <c r="B15" s="2">
        <v>13267974</v>
      </c>
      <c r="C15" s="2">
        <v>21428215</v>
      </c>
      <c r="D15" s="2">
        <v>16065930</v>
      </c>
      <c r="E15" s="2">
        <v>12284937</v>
      </c>
      <c r="F15" s="2">
        <v>17359393</v>
      </c>
      <c r="G15" s="2">
        <v>21803241</v>
      </c>
      <c r="H15" s="8">
        <v>51131260</v>
      </c>
      <c r="I15" s="2">
        <v>50772686</v>
      </c>
      <c r="J15" s="2">
        <v>18049816</v>
      </c>
      <c r="K15" s="2">
        <v>12573775</v>
      </c>
      <c r="L15" s="2">
        <v>13980248</v>
      </c>
      <c r="M15" s="2">
        <v>15899766</v>
      </c>
      <c r="N15" s="2">
        <v>11702732</v>
      </c>
      <c r="O15" s="2">
        <v>50788605</v>
      </c>
      <c r="P15" s="2">
        <v>50271835</v>
      </c>
      <c r="Q15" s="2">
        <v>38932426</v>
      </c>
      <c r="R15" s="2">
        <v>29375179</v>
      </c>
      <c r="S15" s="2">
        <v>32100114</v>
      </c>
      <c r="T15" s="2">
        <v>24491385</v>
      </c>
      <c r="U15" s="2">
        <v>23819917</v>
      </c>
      <c r="V15" s="2">
        <v>22522496</v>
      </c>
      <c r="W15" s="2">
        <v>23455132</v>
      </c>
      <c r="X15" s="2">
        <v>19138165</v>
      </c>
      <c r="Y15" s="2">
        <v>27970667</v>
      </c>
      <c r="Z15" s="2">
        <v>18213697</v>
      </c>
      <c r="AA15" s="2">
        <v>18617814</v>
      </c>
      <c r="AB15" s="2">
        <v>19368589</v>
      </c>
      <c r="AC15" s="2">
        <v>32142573</v>
      </c>
      <c r="AD15" s="2">
        <v>16181112</v>
      </c>
      <c r="AE15" s="2">
        <v>20703484</v>
      </c>
      <c r="AF15" s="2">
        <v>21808730</v>
      </c>
    </row>
    <row r="16" spans="1:32" x14ac:dyDescent="0.2">
      <c r="A16" s="3" t="s">
        <v>47</v>
      </c>
      <c r="B16" s="2">
        <v>380377</v>
      </c>
      <c r="C16" s="2">
        <v>0</v>
      </c>
      <c r="G16" s="2">
        <v>660552</v>
      </c>
      <c r="H16" s="8">
        <v>899983</v>
      </c>
      <c r="I16" s="2">
        <v>1130991</v>
      </c>
      <c r="J16" s="2">
        <v>2705740</v>
      </c>
      <c r="K16" s="2">
        <v>236000</v>
      </c>
      <c r="L16" s="2">
        <v>673649</v>
      </c>
      <c r="M16" s="2">
        <v>839792</v>
      </c>
      <c r="N16" s="2">
        <v>1265375</v>
      </c>
      <c r="O16" s="2">
        <v>362406</v>
      </c>
      <c r="P16" s="2">
        <v>691205</v>
      </c>
      <c r="Q16" s="2">
        <v>607576</v>
      </c>
      <c r="R16" s="2">
        <v>837323</v>
      </c>
      <c r="S16" s="2">
        <v>131257</v>
      </c>
      <c r="T16" s="2">
        <v>184604</v>
      </c>
      <c r="U16" s="2">
        <v>789751</v>
      </c>
      <c r="V16" s="2">
        <v>1202329</v>
      </c>
      <c r="W16" s="2">
        <v>924446</v>
      </c>
      <c r="X16" s="2">
        <v>1109975</v>
      </c>
      <c r="Y16" s="2">
        <v>792384</v>
      </c>
      <c r="Z16" s="2">
        <v>586863</v>
      </c>
      <c r="AA16" s="2">
        <v>168143</v>
      </c>
      <c r="AB16" s="2">
        <v>429603</v>
      </c>
      <c r="AC16" s="2">
        <v>457902</v>
      </c>
      <c r="AD16" s="2">
        <v>662205</v>
      </c>
      <c r="AE16" s="2">
        <v>61195</v>
      </c>
      <c r="AF16" s="2">
        <v>893353</v>
      </c>
    </row>
    <row r="17" spans="1:32" x14ac:dyDescent="0.2">
      <c r="A17" s="3" t="s">
        <v>48</v>
      </c>
      <c r="B17" s="2">
        <v>3239507</v>
      </c>
      <c r="C17" s="2">
        <v>871636</v>
      </c>
      <c r="D17" s="2">
        <v>1419484</v>
      </c>
      <c r="E17" s="2">
        <v>5843417</v>
      </c>
      <c r="F17" s="2">
        <v>1976732</v>
      </c>
      <c r="G17" s="2">
        <v>3628145</v>
      </c>
      <c r="H17" s="8">
        <v>4135312</v>
      </c>
      <c r="I17" s="2">
        <v>13654402</v>
      </c>
      <c r="J17" s="2">
        <v>4844675</v>
      </c>
      <c r="K17" s="2">
        <v>5652967</v>
      </c>
      <c r="L17" s="2">
        <v>5745446</v>
      </c>
      <c r="M17" s="2">
        <v>5740797</v>
      </c>
      <c r="N17" s="2">
        <v>5364195</v>
      </c>
      <c r="O17" s="2">
        <v>3276990</v>
      </c>
      <c r="P17" s="2">
        <v>4669627</v>
      </c>
      <c r="Q17" s="2">
        <v>5729321</v>
      </c>
      <c r="R17" s="2">
        <v>13683817</v>
      </c>
      <c r="S17" s="2">
        <v>6346251</v>
      </c>
      <c r="T17" s="2">
        <v>15793701</v>
      </c>
      <c r="U17" s="2">
        <v>4554567</v>
      </c>
      <c r="V17" s="2">
        <v>4880965</v>
      </c>
      <c r="W17" s="2">
        <v>6097245</v>
      </c>
      <c r="X17" s="2">
        <v>6699430</v>
      </c>
      <c r="Y17" s="2">
        <v>1174306</v>
      </c>
      <c r="Z17" s="2">
        <v>1414154</v>
      </c>
      <c r="AA17" s="2">
        <v>3411724</v>
      </c>
      <c r="AB17" s="2">
        <v>2264282</v>
      </c>
      <c r="AC17" s="2">
        <v>3295288</v>
      </c>
      <c r="AD17" s="2">
        <v>2540078</v>
      </c>
      <c r="AE17" s="2">
        <v>5935806</v>
      </c>
      <c r="AF17" s="2">
        <v>17231205</v>
      </c>
    </row>
    <row r="18" spans="1:32" x14ac:dyDescent="0.2">
      <c r="A18" s="3" t="s">
        <v>49</v>
      </c>
      <c r="B18" s="2">
        <v>77373</v>
      </c>
      <c r="C18" s="2">
        <v>65362</v>
      </c>
      <c r="D18" s="2">
        <v>230730</v>
      </c>
      <c r="E18" s="2">
        <v>211853</v>
      </c>
      <c r="F18" s="2">
        <v>172345</v>
      </c>
      <c r="G18" s="2">
        <v>94201</v>
      </c>
      <c r="H18" s="8">
        <v>306955</v>
      </c>
      <c r="I18" s="2">
        <v>239719</v>
      </c>
      <c r="J18" s="2">
        <v>179198</v>
      </c>
      <c r="K18" s="2">
        <v>108691</v>
      </c>
      <c r="L18" s="2">
        <v>211798</v>
      </c>
      <c r="M18" s="2">
        <v>260558</v>
      </c>
      <c r="N18" s="2">
        <v>275132</v>
      </c>
      <c r="O18" s="2">
        <v>166918</v>
      </c>
      <c r="P18" s="2">
        <v>373908</v>
      </c>
      <c r="Q18" s="2">
        <v>372544</v>
      </c>
      <c r="R18" s="2">
        <v>464091</v>
      </c>
      <c r="S18" s="2">
        <v>555554</v>
      </c>
      <c r="T18" s="2">
        <v>637642</v>
      </c>
      <c r="U18" s="2">
        <v>842998</v>
      </c>
      <c r="V18" s="2">
        <v>625993</v>
      </c>
      <c r="W18" s="2">
        <v>645285</v>
      </c>
      <c r="X18" s="2">
        <v>503677</v>
      </c>
      <c r="Y18" s="2">
        <v>737047</v>
      </c>
      <c r="Z18" s="2">
        <v>585844</v>
      </c>
      <c r="AA18" s="2">
        <v>779481</v>
      </c>
      <c r="AB18" s="2">
        <v>663425</v>
      </c>
      <c r="AC18" s="2">
        <v>578380</v>
      </c>
      <c r="AD18" s="2">
        <v>584272</v>
      </c>
      <c r="AE18" s="2">
        <v>939559</v>
      </c>
      <c r="AF18" s="2">
        <v>653317</v>
      </c>
    </row>
    <row r="19" spans="1:32" x14ac:dyDescent="0.2">
      <c r="A19" s="3" t="s">
        <v>50</v>
      </c>
      <c r="B19" s="2">
        <v>90359554</v>
      </c>
      <c r="C19" s="2">
        <v>148375854</v>
      </c>
      <c r="D19" s="2">
        <v>146389648</v>
      </c>
      <c r="E19" s="2">
        <v>159091358</v>
      </c>
      <c r="F19" s="2">
        <v>197624840</v>
      </c>
      <c r="G19" s="2">
        <v>198268849</v>
      </c>
      <c r="H19" s="8">
        <v>222254886</v>
      </c>
      <c r="I19" s="2">
        <v>240663328</v>
      </c>
      <c r="J19" s="2">
        <v>192843243</v>
      </c>
      <c r="K19" s="2">
        <v>197387456</v>
      </c>
      <c r="L19" s="2">
        <v>188028279</v>
      </c>
      <c r="M19" s="2">
        <v>187567904</v>
      </c>
      <c r="N19" s="2">
        <v>196381852</v>
      </c>
      <c r="O19" s="2">
        <v>189331073</v>
      </c>
      <c r="P19" s="2">
        <v>186272405</v>
      </c>
      <c r="Q19" s="2">
        <v>177735364</v>
      </c>
      <c r="R19" s="2">
        <v>184313650</v>
      </c>
      <c r="S19" s="2">
        <v>202573676</v>
      </c>
      <c r="T19" s="2">
        <v>192958924</v>
      </c>
      <c r="U19" s="2">
        <v>201574841</v>
      </c>
      <c r="V19" s="2">
        <v>213150349</v>
      </c>
      <c r="W19" s="2">
        <v>203544657</v>
      </c>
      <c r="X19" s="2">
        <v>199845519</v>
      </c>
      <c r="Y19" s="2">
        <v>214452745</v>
      </c>
      <c r="Z19" s="2">
        <v>217314329</v>
      </c>
      <c r="AA19" s="2">
        <v>376265060</v>
      </c>
      <c r="AB19" s="2">
        <v>368456165</v>
      </c>
      <c r="AC19" s="2">
        <v>392938076</v>
      </c>
      <c r="AD19" s="2">
        <v>417917192</v>
      </c>
      <c r="AE19" s="2">
        <v>431242262</v>
      </c>
      <c r="AF19" s="2">
        <v>431698550</v>
      </c>
    </row>
    <row r="20" spans="1:32" s="5" customFormat="1" x14ac:dyDescent="0.2">
      <c r="A20" s="3" t="s">
        <v>51</v>
      </c>
      <c r="B20" s="5">
        <v>166956227</v>
      </c>
      <c r="C20" s="5">
        <v>230693671</v>
      </c>
      <c r="D20" s="5">
        <v>224881286</v>
      </c>
      <c r="E20" s="5">
        <v>244439796</v>
      </c>
      <c r="F20" s="5">
        <v>291448755</v>
      </c>
      <c r="G20" s="5">
        <v>310433897</v>
      </c>
      <c r="H20" s="5">
        <v>351220532</v>
      </c>
      <c r="I20" s="5">
        <v>361103113</v>
      </c>
      <c r="J20" s="5">
        <v>328689828</v>
      </c>
      <c r="K20" s="5">
        <v>354179102</v>
      </c>
      <c r="L20" s="5">
        <v>341076768</v>
      </c>
      <c r="M20" s="5">
        <v>351582489</v>
      </c>
      <c r="N20" s="5">
        <v>359416992</v>
      </c>
      <c r="O20" s="5">
        <v>381737439</v>
      </c>
      <c r="P20" s="5">
        <v>381104663</v>
      </c>
      <c r="Q20" s="5">
        <v>379234151</v>
      </c>
      <c r="R20" s="5">
        <v>413747255</v>
      </c>
      <c r="S20" s="5">
        <v>461553687</v>
      </c>
      <c r="T20" s="5">
        <v>452435303</v>
      </c>
      <c r="U20" s="5">
        <v>480557313</v>
      </c>
      <c r="V20" s="5">
        <v>522881858</v>
      </c>
      <c r="W20" s="5">
        <v>569763215</v>
      </c>
      <c r="X20" s="5">
        <v>568880174</v>
      </c>
      <c r="Y20" s="5">
        <v>607783866</v>
      </c>
      <c r="Z20" s="5">
        <v>648990636</v>
      </c>
      <c r="AA20" s="5">
        <v>645108592</v>
      </c>
      <c r="AB20" s="5">
        <v>655122152</v>
      </c>
      <c r="AC20" s="5">
        <v>687045907</v>
      </c>
      <c r="AD20" s="5">
        <v>721550668</v>
      </c>
      <c r="AE20" s="5">
        <v>739314730</v>
      </c>
      <c r="AF20" s="5">
        <v>732219859</v>
      </c>
    </row>
    <row r="21" spans="1:32" x14ac:dyDescent="0.2">
      <c r="A21" s="3" t="s">
        <v>52</v>
      </c>
      <c r="B21" s="2">
        <v>34838</v>
      </c>
      <c r="C21" s="2">
        <v>34838</v>
      </c>
      <c r="D21" s="2">
        <v>915113</v>
      </c>
      <c r="E21" s="2">
        <v>969710</v>
      </c>
      <c r="F21" s="2">
        <v>973807</v>
      </c>
      <c r="G21" s="2">
        <v>728279</v>
      </c>
      <c r="H21" s="2">
        <v>728279</v>
      </c>
      <c r="I21" s="2">
        <v>727546</v>
      </c>
      <c r="J21" s="2">
        <v>723630</v>
      </c>
      <c r="K21" s="2">
        <v>728279</v>
      </c>
      <c r="L21" s="2">
        <v>728279</v>
      </c>
      <c r="M21" s="2">
        <v>728279</v>
      </c>
      <c r="N21" s="2">
        <v>728279</v>
      </c>
      <c r="O21" s="2">
        <v>728279</v>
      </c>
      <c r="P21" s="2">
        <v>728279</v>
      </c>
      <c r="Q21" s="2">
        <v>728279</v>
      </c>
      <c r="R21" s="2">
        <v>1732502</v>
      </c>
      <c r="S21" s="2">
        <v>1763121</v>
      </c>
      <c r="T21" s="2">
        <v>1763121</v>
      </c>
      <c r="U21" s="2">
        <v>1763121</v>
      </c>
      <c r="V21" s="2">
        <v>1763121</v>
      </c>
      <c r="W21" s="2">
        <v>1763121</v>
      </c>
      <c r="X21" s="2">
        <v>1763121</v>
      </c>
      <c r="Y21" s="2">
        <v>1763121</v>
      </c>
      <c r="Z21" s="2">
        <v>1763121</v>
      </c>
      <c r="AA21" s="2">
        <v>2020462</v>
      </c>
      <c r="AB21" s="2">
        <v>2020462</v>
      </c>
      <c r="AC21" s="2">
        <v>2032197</v>
      </c>
      <c r="AD21" s="2">
        <v>2032197</v>
      </c>
      <c r="AE21" s="2">
        <v>2032198</v>
      </c>
      <c r="AF21" s="2">
        <v>2035847</v>
      </c>
    </row>
    <row r="22" spans="1:32" x14ac:dyDescent="0.2">
      <c r="A22" s="3" t="s">
        <v>53</v>
      </c>
      <c r="B22" s="2">
        <v>123685006</v>
      </c>
      <c r="C22" s="2">
        <v>123685006</v>
      </c>
      <c r="D22" s="2">
        <v>122810430</v>
      </c>
      <c r="E22" s="2">
        <v>122750134</v>
      </c>
      <c r="F22" s="2">
        <v>122754153</v>
      </c>
      <c r="G22" s="2">
        <v>82533921</v>
      </c>
      <c r="H22" s="2">
        <v>82533921</v>
      </c>
      <c r="I22" s="2">
        <v>82122172</v>
      </c>
      <c r="J22" s="2">
        <v>80235402</v>
      </c>
      <c r="K22" s="2">
        <v>82533921</v>
      </c>
      <c r="L22" s="2">
        <v>82533923</v>
      </c>
      <c r="M22" s="2">
        <v>82533921</v>
      </c>
      <c r="N22" s="2">
        <v>82533921</v>
      </c>
      <c r="O22" s="2">
        <v>82533921</v>
      </c>
      <c r="P22" s="2">
        <v>82533921</v>
      </c>
      <c r="Q22" s="2">
        <v>82533921</v>
      </c>
      <c r="R22" s="2">
        <v>81529698</v>
      </c>
      <c r="S22" s="2">
        <v>83184367</v>
      </c>
      <c r="T22" s="2">
        <v>83184367</v>
      </c>
      <c r="U22" s="2">
        <v>83184367</v>
      </c>
      <c r="V22" s="2">
        <v>83184367</v>
      </c>
      <c r="W22" s="2">
        <v>83184367</v>
      </c>
      <c r="X22" s="2">
        <v>83184367</v>
      </c>
      <c r="Y22" s="2">
        <v>83184367</v>
      </c>
      <c r="Z22" s="2">
        <v>83184367</v>
      </c>
      <c r="AA22" s="2">
        <v>43652065</v>
      </c>
      <c r="AB22" s="2">
        <v>43652065</v>
      </c>
      <c r="AC22" s="2">
        <v>45504988</v>
      </c>
      <c r="AD22" s="2">
        <v>45504988</v>
      </c>
      <c r="AE22" s="2">
        <v>45503042</v>
      </c>
      <c r="AF22" s="2">
        <v>45831958</v>
      </c>
    </row>
    <row r="23" spans="1:32" x14ac:dyDescent="0.2">
      <c r="A23" s="3" t="s">
        <v>54</v>
      </c>
      <c r="AA23" s="2">
        <v>69102693</v>
      </c>
      <c r="AB23" s="2">
        <v>69102693</v>
      </c>
      <c r="AC23" s="2">
        <v>69102693</v>
      </c>
      <c r="AD23" s="2">
        <v>69102693</v>
      </c>
      <c r="AE23" s="2">
        <v>69102693</v>
      </c>
      <c r="AF23" s="2">
        <v>69102693</v>
      </c>
    </row>
    <row r="24" spans="1:32" x14ac:dyDescent="0.2">
      <c r="A24" s="3" t="s">
        <v>55</v>
      </c>
      <c r="L24" s="2">
        <v>-2327709</v>
      </c>
      <c r="AA24" s="2">
        <v>-662997</v>
      </c>
      <c r="AB24" s="2">
        <v>-662996</v>
      </c>
      <c r="AC24" s="2">
        <v>-273207</v>
      </c>
      <c r="AD24" s="2">
        <v>-273207</v>
      </c>
      <c r="AE24" s="2">
        <v>0</v>
      </c>
    </row>
    <row r="25" spans="1:32" x14ac:dyDescent="0.2">
      <c r="A25" s="3" t="s">
        <v>56</v>
      </c>
      <c r="E25" s="2">
        <v>15846959</v>
      </c>
      <c r="F25" s="2">
        <v>15916980</v>
      </c>
      <c r="G25" s="2">
        <v>0</v>
      </c>
      <c r="K25" s="2">
        <v>-2626244</v>
      </c>
      <c r="M25" s="2">
        <v>-1249445</v>
      </c>
      <c r="N25" s="2">
        <v>-883632</v>
      </c>
      <c r="O25" s="2">
        <v>3029812</v>
      </c>
      <c r="P25" s="2">
        <v>5034750</v>
      </c>
      <c r="Q25" s="2">
        <v>5893360</v>
      </c>
      <c r="R25" s="2">
        <v>5365470</v>
      </c>
      <c r="S25" s="2">
        <v>5079807</v>
      </c>
      <c r="T25" s="2">
        <v>5189827</v>
      </c>
      <c r="U25" s="2">
        <v>20014311</v>
      </c>
      <c r="V25" s="2">
        <v>2817894</v>
      </c>
      <c r="W25" s="2">
        <v>-10805505</v>
      </c>
      <c r="X25" s="2">
        <v>-10944788</v>
      </c>
      <c r="Y25" s="2">
        <v>20304273</v>
      </c>
      <c r="Z25" s="2">
        <v>29025438</v>
      </c>
      <c r="AA25" s="2">
        <v>-4558944</v>
      </c>
      <c r="AB25" s="2">
        <v>-4461765</v>
      </c>
      <c r="AC25" s="2">
        <v>-5461117</v>
      </c>
      <c r="AD25" s="2">
        <v>-5461129</v>
      </c>
      <c r="AE25" s="2">
        <v>-2492006</v>
      </c>
      <c r="AF25" s="2">
        <v>-1837136</v>
      </c>
    </row>
    <row r="26" spans="1:32" x14ac:dyDescent="0.2">
      <c r="A26" s="3" t="s">
        <v>57</v>
      </c>
      <c r="B26" s="2">
        <v>8916387</v>
      </c>
      <c r="C26" s="2">
        <v>8916387</v>
      </c>
      <c r="D26" s="2">
        <v>10452395</v>
      </c>
      <c r="G26" s="2">
        <v>0</v>
      </c>
    </row>
    <row r="27" spans="1:32" x14ac:dyDescent="0.2">
      <c r="A27" s="3" t="s">
        <v>58</v>
      </c>
      <c r="B27" s="2">
        <v>909278</v>
      </c>
      <c r="C27" s="2">
        <v>5088928</v>
      </c>
      <c r="D27" s="2">
        <v>4669139</v>
      </c>
      <c r="E27" s="2">
        <v>-529390</v>
      </c>
      <c r="F27" s="2">
        <v>-2447487</v>
      </c>
      <c r="G27" s="2">
        <v>9658866</v>
      </c>
      <c r="H27" s="2">
        <v>11116966</v>
      </c>
      <c r="I27" s="2">
        <v>5569592</v>
      </c>
      <c r="J27" s="2">
        <v>13502072</v>
      </c>
      <c r="K27" s="2">
        <v>15160426</v>
      </c>
      <c r="L27" s="2">
        <v>12735266</v>
      </c>
      <c r="M27" s="2">
        <v>17253535</v>
      </c>
      <c r="N27" s="2">
        <v>13645403</v>
      </c>
      <c r="O27" s="2">
        <v>3375006</v>
      </c>
      <c r="P27" s="2">
        <v>5163215</v>
      </c>
      <c r="Q27" s="2">
        <v>3557359</v>
      </c>
      <c r="R27" s="2">
        <v>12798170</v>
      </c>
      <c r="S27" s="2">
        <v>16194236</v>
      </c>
      <c r="T27" s="2">
        <v>14288250</v>
      </c>
      <c r="U27" s="2">
        <v>-1716796</v>
      </c>
      <c r="V27" s="2">
        <v>30075807</v>
      </c>
      <c r="W27" s="2">
        <v>14055122</v>
      </c>
      <c r="X27" s="2">
        <v>18002157</v>
      </c>
      <c r="Y27" s="2">
        <v>-98847</v>
      </c>
      <c r="Z27" s="2">
        <v>-180882</v>
      </c>
      <c r="AA27" s="2">
        <v>-4647887</v>
      </c>
      <c r="AB27" s="2">
        <v>668557</v>
      </c>
      <c r="AC27" s="2">
        <v>-4411904</v>
      </c>
      <c r="AD27" s="2">
        <v>-7353084</v>
      </c>
      <c r="AE27" s="2">
        <v>-8016322</v>
      </c>
      <c r="AF27" s="2">
        <v>-9783233</v>
      </c>
    </row>
    <row r="28" spans="1:32" x14ac:dyDescent="0.2">
      <c r="A28" s="3" t="s">
        <v>59</v>
      </c>
      <c r="G28" s="2">
        <v>0</v>
      </c>
      <c r="O28" s="2">
        <v>-4424086</v>
      </c>
      <c r="P28" s="2">
        <v>-4424086</v>
      </c>
      <c r="Q28" s="2">
        <v>-650264</v>
      </c>
      <c r="R28" s="2">
        <v>-3929405</v>
      </c>
      <c r="S28" s="2">
        <v>-5532543</v>
      </c>
      <c r="T28" s="2">
        <v>-5532543</v>
      </c>
      <c r="U28" s="2">
        <v>2390895</v>
      </c>
      <c r="V28" s="2">
        <v>-1716796</v>
      </c>
      <c r="W28" s="2">
        <v>-1716796</v>
      </c>
      <c r="X28" s="2">
        <v>-1716796</v>
      </c>
      <c r="Y28" s="2">
        <v>-11654471</v>
      </c>
      <c r="Z28" s="2">
        <v>-9356351</v>
      </c>
    </row>
    <row r="29" spans="1:32" x14ac:dyDescent="0.2">
      <c r="A29" s="3" t="s">
        <v>34</v>
      </c>
      <c r="B29" s="2">
        <v>-67154895</v>
      </c>
      <c r="C29" s="2">
        <v>-40483788</v>
      </c>
      <c r="D29" s="2">
        <v>-35544076</v>
      </c>
      <c r="E29" s="2">
        <v>-26035899</v>
      </c>
      <c r="F29" s="2">
        <v>-14843107</v>
      </c>
      <c r="G29" s="2">
        <v>47358345</v>
      </c>
      <c r="H29" s="2">
        <v>55011534</v>
      </c>
      <c r="I29" s="2">
        <v>43608003</v>
      </c>
      <c r="J29" s="2">
        <v>54523474</v>
      </c>
      <c r="K29" s="2">
        <v>64739104</v>
      </c>
      <c r="L29" s="2">
        <f>64739099+7301581</f>
        <v>72040680</v>
      </c>
      <c r="M29" s="2">
        <v>79335016</v>
      </c>
      <c r="N29" s="2">
        <v>88411677</v>
      </c>
      <c r="O29" s="2">
        <v>121125160</v>
      </c>
      <c r="P29" s="2">
        <v>130754298</v>
      </c>
      <c r="Q29" s="2">
        <v>114042986</v>
      </c>
      <c r="R29" s="2">
        <v>131188319</v>
      </c>
      <c r="S29" s="2">
        <v>142714713</v>
      </c>
      <c r="T29" s="2">
        <v>153757340</v>
      </c>
      <c r="U29" s="2">
        <v>141062149</v>
      </c>
      <c r="V29" s="2">
        <v>153933622</v>
      </c>
      <c r="W29" s="2">
        <v>187644399</v>
      </c>
      <c r="X29" s="2">
        <v>200119496</v>
      </c>
      <c r="Y29" s="2">
        <v>189456315</v>
      </c>
      <c r="Z29" s="2">
        <v>206625862</v>
      </c>
      <c r="AA29" s="2">
        <v>225091110</v>
      </c>
      <c r="AB29" s="2">
        <v>235778858</v>
      </c>
      <c r="AC29" s="2">
        <v>225926274</v>
      </c>
      <c r="AD29" s="2">
        <v>239700698</v>
      </c>
      <c r="AE29" s="2">
        <v>254269531</v>
      </c>
      <c r="AF29" s="2">
        <v>262637506</v>
      </c>
    </row>
    <row r="30" spans="1:32" ht="25.5" x14ac:dyDescent="0.2">
      <c r="A30" s="3" t="s">
        <v>60</v>
      </c>
      <c r="B30" s="2">
        <v>66390614</v>
      </c>
      <c r="C30" s="2">
        <v>97241371</v>
      </c>
      <c r="D30" s="2">
        <v>103303000</v>
      </c>
      <c r="E30" s="2">
        <v>113001514</v>
      </c>
      <c r="F30" s="2">
        <v>122354346</v>
      </c>
      <c r="G30" s="2">
        <v>140279411</v>
      </c>
      <c r="H30" s="2">
        <v>149390700</v>
      </c>
      <c r="I30" s="2">
        <v>132027230</v>
      </c>
      <c r="J30" s="2">
        <v>148984578</v>
      </c>
      <c r="K30" s="2">
        <v>160535486</v>
      </c>
      <c r="L30" s="2">
        <v>165710439</v>
      </c>
      <c r="M30" s="2">
        <v>178601306</v>
      </c>
      <c r="N30" s="2">
        <v>184435648</v>
      </c>
      <c r="O30" s="2">
        <v>206368092</v>
      </c>
      <c r="P30" s="2">
        <v>219790377</v>
      </c>
      <c r="Q30" s="2">
        <v>206105641</v>
      </c>
      <c r="R30" s="2">
        <v>228684754</v>
      </c>
      <c r="S30" s="2">
        <v>243403701</v>
      </c>
      <c r="T30" s="2">
        <v>252650362</v>
      </c>
      <c r="U30" s="2">
        <v>246698047</v>
      </c>
      <c r="V30" s="2">
        <v>270058015</v>
      </c>
      <c r="W30" s="2">
        <v>274124708</v>
      </c>
      <c r="X30" s="2">
        <v>290407557</v>
      </c>
      <c r="Y30" s="2">
        <v>282954758</v>
      </c>
      <c r="Z30" s="2">
        <v>311061555</v>
      </c>
      <c r="AA30" s="2">
        <v>329996502</v>
      </c>
      <c r="AB30" s="2">
        <v>346097874</v>
      </c>
      <c r="AC30" s="2">
        <v>332419923</v>
      </c>
      <c r="AD30" s="2">
        <v>343253156</v>
      </c>
      <c r="AE30" s="2">
        <v>360399136</v>
      </c>
      <c r="AF30" s="2">
        <v>367987635</v>
      </c>
    </row>
    <row r="31" spans="1:32" x14ac:dyDescent="0.2">
      <c r="A31" s="3" t="s">
        <v>61</v>
      </c>
      <c r="B31" s="2">
        <v>10395478</v>
      </c>
      <c r="C31" s="2">
        <v>11194576</v>
      </c>
      <c r="D31" s="2">
        <v>10578110</v>
      </c>
      <c r="E31" s="2">
        <v>11803979</v>
      </c>
      <c r="F31" s="2">
        <v>11856168</v>
      </c>
      <c r="G31" s="2">
        <v>13842222</v>
      </c>
      <c r="H31" s="2">
        <v>16443663</v>
      </c>
      <c r="I31" s="2">
        <v>13317599</v>
      </c>
      <c r="J31" s="2">
        <v>15661540</v>
      </c>
      <c r="K31" s="2">
        <v>16734268</v>
      </c>
      <c r="L31" s="2">
        <v>17073098</v>
      </c>
      <c r="M31" s="2">
        <v>15793187</v>
      </c>
      <c r="N31" s="2">
        <v>16385745</v>
      </c>
      <c r="O31" s="2">
        <v>16262285</v>
      </c>
      <c r="P31" s="2">
        <v>17104595</v>
      </c>
      <c r="Q31" s="2">
        <v>16270193</v>
      </c>
      <c r="R31" s="2">
        <v>19546317</v>
      </c>
      <c r="S31" s="2">
        <v>16543032</v>
      </c>
      <c r="T31" s="2">
        <v>17193330</v>
      </c>
      <c r="U31" s="2">
        <v>16517385</v>
      </c>
      <c r="V31" s="2">
        <v>18734309</v>
      </c>
      <c r="W31" s="2">
        <v>33030129</v>
      </c>
      <c r="X31" s="2">
        <v>33820895</v>
      </c>
      <c r="Y31" s="2">
        <v>33225983</v>
      </c>
      <c r="Z31" s="2">
        <v>35006495</v>
      </c>
      <c r="AA31" s="2">
        <v>35922532</v>
      </c>
      <c r="AB31" s="2">
        <v>37295813</v>
      </c>
      <c r="AC31" s="2">
        <v>36026062</v>
      </c>
      <c r="AD31" s="2">
        <v>35881132</v>
      </c>
      <c r="AE31" s="2">
        <v>37859800</v>
      </c>
      <c r="AF31" s="2">
        <v>37631950</v>
      </c>
    </row>
    <row r="32" spans="1:32" x14ac:dyDescent="0.2">
      <c r="A32" s="3" t="s">
        <v>62</v>
      </c>
      <c r="B32" s="2">
        <v>76786092</v>
      </c>
      <c r="C32" s="2">
        <v>108435947</v>
      </c>
      <c r="D32" s="2">
        <v>113881111</v>
      </c>
      <c r="E32" s="2">
        <v>124805493</v>
      </c>
      <c r="F32" s="2">
        <v>134210514</v>
      </c>
      <c r="G32" s="2">
        <v>154121633</v>
      </c>
      <c r="H32" s="2">
        <v>165834363</v>
      </c>
      <c r="I32" s="2">
        <v>145344822</v>
      </c>
      <c r="J32" s="2">
        <v>164646118</v>
      </c>
      <c r="K32" s="2">
        <v>177269754</v>
      </c>
      <c r="L32" s="2">
        <v>182783537</v>
      </c>
      <c r="M32" s="2">
        <v>194394493</v>
      </c>
      <c r="N32" s="2">
        <v>200821393</v>
      </c>
      <c r="O32" s="2">
        <v>222630377</v>
      </c>
      <c r="P32" s="2">
        <v>236894972</v>
      </c>
      <c r="Q32" s="2">
        <v>222375834</v>
      </c>
      <c r="R32" s="2">
        <v>248231071</v>
      </c>
      <c r="S32" s="2">
        <v>259946733</v>
      </c>
      <c r="T32" s="2">
        <v>269843692</v>
      </c>
      <c r="U32" s="2">
        <v>263215432</v>
      </c>
      <c r="V32" s="2">
        <v>288792324</v>
      </c>
      <c r="W32" s="2">
        <v>307154837</v>
      </c>
      <c r="X32" s="2">
        <v>324228452</v>
      </c>
      <c r="Y32" s="2">
        <v>316180741</v>
      </c>
      <c r="Z32" s="2">
        <v>346068050</v>
      </c>
      <c r="AA32" s="2">
        <v>365919034</v>
      </c>
      <c r="AB32" s="2">
        <v>383393687</v>
      </c>
      <c r="AC32" s="2">
        <v>368445985</v>
      </c>
      <c r="AD32" s="2">
        <v>379134288</v>
      </c>
      <c r="AE32" s="2">
        <v>398258936</v>
      </c>
      <c r="AF32" s="2">
        <v>405619585</v>
      </c>
    </row>
    <row r="33" spans="1:32" x14ac:dyDescent="0.2">
      <c r="A33" s="3" t="s">
        <v>63</v>
      </c>
      <c r="B33" s="2">
        <v>11098108</v>
      </c>
      <c r="C33" s="2">
        <v>10476771</v>
      </c>
      <c r="D33" s="2">
        <v>11392828</v>
      </c>
      <c r="E33" s="2">
        <v>36908731</v>
      </c>
      <c r="F33" s="2">
        <v>48383097</v>
      </c>
      <c r="G33" s="2">
        <v>69235581</v>
      </c>
      <c r="H33" s="2">
        <v>91878767</v>
      </c>
      <c r="I33" s="2">
        <v>86487483</v>
      </c>
      <c r="J33" s="2">
        <v>76691368</v>
      </c>
      <c r="K33" s="2">
        <v>65565824</v>
      </c>
      <c r="L33" s="2">
        <v>56387115</v>
      </c>
      <c r="M33" s="2">
        <v>77707834</v>
      </c>
      <c r="N33" s="2">
        <v>84114332</v>
      </c>
      <c r="O33" s="2">
        <v>42479687</v>
      </c>
      <c r="P33" s="2">
        <v>36509322</v>
      </c>
      <c r="Q33" s="2">
        <v>44497454</v>
      </c>
      <c r="R33" s="2">
        <v>58381185</v>
      </c>
      <c r="S33" s="2">
        <v>24851576</v>
      </c>
      <c r="T33" s="2">
        <v>54198409</v>
      </c>
      <c r="U33" s="2">
        <v>50372944</v>
      </c>
      <c r="V33" s="2">
        <v>68657829</v>
      </c>
      <c r="W33" s="2">
        <v>44245400</v>
      </c>
      <c r="X33" s="2">
        <v>37253630</v>
      </c>
      <c r="Y33" s="2">
        <v>40845827</v>
      </c>
      <c r="Z33" s="2">
        <v>64558839</v>
      </c>
      <c r="AA33" s="2">
        <v>101395750</v>
      </c>
      <c r="AB33" s="2">
        <v>100230283</v>
      </c>
      <c r="AC33" s="2">
        <v>119926731</v>
      </c>
      <c r="AD33" s="2">
        <v>119034863</v>
      </c>
      <c r="AE33" s="2">
        <v>121907055</v>
      </c>
      <c r="AF33" s="7">
        <v>103041074</v>
      </c>
    </row>
    <row r="34" spans="1:32" x14ac:dyDescent="0.2">
      <c r="A34" s="3" t="s">
        <v>35</v>
      </c>
      <c r="AA34" s="2">
        <v>4446484</v>
      </c>
      <c r="AB34" s="2">
        <v>4401971</v>
      </c>
      <c r="AC34" s="2">
        <v>4408296</v>
      </c>
      <c r="AD34" s="2">
        <v>4609911</v>
      </c>
      <c r="AE34" s="2">
        <v>6319361</v>
      </c>
      <c r="AF34" s="7">
        <v>5361976</v>
      </c>
    </row>
    <row r="35" spans="1:32" x14ac:dyDescent="0.2">
      <c r="A35" s="3" t="s">
        <v>64</v>
      </c>
      <c r="B35" s="2">
        <v>47861</v>
      </c>
      <c r="C35" s="2">
        <v>702807</v>
      </c>
      <c r="D35" s="2">
        <v>12612</v>
      </c>
      <c r="E35" s="2">
        <v>1273922</v>
      </c>
      <c r="F35" s="2">
        <v>1620483</v>
      </c>
      <c r="G35" s="2">
        <v>2251318</v>
      </c>
      <c r="H35" s="2">
        <v>2440201</v>
      </c>
      <c r="I35" s="2">
        <v>3707640</v>
      </c>
      <c r="J35" s="2">
        <v>4020208</v>
      </c>
      <c r="K35" s="2">
        <v>3477902</v>
      </c>
      <c r="L35" s="2">
        <v>3525151</v>
      </c>
      <c r="M35" s="2">
        <v>3709083</v>
      </c>
      <c r="N35" s="2">
        <v>4800516</v>
      </c>
      <c r="O35" s="2">
        <v>3922919</v>
      </c>
      <c r="P35" s="2">
        <v>5360317</v>
      </c>
      <c r="Q35" s="2">
        <v>6871398</v>
      </c>
      <c r="R35" s="2">
        <v>7024154</v>
      </c>
      <c r="S35" s="2">
        <v>7215629</v>
      </c>
      <c r="T35" s="2">
        <v>8295298</v>
      </c>
      <c r="U35" s="2">
        <v>7988737</v>
      </c>
      <c r="V35" s="2">
        <v>7831037</v>
      </c>
      <c r="W35" s="2">
        <v>12464744</v>
      </c>
      <c r="X35" s="2">
        <v>13804891</v>
      </c>
      <c r="Y35" s="2">
        <v>14482908</v>
      </c>
      <c r="Z35" s="2">
        <v>14478328</v>
      </c>
      <c r="AA35" s="2">
        <v>13212329</v>
      </c>
      <c r="AB35" s="2">
        <v>14073713</v>
      </c>
      <c r="AC35" s="2">
        <v>15153650</v>
      </c>
      <c r="AD35" s="2">
        <v>16625107</v>
      </c>
      <c r="AE35" s="2">
        <v>16798920</v>
      </c>
      <c r="AF35" s="2">
        <v>17206808</v>
      </c>
    </row>
    <row r="36" spans="1:32" x14ac:dyDescent="0.2">
      <c r="A36" s="3" t="s">
        <v>65</v>
      </c>
      <c r="B36" s="2">
        <v>5066408</v>
      </c>
      <c r="C36" s="2">
        <v>5078353</v>
      </c>
      <c r="D36" s="2">
        <v>5336987</v>
      </c>
      <c r="E36" s="2">
        <v>5730409</v>
      </c>
      <c r="F36" s="2">
        <v>5766564</v>
      </c>
      <c r="G36" s="2">
        <v>6206696</v>
      </c>
      <c r="H36" s="2">
        <v>7100023</v>
      </c>
      <c r="I36" s="2">
        <v>6200694</v>
      </c>
      <c r="J36" s="2">
        <v>6110522</v>
      </c>
      <c r="K36" s="2">
        <v>7601643</v>
      </c>
      <c r="L36" s="2">
        <v>7373087</v>
      </c>
      <c r="M36" s="2">
        <v>7545221</v>
      </c>
      <c r="N36" s="2">
        <v>6888355</v>
      </c>
      <c r="O36" s="2">
        <v>6481383</v>
      </c>
      <c r="P36" s="2">
        <v>6764628</v>
      </c>
      <c r="Q36" s="2">
        <v>6754118</v>
      </c>
      <c r="R36" s="2">
        <v>6919580</v>
      </c>
      <c r="S36" s="2">
        <v>7407095</v>
      </c>
      <c r="T36" s="2">
        <v>7143442</v>
      </c>
      <c r="U36" s="2">
        <v>7366409</v>
      </c>
      <c r="V36" s="2">
        <v>7786143</v>
      </c>
      <c r="W36" s="2">
        <v>12198584</v>
      </c>
      <c r="X36" s="2">
        <v>11983713</v>
      </c>
      <c r="Y36" s="2">
        <v>12006765</v>
      </c>
      <c r="Z36" s="2">
        <v>12279437</v>
      </c>
      <c r="AA36" s="2">
        <v>11478821</v>
      </c>
      <c r="AB36" s="2">
        <v>11370521</v>
      </c>
      <c r="AC36" s="2">
        <v>11826620</v>
      </c>
      <c r="AD36" s="2">
        <v>11505360</v>
      </c>
      <c r="AE36" s="2">
        <v>8673489</v>
      </c>
      <c r="AF36" s="2">
        <v>7994799</v>
      </c>
    </row>
    <row r="37" spans="1:32" ht="25.5" x14ac:dyDescent="0.2">
      <c r="A37" s="3" t="s">
        <v>66</v>
      </c>
      <c r="S37" s="2">
        <v>0</v>
      </c>
      <c r="W37" s="2">
        <v>11729130</v>
      </c>
      <c r="X37" s="2">
        <v>11698755</v>
      </c>
      <c r="Y37" s="2">
        <v>11795403</v>
      </c>
      <c r="Z37" s="2">
        <v>11780163</v>
      </c>
      <c r="AA37" s="2">
        <v>9727689</v>
      </c>
      <c r="AB37" s="2">
        <v>9754385</v>
      </c>
      <c r="AC37" s="2">
        <v>9744898</v>
      </c>
      <c r="AD37" s="2">
        <v>9745067</v>
      </c>
      <c r="AE37" s="2">
        <v>8460102</v>
      </c>
      <c r="AF37" s="2">
        <v>8481962</v>
      </c>
    </row>
    <row r="38" spans="1:32" x14ac:dyDescent="0.2">
      <c r="A38" s="3" t="s">
        <v>67</v>
      </c>
      <c r="B38" s="2">
        <v>16212377</v>
      </c>
      <c r="C38" s="2">
        <v>16257931</v>
      </c>
      <c r="D38" s="2">
        <v>16742428</v>
      </c>
      <c r="E38" s="2">
        <v>43913062</v>
      </c>
      <c r="F38" s="2">
        <v>55770144</v>
      </c>
      <c r="G38" s="2">
        <v>77693595</v>
      </c>
      <c r="H38" s="2">
        <v>101418991</v>
      </c>
      <c r="I38" s="2">
        <v>96395817</v>
      </c>
      <c r="J38" s="2">
        <v>86822098</v>
      </c>
      <c r="K38" s="2">
        <v>76645369</v>
      </c>
      <c r="L38" s="2">
        <v>67285353</v>
      </c>
      <c r="M38" s="2">
        <v>88962138</v>
      </c>
      <c r="N38" s="2">
        <v>95803203</v>
      </c>
      <c r="O38" s="2">
        <v>52883989</v>
      </c>
      <c r="P38" s="2">
        <v>48634267</v>
      </c>
      <c r="Q38" s="2">
        <v>58122970</v>
      </c>
      <c r="R38" s="2">
        <v>72324919</v>
      </c>
      <c r="S38" s="2">
        <v>39474300</v>
      </c>
      <c r="T38" s="2">
        <v>69637149</v>
      </c>
      <c r="U38" s="2">
        <v>65728090</v>
      </c>
      <c r="V38" s="2">
        <v>84275009</v>
      </c>
      <c r="W38" s="2">
        <v>80637858</v>
      </c>
      <c r="X38" s="2">
        <v>74740989</v>
      </c>
      <c r="Y38" s="2">
        <v>79130903</v>
      </c>
      <c r="Z38" s="2">
        <v>103096767</v>
      </c>
      <c r="AA38" s="2">
        <v>140261073</v>
      </c>
      <c r="AB38" s="2">
        <v>139830873</v>
      </c>
      <c r="AC38" s="2">
        <v>161060195</v>
      </c>
      <c r="AD38" s="2">
        <v>161520308</v>
      </c>
      <c r="AE38" s="2">
        <v>162158927</v>
      </c>
      <c r="AF38" s="2">
        <v>142086619</v>
      </c>
    </row>
    <row r="39" spans="1:32" x14ac:dyDescent="0.2">
      <c r="A39" s="3" t="s">
        <v>63</v>
      </c>
      <c r="B39" s="2">
        <v>47534071</v>
      </c>
      <c r="C39" s="2">
        <v>63746168</v>
      </c>
      <c r="D39" s="2">
        <v>58838546</v>
      </c>
      <c r="E39" s="2">
        <v>35452986</v>
      </c>
      <c r="F39" s="2">
        <v>46485721</v>
      </c>
      <c r="G39" s="2">
        <v>28569171</v>
      </c>
      <c r="H39" s="2">
        <v>37127908</v>
      </c>
      <c r="I39" s="2">
        <v>31501406</v>
      </c>
      <c r="J39" s="2">
        <v>27425317</v>
      </c>
      <c r="K39" s="2">
        <v>45212255</v>
      </c>
      <c r="L39" s="2">
        <v>49122930</v>
      </c>
      <c r="M39" s="2">
        <v>26858335</v>
      </c>
      <c r="N39" s="2">
        <v>11414206</v>
      </c>
      <c r="O39" s="2">
        <v>54102685</v>
      </c>
      <c r="P39" s="2">
        <v>49274389</v>
      </c>
      <c r="Q39" s="2">
        <v>28550196</v>
      </c>
      <c r="R39" s="2">
        <v>21181177</v>
      </c>
      <c r="S39" s="2">
        <v>73133087</v>
      </c>
      <c r="T39" s="2">
        <v>46900505</v>
      </c>
      <c r="U39" s="2">
        <v>54542851</v>
      </c>
      <c r="V39" s="2">
        <v>50560674</v>
      </c>
      <c r="W39" s="2">
        <v>88432215</v>
      </c>
      <c r="X39" s="2">
        <v>93697456</v>
      </c>
      <c r="Y39" s="2">
        <v>96182145</v>
      </c>
      <c r="Z39" s="2">
        <v>96067303</v>
      </c>
      <c r="AA39" s="2">
        <v>39436686</v>
      </c>
      <c r="AB39" s="2">
        <v>54903517</v>
      </c>
      <c r="AC39" s="2">
        <v>58230350</v>
      </c>
      <c r="AD39" s="2">
        <v>83932934</v>
      </c>
      <c r="AE39" s="2">
        <v>80235781</v>
      </c>
      <c r="AF39" s="7">
        <v>101205814</v>
      </c>
    </row>
    <row r="40" spans="1:32" x14ac:dyDescent="0.2">
      <c r="A40" s="3" t="s">
        <v>35</v>
      </c>
      <c r="AA40" s="2">
        <v>1365343</v>
      </c>
      <c r="AB40" s="2">
        <v>1057149</v>
      </c>
      <c r="AC40" s="2">
        <v>658748</v>
      </c>
      <c r="AD40" s="2">
        <v>437085</v>
      </c>
      <c r="AE40" s="2">
        <v>1308794</v>
      </c>
      <c r="AF40" s="7">
        <v>1095484</v>
      </c>
    </row>
    <row r="41" spans="1:32" x14ac:dyDescent="0.2">
      <c r="A41" s="3" t="s">
        <v>64</v>
      </c>
      <c r="B41" s="6">
        <v>76156</v>
      </c>
      <c r="C41" s="6">
        <v>268049</v>
      </c>
      <c r="D41" s="6"/>
      <c r="E41" s="6">
        <v>160100</v>
      </c>
      <c r="F41" s="6">
        <v>160611</v>
      </c>
      <c r="G41" s="2">
        <v>340880</v>
      </c>
      <c r="H41" s="2">
        <v>369872</v>
      </c>
      <c r="I41" s="2">
        <v>300644</v>
      </c>
      <c r="J41" s="2">
        <v>287288</v>
      </c>
      <c r="K41" s="2">
        <v>561616</v>
      </c>
      <c r="L41" s="2">
        <v>478629</v>
      </c>
      <c r="M41" s="2">
        <v>426926</v>
      </c>
      <c r="N41" s="2">
        <v>372379</v>
      </c>
      <c r="O41" s="2">
        <v>614664</v>
      </c>
      <c r="P41" s="2">
        <v>532394</v>
      </c>
      <c r="Q41" s="2">
        <v>438397</v>
      </c>
      <c r="R41" s="2">
        <v>378801</v>
      </c>
      <c r="S41" s="2">
        <v>1967532</v>
      </c>
      <c r="T41" s="2">
        <v>1083497</v>
      </c>
      <c r="U41" s="2">
        <v>1226014</v>
      </c>
      <c r="V41" s="2">
        <v>1403538</v>
      </c>
      <c r="W41" s="2">
        <v>2011021</v>
      </c>
      <c r="X41" s="2">
        <v>1428419</v>
      </c>
      <c r="Y41" s="2">
        <v>1324644</v>
      </c>
      <c r="Z41" s="2">
        <v>1357870</v>
      </c>
      <c r="AA41" s="2">
        <v>2015882</v>
      </c>
      <c r="AB41" s="2">
        <v>1249223</v>
      </c>
      <c r="AC41" s="2">
        <v>1372517</v>
      </c>
      <c r="AD41" s="2">
        <v>1247020</v>
      </c>
      <c r="AE41" s="2">
        <v>2115657</v>
      </c>
      <c r="AF41" s="7">
        <v>1361152</v>
      </c>
    </row>
    <row r="42" spans="1:32" x14ac:dyDescent="0.2">
      <c r="A42" s="3" t="s">
        <v>68</v>
      </c>
      <c r="B42" s="2">
        <v>3033139</v>
      </c>
      <c r="C42" s="2">
        <v>2190399</v>
      </c>
      <c r="D42" s="2">
        <v>629941</v>
      </c>
      <c r="E42" s="2">
        <v>0</v>
      </c>
      <c r="F42" s="2">
        <v>0</v>
      </c>
      <c r="G42" s="2">
        <v>1860216</v>
      </c>
      <c r="H42" s="2">
        <v>1879185</v>
      </c>
      <c r="I42" s="2">
        <v>2480018</v>
      </c>
      <c r="J42" s="2">
        <v>3163525</v>
      </c>
      <c r="K42" s="2">
        <v>1970066</v>
      </c>
      <c r="L42" s="2">
        <v>1000897</v>
      </c>
      <c r="M42" s="2">
        <v>787745</v>
      </c>
      <c r="N42" s="2">
        <v>919267</v>
      </c>
      <c r="O42" s="2">
        <v>2075584</v>
      </c>
      <c r="P42" s="2">
        <v>914278</v>
      </c>
      <c r="Q42" s="2">
        <v>50678</v>
      </c>
      <c r="R42" s="2">
        <v>855731</v>
      </c>
      <c r="S42" s="2">
        <v>1053529</v>
      </c>
      <c r="T42" s="2">
        <v>996630</v>
      </c>
      <c r="U42" s="2">
        <v>185167</v>
      </c>
      <c r="V42" s="2">
        <v>-120</v>
      </c>
      <c r="W42" s="2">
        <v>25524</v>
      </c>
      <c r="X42" s="2">
        <v>24070</v>
      </c>
      <c r="Y42" s="2">
        <v>0</v>
      </c>
      <c r="Z42" s="2">
        <v>0</v>
      </c>
      <c r="AA42" s="2">
        <v>46051</v>
      </c>
      <c r="AB42" s="2">
        <v>21865</v>
      </c>
      <c r="AC42" s="2">
        <v>27580</v>
      </c>
      <c r="AD42" s="2">
        <v>120652</v>
      </c>
      <c r="AE42" s="2">
        <v>113657</v>
      </c>
      <c r="AF42" s="2">
        <v>0</v>
      </c>
    </row>
    <row r="43" spans="1:32" x14ac:dyDescent="0.2">
      <c r="A43" s="3" t="s">
        <v>69</v>
      </c>
      <c r="B43" s="2">
        <v>1200080</v>
      </c>
      <c r="C43" s="2">
        <v>1791184</v>
      </c>
      <c r="D43" s="2">
        <v>892023</v>
      </c>
      <c r="E43" s="2">
        <v>1553969</v>
      </c>
      <c r="F43" s="2">
        <v>2081125</v>
      </c>
      <c r="G43" s="2">
        <v>2227775</v>
      </c>
      <c r="H43" s="2">
        <v>2429236</v>
      </c>
      <c r="I43" s="2">
        <v>2535865</v>
      </c>
      <c r="J43" s="2">
        <v>2709435</v>
      </c>
      <c r="K43" s="2">
        <v>3024711</v>
      </c>
      <c r="L43" s="2">
        <v>2673278</v>
      </c>
      <c r="M43" s="2">
        <v>2389998</v>
      </c>
      <c r="N43" s="2">
        <v>3103301</v>
      </c>
      <c r="O43" s="2">
        <v>3457842</v>
      </c>
      <c r="P43" s="2">
        <v>3781235</v>
      </c>
      <c r="Q43" s="2">
        <v>4723852</v>
      </c>
      <c r="R43" s="2">
        <v>4994022</v>
      </c>
      <c r="S43" s="2">
        <v>4671899</v>
      </c>
      <c r="T43" s="2">
        <v>4594091</v>
      </c>
      <c r="U43" s="2">
        <v>5432027</v>
      </c>
      <c r="V43" s="2">
        <v>6097319</v>
      </c>
      <c r="W43" s="2">
        <v>5609592</v>
      </c>
      <c r="X43" s="2">
        <v>6524509</v>
      </c>
      <c r="Y43" s="2">
        <v>7441362</v>
      </c>
      <c r="Z43" s="2">
        <v>8477193</v>
      </c>
      <c r="AA43" s="2">
        <v>7205793</v>
      </c>
      <c r="AB43" s="2">
        <v>7421405</v>
      </c>
      <c r="AC43" s="2">
        <v>7764559</v>
      </c>
      <c r="AD43" s="2">
        <v>8674427</v>
      </c>
      <c r="AE43" s="2">
        <v>7572667</v>
      </c>
      <c r="AF43" s="2">
        <v>8837030</v>
      </c>
    </row>
    <row r="44" spans="1:32" x14ac:dyDescent="0.2">
      <c r="A44" s="3" t="s">
        <v>70</v>
      </c>
      <c r="B44" s="2">
        <v>18667278</v>
      </c>
      <c r="C44" s="2">
        <v>32697166</v>
      </c>
      <c r="D44" s="2">
        <v>28745327</v>
      </c>
      <c r="E44" s="2">
        <v>32599584</v>
      </c>
      <c r="F44" s="2">
        <v>51522873</v>
      </c>
      <c r="G44" s="2">
        <v>40065471</v>
      </c>
      <c r="H44" s="2">
        <v>36374264</v>
      </c>
      <c r="I44" s="2">
        <v>76873332</v>
      </c>
      <c r="J44" s="2">
        <v>35773840</v>
      </c>
      <c r="K44" s="2">
        <v>42700446</v>
      </c>
      <c r="L44" s="2">
        <v>30717982</v>
      </c>
      <c r="M44" s="2">
        <v>30779173</v>
      </c>
      <c r="N44" s="2">
        <v>40260604</v>
      </c>
      <c r="O44" s="2">
        <v>38457018</v>
      </c>
      <c r="P44" s="2">
        <v>34186959</v>
      </c>
      <c r="Q44" s="2">
        <v>59323109</v>
      </c>
      <c r="R44" s="2">
        <v>59964957</v>
      </c>
      <c r="S44" s="2">
        <v>75346297</v>
      </c>
      <c r="T44" s="2">
        <v>53310196</v>
      </c>
      <c r="U44" s="2">
        <v>83760535</v>
      </c>
      <c r="V44" s="2">
        <v>84870672</v>
      </c>
      <c r="W44" s="2">
        <v>79571978</v>
      </c>
      <c r="X44" s="2">
        <v>62036503</v>
      </c>
      <c r="Y44" s="2">
        <v>101285157</v>
      </c>
      <c r="Z44" s="2">
        <v>87532623</v>
      </c>
      <c r="AA44" s="2">
        <v>86942108</v>
      </c>
      <c r="AB44" s="2">
        <v>65322551</v>
      </c>
      <c r="AC44" s="2">
        <v>87565960</v>
      </c>
      <c r="AD44" s="2">
        <v>84563908</v>
      </c>
      <c r="AE44" s="2">
        <v>84616447</v>
      </c>
      <c r="AF44" s="2">
        <v>69072730</v>
      </c>
    </row>
    <row r="45" spans="1:32" x14ac:dyDescent="0.2">
      <c r="A45" s="3" t="s">
        <v>71</v>
      </c>
      <c r="B45" s="2">
        <v>3447034</v>
      </c>
      <c r="C45" s="2">
        <v>5306827</v>
      </c>
      <c r="D45" s="2">
        <v>5151911</v>
      </c>
      <c r="E45" s="2">
        <v>5954602</v>
      </c>
      <c r="F45" s="2">
        <v>1217767</v>
      </c>
      <c r="G45" s="2">
        <v>5555156</v>
      </c>
      <c r="H45" s="2">
        <v>5786712</v>
      </c>
      <c r="I45" s="2">
        <v>5671209</v>
      </c>
      <c r="J45" s="2">
        <f>5930446+1931761</f>
        <v>7862207</v>
      </c>
      <c r="K45" s="2">
        <v>6794885</v>
      </c>
      <c r="L45" s="2">
        <v>7014162</v>
      </c>
      <c r="M45" s="2">
        <v>6983681</v>
      </c>
      <c r="N45" s="2">
        <v>6722639</v>
      </c>
      <c r="O45" s="2">
        <v>7515280</v>
      </c>
      <c r="P45" s="2">
        <v>6886169</v>
      </c>
      <c r="Q45" s="2">
        <v>5649115</v>
      </c>
      <c r="R45" s="2">
        <v>5816577</v>
      </c>
      <c r="S45" s="2">
        <v>5960310</v>
      </c>
      <c r="T45" s="2">
        <v>6069543</v>
      </c>
      <c r="U45" s="2">
        <v>6467197</v>
      </c>
      <c r="V45" s="2">
        <v>6882442</v>
      </c>
      <c r="W45" s="2">
        <v>6320190</v>
      </c>
      <c r="X45" s="2">
        <v>6199776</v>
      </c>
      <c r="Y45" s="2">
        <v>6238914</v>
      </c>
      <c r="Z45" s="2">
        <v>6390830</v>
      </c>
      <c r="AA45" s="2">
        <v>1916622</v>
      </c>
      <c r="AB45" s="7">
        <v>1921883</v>
      </c>
      <c r="AC45" s="2">
        <v>1920013</v>
      </c>
      <c r="AD45" s="2">
        <v>1920046</v>
      </c>
      <c r="AE45" s="2">
        <v>2933864</v>
      </c>
      <c r="AF45" s="7">
        <v>2941445</v>
      </c>
    </row>
    <row r="46" spans="1:32" x14ac:dyDescent="0.2">
      <c r="A46" s="3" t="s">
        <v>72</v>
      </c>
      <c r="B46" s="2">
        <v>73957758</v>
      </c>
      <c r="C46" s="2">
        <v>105999793</v>
      </c>
      <c r="D46" s="2">
        <v>94257748</v>
      </c>
      <c r="E46" s="2">
        <v>75721241</v>
      </c>
      <c r="F46" s="2">
        <v>101468097</v>
      </c>
      <c r="G46" s="2">
        <v>78618669</v>
      </c>
      <c r="H46" s="2">
        <v>83967177</v>
      </c>
      <c r="I46" s="2">
        <v>119362474</v>
      </c>
      <c r="J46" s="2">
        <v>77221612</v>
      </c>
      <c r="K46" s="2">
        <v>100263979</v>
      </c>
      <c r="L46" s="2">
        <v>91007878</v>
      </c>
      <c r="M46" s="2">
        <v>68225858</v>
      </c>
      <c r="N46" s="2">
        <v>62792396</v>
      </c>
      <c r="O46" s="2">
        <v>106223073</v>
      </c>
      <c r="P46" s="2">
        <v>95575424</v>
      </c>
      <c r="Q46" s="2">
        <v>98735347</v>
      </c>
      <c r="R46" s="2">
        <v>93191265</v>
      </c>
      <c r="S46" s="2">
        <v>162132654</v>
      </c>
      <c r="T46" s="2">
        <v>112954462</v>
      </c>
      <c r="U46" s="2">
        <v>151613791</v>
      </c>
      <c r="V46" s="2">
        <v>149814525</v>
      </c>
      <c r="W46" s="2">
        <v>181970520</v>
      </c>
      <c r="X46" s="2">
        <v>169910733</v>
      </c>
      <c r="Y46" s="2">
        <v>212472222</v>
      </c>
      <c r="Z46" s="2">
        <v>199825819</v>
      </c>
      <c r="AA46" s="2">
        <v>138928485</v>
      </c>
      <c r="AB46" s="2">
        <v>131897592</v>
      </c>
      <c r="AC46" s="2">
        <v>157539727</v>
      </c>
      <c r="AD46" s="2">
        <v>180896072</v>
      </c>
      <c r="AE46" s="2">
        <v>178896867</v>
      </c>
      <c r="AF46" s="2">
        <v>184513655</v>
      </c>
    </row>
    <row r="47" spans="1:32" x14ac:dyDescent="0.2">
      <c r="A47" s="3" t="s">
        <v>73</v>
      </c>
      <c r="B47" s="2">
        <v>90170135</v>
      </c>
      <c r="C47" s="2">
        <v>122257724</v>
      </c>
      <c r="D47" s="2">
        <v>111000176</v>
      </c>
      <c r="E47" s="2">
        <v>119634303</v>
      </c>
      <c r="F47" s="2">
        <v>157238240</v>
      </c>
      <c r="G47" s="2">
        <v>156312264</v>
      </c>
      <c r="H47" s="2">
        <v>185386168</v>
      </c>
      <c r="I47" s="2">
        <v>215758291</v>
      </c>
      <c r="J47" s="2">
        <v>164043710</v>
      </c>
      <c r="K47" s="2">
        <v>176909348</v>
      </c>
      <c r="L47" s="2">
        <v>158293231</v>
      </c>
      <c r="M47" s="2">
        <v>157187996</v>
      </c>
      <c r="N47" s="2">
        <v>158595599</v>
      </c>
      <c r="O47" s="2">
        <v>159107062</v>
      </c>
      <c r="P47" s="2">
        <v>144209691</v>
      </c>
      <c r="Q47" s="2">
        <v>156858317</v>
      </c>
      <c r="R47" s="2">
        <v>165516184</v>
      </c>
      <c r="S47" s="2">
        <v>201606954</v>
      </c>
      <c r="T47" s="2">
        <v>182591611</v>
      </c>
      <c r="U47" s="2">
        <v>217341881</v>
      </c>
      <c r="V47" s="2">
        <v>234089534</v>
      </c>
      <c r="W47" s="2">
        <v>262608378</v>
      </c>
      <c r="X47" s="2">
        <v>244651722</v>
      </c>
      <c r="Y47" s="2">
        <v>291603125</v>
      </c>
      <c r="Z47" s="2">
        <v>302922586</v>
      </c>
      <c r="AA47" s="2">
        <v>279189558</v>
      </c>
      <c r="AB47" s="2">
        <v>271728465</v>
      </c>
      <c r="AC47" s="2">
        <v>318599922</v>
      </c>
      <c r="AD47" s="2">
        <v>342416380</v>
      </c>
      <c r="AE47" s="2">
        <v>341055794</v>
      </c>
      <c r="AF47" s="2">
        <v>326600274</v>
      </c>
    </row>
    <row r="48" spans="1:32" x14ac:dyDescent="0.2">
      <c r="A48" s="3" t="s">
        <v>74</v>
      </c>
      <c r="B48" s="2">
        <v>166956227</v>
      </c>
      <c r="C48" s="2">
        <v>230693671</v>
      </c>
      <c r="D48" s="2">
        <v>224881286</v>
      </c>
      <c r="E48" s="2">
        <v>244439796</v>
      </c>
      <c r="F48" s="2">
        <v>291448755</v>
      </c>
      <c r="G48" s="2">
        <v>310433897</v>
      </c>
      <c r="H48" s="2">
        <v>351220532</v>
      </c>
      <c r="I48" s="2">
        <v>361103113</v>
      </c>
      <c r="J48" s="2">
        <v>328689828</v>
      </c>
      <c r="K48" s="2">
        <v>354179102</v>
      </c>
      <c r="L48" s="2">
        <v>341076768</v>
      </c>
      <c r="M48" s="2">
        <v>351582489</v>
      </c>
      <c r="N48" s="2">
        <v>359416992</v>
      </c>
      <c r="O48" s="2">
        <v>381737439</v>
      </c>
      <c r="P48" s="2">
        <v>381104663</v>
      </c>
      <c r="Q48" s="2">
        <v>379234151</v>
      </c>
      <c r="R48" s="2">
        <v>413747255</v>
      </c>
      <c r="S48" s="2">
        <v>461553687</v>
      </c>
      <c r="T48" s="2">
        <v>452435303</v>
      </c>
      <c r="U48" s="2">
        <v>480557313</v>
      </c>
      <c r="V48" s="2">
        <v>522881858</v>
      </c>
      <c r="W48" s="2">
        <v>569763215</v>
      </c>
      <c r="X48" s="2">
        <v>568880174</v>
      </c>
      <c r="Y48" s="2">
        <v>607783866</v>
      </c>
      <c r="Z48" s="2">
        <v>648990636</v>
      </c>
      <c r="AA48" s="2">
        <v>645108592</v>
      </c>
      <c r="AB48" s="2">
        <v>655122152</v>
      </c>
      <c r="AC48" s="2">
        <v>687045907</v>
      </c>
      <c r="AD48" s="2">
        <v>721550668</v>
      </c>
      <c r="AE48" s="2">
        <v>739314730</v>
      </c>
      <c r="AF48" s="7">
        <v>732219859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Irina Railean</cp:lastModifiedBy>
  <dcterms:created xsi:type="dcterms:W3CDTF">2025-05-18T17:29:21Z</dcterms:created>
  <dcterms:modified xsi:type="dcterms:W3CDTF">2025-05-19T07:50:54Z</dcterms:modified>
</cp:coreProperties>
</file>