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2B5F966-D06A-472C-A361-C34BAAB42CD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F2" i="2" l="1"/>
  <c r="F2" i="3"/>
  <c r="F2" i="4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<sst xmlns="http://schemas.openxmlformats.org/spreadsheetml/2006/main" count="300" uniqueCount="130">
  <si>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</si>
  <si>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</si>
  <si>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</si>
  <si>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</si>
  <si>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</si>
  <si>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</si>
  <si>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</si>
  <si>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</si>
  <si>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</si>
  <si>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</si>
  <si>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</si>
  <si>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</si>
  <si>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</si>
  <si>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</si>
  <si>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</si>
  <si>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</si>
  <si>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</si>
  <si>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</si>
  <si>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</si>
  <si>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</si>
  <si>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</si>
  <si>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</si>
  <si>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</si>
  <si>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</si>
  <si>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</si>
  <si>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</si>
  <si>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</si>
  <si>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</si>
  <si>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</si>
  <si>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</si>
  <si>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</si>
  <si>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</si>
  <si>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</si>
  <si>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</si>
  <si>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</si>
  <si>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</si>
  <si>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</si>
  <si>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</si>
  <si>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</si>
  <si>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</si>
  <si>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</si>
  <si>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</si>
  <si>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</si>
  <si>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</si>
  <si>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</si>
  <si>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</si>
  <si>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</si>
  <si>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</si>
  <si>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</si>
  <si>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</si>
  <si>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</si>
  <si>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</si>
  <si>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</si>
  <si>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</si>
  <si>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</si>
  <si>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</si>
  <si>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</si>
  <si>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</si>
  <si>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</si>
  <si>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</si>
  <si>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</si>
  <si>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</si>
  <si>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</si>
  <si>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</si>
  <si>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</si>
  <si>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</si>
  <si>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</si>
  <si>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</si>
  <si>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</si>
  <si>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</si>
  <si>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</si>
  <si>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</si>
  <si>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</si>
  <si>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</si>
  <si>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</si>
  <si>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</si>
  <si>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</si>
  <si>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</si>
  <si>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</si>
  <si>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</si>
  <si>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</si>
  <si>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</si>
  <si>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</si>
  <si>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</si>
  <si>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</si>
  <si>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</si>
  <si>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</si>
  <si>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</si>
  <si>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</si>
  <si>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</si>
  <si>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</si>
  <si>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</si>
  <si>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</si>
  <si>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</si>
  <si>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</si>
  <si>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</si>
  <si>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</si>
  <si>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</si>
  <si>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</si>
  <si>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</si>
  <si>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</si>
  <si>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</si>
  <si>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</si>
  <si>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</si>
  <si>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</si>
  <si>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</si>
  <si>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</si>
  <si>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</si>
  <si>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</si>
  <si>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</si>
  <si>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</si>
  <si>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</si>
  <si>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</si>
  <si>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</si>
  <si>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</si>
  <si>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</si>
  <si>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</si>
  <si>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</si>
  <si>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</si>
  <si>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</si>
  <si>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NA</t>
  </si>
  <si>
    <t>precisa nomear e especificar os casos de uso realizados no Astah</t>
  </si>
  <si>
    <t>Protótipo não foi criado</t>
  </si>
  <si>
    <t>Acredito que como trata-se de um TCC o Owner é um dos integrantes do grupo</t>
  </si>
  <si>
    <t>Gostaria de saber se o sistema só tem um usuário, pois só tem a descrição de um.</t>
  </si>
  <si>
    <t>"Referencia não é TAP"</t>
  </si>
  <si>
    <t>Se foi porque não existe o Owner?</t>
  </si>
  <si>
    <t>No GitHub onde foi disponibilizado nesta data.</t>
  </si>
  <si>
    <t>Aluisio José Galvão dos Santos (Revisão do projeto Healthy_Delivery)</t>
  </si>
  <si>
    <t>Esta não é uma restrição?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</si>
</sst>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0.69565217391304346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0.69565217391304346</v>
      </c>
    </row>
    <row r="4" spans="1:2">
      <c r="A4" s="19" t="s">
        <v>92</v>
      </c>
      <c r="B4" s="21" t="e">
        <f>'Ver-Elaboração1'!$F$2</f>
        <v>#DIV/0!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abSelected="1" topLeftCell="B1" workbookViewId="0">
      <selection activeCell="D32" sqref="D32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44161</v>
      </c>
      <c r="D2" s="40" t="s">
        <v>46</v>
      </c>
      <c r="E2" s="41"/>
      <c r="F2" s="22">
        <f>COUNTIF(D5:D49,"Sim")/(COUNTA(D5:D49)-COUNTIF(D5:D49,"NA"))</f>
        <v>0.69565217391304346</v>
      </c>
    </row>
    <row r="3" spans="1:6" ht="16.5" thickBot="1">
      <c r="A3" s="35" t="s">
        <v>26</v>
      </c>
      <c r="B3" s="35"/>
      <c r="C3" s="14" t="s">
        <v>128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 t="s">
        <v>115</v>
      </c>
      <c r="E5" s="13"/>
      <c r="F5" s="13"/>
    </row>
    <row r="6" spans="1:6" ht="15">
      <c r="A6" s="36"/>
      <c r="B6" s="5">
        <v>1</v>
      </c>
      <c r="C6" s="8" t="s">
        <v>33</v>
      </c>
      <c r="D6" s="3" t="s">
        <v>115</v>
      </c>
      <c r="E6" s="8"/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/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125</v>
      </c>
      <c r="F9" s="8"/>
    </row>
    <row r="10" spans="1:6" ht="45">
      <c r="A10" s="33"/>
      <c r="B10" s="5">
        <v>4</v>
      </c>
      <c r="C10" s="8" t="s">
        <v>103</v>
      </c>
      <c r="D10" s="3" t="s">
        <v>119</v>
      </c>
      <c r="E10" s="8" t="s">
        <v>124</v>
      </c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/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 t="s">
        <v>129</v>
      </c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45">
      <c r="A16" s="33"/>
      <c r="B16" s="5">
        <v>9</v>
      </c>
      <c r="C16" s="8" t="s">
        <v>105</v>
      </c>
      <c r="D16" s="3" t="s">
        <v>115</v>
      </c>
      <c r="E16" s="8" t="s">
        <v>121</v>
      </c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120</v>
      </c>
      <c r="E17" s="8" t="s">
        <v>122</v>
      </c>
      <c r="F17" s="8"/>
    </row>
    <row r="18" spans="1:6" s="1" customFormat="1" ht="30">
      <c r="A18" s="33"/>
      <c r="B18" s="5">
        <v>11</v>
      </c>
      <c r="C18" s="8" t="s">
        <v>101</v>
      </c>
      <c r="D18" s="3" t="s">
        <v>119</v>
      </c>
      <c r="E18" s="8" t="s">
        <v>126</v>
      </c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120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120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120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45">
      <c r="A32" s="33"/>
      <c r="B32" s="5">
        <v>20</v>
      </c>
      <c r="C32" s="8" t="s">
        <v>43</v>
      </c>
      <c r="D32" s="3" t="s">
        <v>119</v>
      </c>
      <c r="E32" s="8" t="s">
        <v>123</v>
      </c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115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115</v>
      </c>
      <c r="E35" s="8"/>
      <c r="F35" s="8"/>
    </row>
    <row r="36" spans="1:6" ht="15">
      <c r="A36" s="33"/>
      <c r="B36" s="5">
        <v>24</v>
      </c>
      <c r="C36" s="8" t="s">
        <v>113</v>
      </c>
      <c r="D36" s="3" t="s">
        <v>115</v>
      </c>
      <c r="E36" s="8"/>
      <c r="F36" s="8"/>
    </row>
    <row r="37" spans="1:6" ht="18.75" customHeight="1">
      <c r="A37" s="33"/>
      <c r="B37" s="5">
        <v>25</v>
      </c>
      <c r="C37" s="8" t="s">
        <v>110</v>
      </c>
      <c r="D37" s="3" t="s">
        <v>120</v>
      </c>
      <c r="E37" s="8"/>
      <c r="F37" s="8"/>
    </row>
    <row r="38" spans="1:6" ht="15">
      <c r="A38" s="33"/>
      <c r="B38" s="5">
        <v>26</v>
      </c>
      <c r="C38" s="8" t="s">
        <v>111</v>
      </c>
      <c r="D38" s="3" t="s">
        <v>115</v>
      </c>
      <c r="E38" s="8"/>
      <c r="F38" s="8"/>
    </row>
    <row r="39" spans="1:6" ht="15">
      <c r="A39" s="25"/>
      <c r="B39" s="5">
        <v>27</v>
      </c>
      <c r="C39" s="8" t="s">
        <v>114</v>
      </c>
      <c r="D39" s="3" t="s">
        <v>120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120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120</v>
      </c>
      <c r="E43" s="8"/>
      <c r="F43" s="8"/>
    </row>
    <row r="44" spans="1:6" ht="20.25" customHeight="1">
      <c r="A44" s="31"/>
      <c r="B44" s="5">
        <v>31</v>
      </c>
      <c r="C44" s="9" t="s">
        <v>44</v>
      </c>
      <c r="D44" s="3" t="s">
        <v>120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120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120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120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120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opLeftCell="A36" workbookViewId="0">
      <selection activeCell="C6" sqref="C6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COUNTIF(D5:D48,"Sim")/(COUNTA(D5:D49)-COUNTIF(D5:D49,"NA"))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/>
      <c r="E10" s="8"/>
      <c r="F10" s="8"/>
    </row>
    <row r="11" spans="1:6" ht="30">
      <c r="A11" s="33"/>
      <c r="B11" s="24">
        <v>4</v>
      </c>
      <c r="C11" s="26" t="s">
        <v>107</v>
      </c>
      <c r="D11" s="3"/>
      <c r="E11" s="8"/>
      <c r="F11" s="8"/>
    </row>
    <row r="12" spans="1:6" ht="30">
      <c r="A12" s="33"/>
      <c r="B12" s="5">
        <v>5</v>
      </c>
      <c r="C12" s="8" t="s">
        <v>50</v>
      </c>
      <c r="D12" s="3"/>
      <c r="E12" s="8"/>
      <c r="F12" s="8"/>
    </row>
    <row r="13" spans="1:6" ht="30">
      <c r="A13" s="33"/>
      <c r="B13" s="5">
        <v>6</v>
      </c>
      <c r="C13" s="8" t="s">
        <v>53</v>
      </c>
      <c r="D13" s="3"/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15">
      <c r="A15" s="33"/>
      <c r="B15" s="5">
        <v>7</v>
      </c>
      <c r="C15" s="8" t="s">
        <v>51</v>
      </c>
      <c r="D15" s="3"/>
      <c r="E15" s="8"/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/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30">
      <c r="A19" s="33"/>
      <c r="B19" s="5">
        <v>9</v>
      </c>
      <c r="C19" s="8" t="s">
        <v>54</v>
      </c>
      <c r="D19" s="3"/>
      <c r="E19" s="8"/>
      <c r="F19" s="8"/>
    </row>
    <row r="20" spans="1:6" ht="30">
      <c r="A20" s="33"/>
      <c r="B20" s="24">
        <v>10</v>
      </c>
      <c r="C20" s="26" t="s">
        <v>61</v>
      </c>
      <c r="D20" s="3"/>
      <c r="E20" s="8"/>
      <c r="F20" s="8"/>
    </row>
    <row r="21" spans="1:6" s="1" customFormat="1" ht="30">
      <c r="A21" s="33"/>
      <c r="B21" s="5">
        <v>11</v>
      </c>
      <c r="C21" s="8" t="s">
        <v>81</v>
      </c>
      <c r="D21" s="3"/>
      <c r="E21" s="8"/>
      <c r="F21" s="8"/>
    </row>
    <row r="22" spans="1:6" ht="45">
      <c r="A22" s="33"/>
      <c r="B22" s="5">
        <v>12</v>
      </c>
      <c r="C22" s="8" t="s">
        <v>100</v>
      </c>
      <c r="D22" s="3"/>
      <c r="E22" s="8"/>
      <c r="F22" s="8"/>
    </row>
    <row r="23" spans="1:6" ht="30">
      <c r="A23" s="33"/>
      <c r="B23" s="5">
        <v>13</v>
      </c>
      <c r="C23" s="8" t="s">
        <v>62</v>
      </c>
      <c r="D23" s="3"/>
      <c r="E23" s="8"/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30">
      <c r="A25" s="33"/>
      <c r="B25" s="24">
        <v>15</v>
      </c>
      <c r="C25" s="26" t="s">
        <v>98</v>
      </c>
      <c r="D25" s="3"/>
      <c r="E25" s="8"/>
      <c r="F25" s="8"/>
    </row>
    <row r="26" spans="1:6" s="1" customFormat="1" ht="30">
      <c r="A26" s="33"/>
      <c r="B26" s="5">
        <v>16</v>
      </c>
      <c r="C26" s="8" t="s">
        <v>60</v>
      </c>
      <c r="D26" s="3"/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/>
      <c r="E28" s="8"/>
      <c r="F28" s="8"/>
    </row>
    <row r="29" spans="1:6" ht="30">
      <c r="A29" s="33"/>
      <c r="B29" s="5">
        <v>18</v>
      </c>
      <c r="C29" s="8" t="s">
        <v>59</v>
      </c>
      <c r="D29" s="3"/>
      <c r="E29" s="8"/>
      <c r="F29" s="8"/>
    </row>
    <row r="30" spans="1:6" ht="30">
      <c r="A30" s="33"/>
      <c r="B30" s="5">
        <v>19</v>
      </c>
      <c r="C30" s="8" t="s">
        <v>55</v>
      </c>
      <c r="D30" s="3"/>
      <c r="E30" s="8"/>
      <c r="F30" s="8"/>
    </row>
    <row r="31" spans="1:6" ht="15">
      <c r="A31" s="33"/>
      <c r="B31" s="24">
        <v>20</v>
      </c>
      <c r="C31" s="26" t="s">
        <v>56</v>
      </c>
      <c r="D31" s="3"/>
      <c r="E31" s="8"/>
      <c r="F31" s="8"/>
    </row>
    <row r="32" spans="1:6" ht="30">
      <c r="A32" s="33"/>
      <c r="B32" s="5">
        <v>21</v>
      </c>
      <c r="C32" s="8" t="s">
        <v>57</v>
      </c>
      <c r="D32" s="3"/>
      <c r="E32" s="8"/>
      <c r="F32" s="8"/>
    </row>
    <row r="33" spans="1:6" ht="15">
      <c r="A33" s="33"/>
      <c r="B33" s="5">
        <v>22</v>
      </c>
      <c r="C33" s="8" t="s">
        <v>58</v>
      </c>
      <c r="D33" s="3"/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/>
      <c r="E35" s="8"/>
      <c r="F35" s="8"/>
    </row>
    <row r="36" spans="1:6" ht="15">
      <c r="A36" s="42"/>
      <c r="B36" s="5">
        <v>24</v>
      </c>
      <c r="C36" s="8" t="s">
        <v>117</v>
      </c>
      <c r="D36" s="3"/>
      <c r="E36" s="8"/>
      <c r="F36" s="8"/>
    </row>
    <row r="37" spans="1:6" ht="30">
      <c r="A37" s="42"/>
      <c r="B37" s="5">
        <v>25</v>
      </c>
      <c r="C37" s="8" t="s">
        <v>65</v>
      </c>
      <c r="D37" s="3"/>
      <c r="E37" s="8"/>
      <c r="F37" s="8"/>
    </row>
    <row r="38" spans="1:6" ht="15">
      <c r="A38" s="42"/>
      <c r="B38" s="5">
        <v>26</v>
      </c>
      <c r="C38" s="8" t="s">
        <v>116</v>
      </c>
      <c r="D38" s="3"/>
      <c r="E38" s="8"/>
      <c r="F38" s="8"/>
    </row>
    <row r="39" spans="1:6" ht="15">
      <c r="A39" s="42"/>
      <c r="B39" s="5">
        <v>27</v>
      </c>
      <c r="C39" s="8" t="s">
        <v>67</v>
      </c>
      <c r="D39" s="3"/>
      <c r="E39" s="8"/>
      <c r="F39" s="8"/>
    </row>
    <row r="40" spans="1:6" ht="15">
      <c r="A40" s="42"/>
      <c r="B40" s="5">
        <v>28</v>
      </c>
      <c r="C40" s="8" t="s">
        <v>69</v>
      </c>
      <c r="D40" s="3"/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/>
      <c r="E42" s="8"/>
      <c r="F42" s="8"/>
    </row>
    <row r="43" spans="1:6" ht="15">
      <c r="A43" s="31"/>
      <c r="B43" s="5">
        <v>30</v>
      </c>
      <c r="C43" s="8" t="s">
        <v>39</v>
      </c>
      <c r="D43" s="3"/>
      <c r="E43" s="8"/>
      <c r="F43" s="8"/>
    </row>
    <row r="44" spans="1:6" ht="30">
      <c r="A44" s="31"/>
      <c r="B44" s="5">
        <v>31</v>
      </c>
      <c r="C44" s="9" t="s">
        <v>44</v>
      </c>
      <c r="D44" s="3"/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/>
      <c r="E46" s="8"/>
      <c r="F46" s="8"/>
    </row>
    <row r="47" spans="1:6" ht="15">
      <c r="A47" s="31"/>
      <c r="B47" s="5">
        <v>33</v>
      </c>
      <c r="C47" s="9" t="s">
        <v>40</v>
      </c>
      <c r="D47" s="3"/>
      <c r="E47" s="8"/>
      <c r="F47" s="8"/>
    </row>
    <row r="48" spans="1:6" ht="15">
      <c r="A48" s="31"/>
      <c r="B48" s="5">
        <v>34</v>
      </c>
      <c r="C48" s="9" t="s">
        <v>41</v>
      </c>
      <c r="D48" s="3"/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2020-11-26T20:44:27Z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