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zod.Mamasadikov\Documents\budget\final\"/>
    </mc:Choice>
  </mc:AlternateContent>
  <xr:revisionPtr revIDLastSave="0" documentId="13_ncr:1_{AA1892B8-80C0-4373-9846-AD78563072AE}" xr6:coauthVersionLast="47" xr6:coauthVersionMax="47" xr10:uidLastSave="{00000000-0000-0000-0000-000000000000}"/>
  <bookViews>
    <workbookView xWindow="28680" yWindow="-120" windowWidth="29040" windowHeight="15720" tabRatio="738" activeTab="6" xr2:uid="{DC9AD0EC-F4AB-4AC9-BF5C-E9E74E0CE7C8}"/>
  </bookViews>
  <sheets>
    <sheet name="Main" sheetId="1" r:id="rId1"/>
    <sheet name="TRAINGCOST" sheetId="7" r:id="rId2"/>
    <sheet name="HSEEXP" sheetId="9" r:id="rId3"/>
    <sheet name="GENSERVEXP" sheetId="10" r:id="rId4"/>
    <sheet name="ITEXP" sheetId="11" r:id="rId5"/>
    <sheet name="LABRCOST" sheetId="12" r:id="rId6"/>
    <sheet name="1.28. CSD Plant costs&gt;&gt;" sheetId="13" r:id="rId7"/>
  </sheets>
  <externalReferences>
    <externalReference r:id="rId8"/>
    <externalReference r:id="rId9"/>
  </externalReferences>
  <definedNames>
    <definedName name="_xlnm._FilterDatabase" localSheetId="6" hidden="1">'1.28. CSD Plant costs&gt;&gt;'!$A$2:$V$29</definedName>
    <definedName name="_xlnm._FilterDatabase" localSheetId="0" hidden="1">Main!$A$5:$P$6256</definedName>
    <definedName name="Exch_rate" localSheetId="5">[1]Assumptions!$B$1</definedName>
    <definedName name="Exch_rate">[2]Assumptions!$B$1</definedName>
    <definedName name="UNI_AA_VERSION" hidden="1">"322.4.0"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7" l="1"/>
  <c r="F9" i="7"/>
  <c r="G9" i="7"/>
  <c r="H9" i="7"/>
  <c r="I9" i="7"/>
  <c r="J9" i="7"/>
  <c r="K9" i="7"/>
  <c r="L9" i="7"/>
  <c r="M9" i="7"/>
  <c r="N9" i="7"/>
  <c r="O9" i="7"/>
  <c r="D9" i="7"/>
  <c r="D22" i="13" l="1"/>
  <c r="U22" i="13"/>
  <c r="U23" i="13"/>
  <c r="U24" i="13"/>
  <c r="U25" i="13"/>
  <c r="U26" i="13"/>
  <c r="U27" i="13"/>
  <c r="U28" i="13"/>
  <c r="U29" i="13"/>
  <c r="U30" i="13"/>
  <c r="U21" i="13"/>
  <c r="I31" i="13" l="1"/>
  <c r="J31" i="13"/>
  <c r="K31" i="13"/>
  <c r="L31" i="13"/>
  <c r="M31" i="13"/>
  <c r="N31" i="13"/>
  <c r="O31" i="13"/>
  <c r="P31" i="13"/>
  <c r="Q31" i="13"/>
  <c r="R31" i="13"/>
  <c r="S31" i="13"/>
  <c r="T31" i="13"/>
  <c r="E31" i="13"/>
  <c r="E14" i="13"/>
  <c r="U7" i="13"/>
  <c r="U4" i="13" l="1"/>
  <c r="U5" i="13"/>
  <c r="U6" i="13"/>
  <c r="K8" i="13"/>
  <c r="K14" i="13" s="1"/>
  <c r="R8" i="13"/>
  <c r="U9" i="13"/>
  <c r="I14" i="13"/>
  <c r="J14" i="13"/>
  <c r="L14" i="13"/>
  <c r="M14" i="13"/>
  <c r="N14" i="13"/>
  <c r="O14" i="13"/>
  <c r="P14" i="13"/>
  <c r="Q14" i="13"/>
  <c r="S14" i="13"/>
  <c r="T14" i="13"/>
  <c r="U11" i="13"/>
  <c r="U15" i="13"/>
  <c r="U16" i="13"/>
  <c r="U17" i="13"/>
  <c r="U18" i="13"/>
  <c r="U19" i="13"/>
  <c r="U20" i="13"/>
  <c r="U13" i="13"/>
  <c r="D31" i="13"/>
  <c r="U31" i="13" l="1"/>
  <c r="R14" i="13"/>
  <c r="U8" i="13"/>
  <c r="U10" i="13"/>
  <c r="D14" i="13"/>
  <c r="AO8" i="10"/>
  <c r="AO7" i="10"/>
  <c r="AQ7" i="10" s="1"/>
  <c r="AN7" i="10"/>
  <c r="AK7" i="10"/>
  <c r="AH7" i="10"/>
  <c r="AE7" i="10"/>
  <c r="AB7" i="10"/>
  <c r="Y7" i="10"/>
  <c r="V7" i="10"/>
  <c r="S7" i="10"/>
  <c r="P7" i="10"/>
  <c r="M7" i="10"/>
  <c r="J7" i="10"/>
  <c r="U14" i="13" l="1"/>
  <c r="G11" i="11"/>
  <c r="P5" i="12" l="1"/>
  <c r="P6" i="12" s="1"/>
  <c r="E6" i="12"/>
  <c r="F6" i="12"/>
  <c r="G6" i="12"/>
  <c r="H6" i="12"/>
  <c r="I6" i="12"/>
  <c r="J6" i="12"/>
  <c r="K6" i="12"/>
  <c r="L6" i="12"/>
  <c r="M6" i="12"/>
  <c r="N6" i="12"/>
  <c r="O6" i="12"/>
  <c r="D6" i="12"/>
  <c r="G15" i="11" l="1"/>
  <c r="G14" i="11"/>
  <c r="G13" i="11"/>
  <c r="G12" i="11"/>
  <c r="G10" i="11"/>
  <c r="G9" i="11"/>
  <c r="G8" i="11"/>
  <c r="G7" i="11"/>
  <c r="AM5" i="11"/>
  <c r="AN5" i="11" s="1"/>
  <c r="AJ5" i="11"/>
  <c r="AK5" i="11" s="1"/>
  <c r="AG5" i="11"/>
  <c r="AH5" i="11" s="1"/>
  <c r="AD5" i="11"/>
  <c r="AE5" i="11" s="1"/>
  <c r="AA5" i="11"/>
  <c r="AB5" i="11" s="1"/>
  <c r="X5" i="11"/>
  <c r="Y5" i="11" s="1"/>
  <c r="U5" i="11"/>
  <c r="V5" i="11" s="1"/>
  <c r="R5" i="11"/>
  <c r="S5" i="11" s="1"/>
  <c r="O5" i="11"/>
  <c r="P5" i="11" s="1"/>
  <c r="L5" i="11"/>
  <c r="M5" i="11" s="1"/>
  <c r="I5" i="11"/>
  <c r="J5" i="11" s="1"/>
  <c r="I5" i="10"/>
  <c r="J5" i="10" s="1"/>
  <c r="L5" i="10"/>
  <c r="M5" i="10" s="1"/>
  <c r="O5" i="10"/>
  <c r="P5" i="10" s="1"/>
  <c r="R5" i="10"/>
  <c r="S5" i="10"/>
  <c r="U5" i="10"/>
  <c r="V5" i="10" s="1"/>
  <c r="X5" i="10"/>
  <c r="Y5" i="10" s="1"/>
  <c r="AA5" i="10"/>
  <c r="AB5" i="10" s="1"/>
  <c r="AD5" i="10"/>
  <c r="AE5" i="10" s="1"/>
  <c r="AG5" i="10"/>
  <c r="AH5" i="10"/>
  <c r="AJ5" i="10"/>
  <c r="AK5" i="10" s="1"/>
  <c r="AM5" i="10"/>
  <c r="AN5" i="10" s="1"/>
  <c r="H48" i="10"/>
  <c r="J48" i="10"/>
  <c r="K48" i="10"/>
  <c r="M48" i="10"/>
  <c r="N48" i="10"/>
  <c r="P48" i="10"/>
  <c r="Q48" i="10"/>
  <c r="S48" i="10"/>
  <c r="T48" i="10"/>
  <c r="V48" i="10"/>
  <c r="W48" i="10"/>
  <c r="Y48" i="10"/>
  <c r="Z48" i="10"/>
  <c r="AB48" i="10"/>
  <c r="AC48" i="10"/>
  <c r="AE48" i="10"/>
  <c r="AF48" i="10"/>
  <c r="AH48" i="10"/>
  <c r="AI48" i="10"/>
  <c r="AK48" i="10"/>
  <c r="AL48" i="10"/>
  <c r="AN48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7" i="10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7" i="9"/>
  <c r="K197" i="1" l="1" a="1"/>
  <c r="C197" i="1" a="1"/>
  <c r="G196" i="1" a="1"/>
  <c r="K195" i="1" a="1"/>
  <c r="C195" i="1" a="1"/>
  <c r="G194" i="1" a="1"/>
  <c r="K193" i="1" a="1"/>
  <c r="C193" i="1" a="1"/>
  <c r="G192" i="1" a="1"/>
  <c r="K191" i="1" a="1"/>
  <c r="K191" i="1" s="1"/>
  <c r="C191" i="1" a="1"/>
  <c r="G190" i="1" a="1"/>
  <c r="K189" i="1" a="1"/>
  <c r="C189" i="1" a="1"/>
  <c r="G187" i="1" a="1"/>
  <c r="K186" i="1" a="1"/>
  <c r="C186" i="1" a="1"/>
  <c r="G185" i="1" a="1"/>
  <c r="K184" i="1" a="1"/>
  <c r="C184" i="1" a="1"/>
  <c r="G183" i="1" a="1"/>
  <c r="K182" i="1" a="1"/>
  <c r="C182" i="1" a="1"/>
  <c r="G181" i="1" a="1"/>
  <c r="K179" i="1" a="1"/>
  <c r="C179" i="1" a="1"/>
  <c r="C179" i="1" s="1"/>
  <c r="G178" i="1" a="1"/>
  <c r="K177" i="1" a="1"/>
  <c r="C177" i="1" a="1"/>
  <c r="G176" i="1" a="1"/>
  <c r="K175" i="1" a="1"/>
  <c r="C175" i="1" a="1"/>
  <c r="G174" i="1" a="1"/>
  <c r="K173" i="1" a="1"/>
  <c r="C173" i="1" a="1"/>
  <c r="G172" i="1" a="1"/>
  <c r="K171" i="1" a="1"/>
  <c r="C171" i="1" a="1"/>
  <c r="G169" i="1" a="1"/>
  <c r="K168" i="1" a="1"/>
  <c r="C168" i="1" a="1"/>
  <c r="G167" i="1" a="1"/>
  <c r="G167" i="1" s="1"/>
  <c r="K166" i="1" a="1"/>
  <c r="C166" i="1" a="1"/>
  <c r="G165" i="1" a="1"/>
  <c r="K164" i="1" a="1"/>
  <c r="C164" i="1" a="1"/>
  <c r="G163" i="1" a="1"/>
  <c r="K162" i="1" a="1"/>
  <c r="C162" i="1" a="1"/>
  <c r="G161" i="1" a="1"/>
  <c r="K160" i="1" a="1"/>
  <c r="C160" i="1" a="1"/>
  <c r="G159" i="1" a="1"/>
  <c r="K158" i="1" a="1"/>
  <c r="C158" i="1" a="1"/>
  <c r="G157" i="1" a="1"/>
  <c r="K156" i="1" a="1"/>
  <c r="K156" i="1" s="1"/>
  <c r="C156" i="1" a="1"/>
  <c r="G155" i="1" a="1"/>
  <c r="K154" i="1" a="1"/>
  <c r="C154" i="1" a="1"/>
  <c r="G152" i="1" a="1"/>
  <c r="K151" i="1" a="1"/>
  <c r="C151" i="1" a="1"/>
  <c r="G150" i="1" a="1"/>
  <c r="K148" i="1" a="1"/>
  <c r="C148" i="1" a="1"/>
  <c r="G147" i="1" a="1"/>
  <c r="K146" i="1" a="1"/>
  <c r="C146" i="1" a="1"/>
  <c r="G145" i="1" a="1"/>
  <c r="K144" i="1" a="1"/>
  <c r="C144" i="1" a="1"/>
  <c r="C144" i="1" s="1"/>
  <c r="G143" i="1" a="1"/>
  <c r="K142" i="1" a="1"/>
  <c r="C142" i="1" a="1"/>
  <c r="G141" i="1" a="1"/>
  <c r="K139" i="1" a="1"/>
  <c r="J197" i="1" a="1"/>
  <c r="N196" i="1" a="1"/>
  <c r="F196" i="1" a="1"/>
  <c r="J195" i="1" a="1"/>
  <c r="N194" i="1" a="1"/>
  <c r="F194" i="1" a="1"/>
  <c r="J193" i="1" a="1"/>
  <c r="N192" i="1" a="1"/>
  <c r="F192" i="1" a="1"/>
  <c r="J191" i="1" a="1"/>
  <c r="N190" i="1" a="1"/>
  <c r="F190" i="1" a="1"/>
  <c r="J189" i="1" a="1"/>
  <c r="N187" i="1" a="1"/>
  <c r="F187" i="1" a="1"/>
  <c r="J186" i="1" a="1"/>
  <c r="N185" i="1" a="1"/>
  <c r="F185" i="1" a="1"/>
  <c r="J184" i="1" a="1"/>
  <c r="N183" i="1" a="1"/>
  <c r="F183" i="1" a="1"/>
  <c r="J182" i="1" a="1"/>
  <c r="N181" i="1" a="1"/>
  <c r="F181" i="1" a="1"/>
  <c r="J179" i="1" a="1"/>
  <c r="N178" i="1" a="1"/>
  <c r="F178" i="1" a="1"/>
  <c r="J177" i="1" a="1"/>
  <c r="N176" i="1" a="1"/>
  <c r="F176" i="1" a="1"/>
  <c r="J175" i="1" a="1"/>
  <c r="N174" i="1" a="1"/>
  <c r="F174" i="1" a="1"/>
  <c r="J173" i="1" a="1"/>
  <c r="N172" i="1" a="1"/>
  <c r="F172" i="1" a="1"/>
  <c r="J171" i="1" a="1"/>
  <c r="N169" i="1" a="1"/>
  <c r="F169" i="1" a="1"/>
  <c r="J168" i="1" a="1"/>
  <c r="N167" i="1" a="1"/>
  <c r="F167" i="1" a="1"/>
  <c r="J166" i="1" a="1"/>
  <c r="N165" i="1" a="1"/>
  <c r="F165" i="1" a="1"/>
  <c r="J164" i="1" a="1"/>
  <c r="N163" i="1" a="1"/>
  <c r="F163" i="1" a="1"/>
  <c r="J162" i="1" a="1"/>
  <c r="N161" i="1" a="1"/>
  <c r="F161" i="1" a="1"/>
  <c r="J160" i="1" a="1"/>
  <c r="N159" i="1" a="1"/>
  <c r="F159" i="1" a="1"/>
  <c r="J158" i="1" a="1"/>
  <c r="N157" i="1" a="1"/>
  <c r="F157" i="1" a="1"/>
  <c r="J156" i="1" a="1"/>
  <c r="N155" i="1" a="1"/>
  <c r="F155" i="1" a="1"/>
  <c r="J154" i="1" a="1"/>
  <c r="N152" i="1" a="1"/>
  <c r="F152" i="1" a="1"/>
  <c r="J151" i="1" a="1"/>
  <c r="N150" i="1" a="1"/>
  <c r="F150" i="1" a="1"/>
  <c r="J148" i="1" a="1"/>
  <c r="N147" i="1" a="1"/>
  <c r="F147" i="1" a="1"/>
  <c r="J146" i="1" a="1"/>
  <c r="N145" i="1" a="1"/>
  <c r="F145" i="1" a="1"/>
  <c r="I197" i="1" a="1"/>
  <c r="M196" i="1" a="1"/>
  <c r="E196" i="1" a="1"/>
  <c r="I195" i="1" a="1"/>
  <c r="M194" i="1" a="1"/>
  <c r="E194" i="1" a="1"/>
  <c r="I193" i="1" a="1"/>
  <c r="M192" i="1" a="1"/>
  <c r="E192" i="1" a="1"/>
  <c r="I191" i="1" a="1"/>
  <c r="M190" i="1" a="1"/>
  <c r="M190" i="1" s="1"/>
  <c r="H197" i="1" a="1"/>
  <c r="G197" i="1" a="1"/>
  <c r="K196" i="1" a="1"/>
  <c r="C196" i="1" a="1"/>
  <c r="G195" i="1" a="1"/>
  <c r="K194" i="1" a="1"/>
  <c r="C194" i="1" a="1"/>
  <c r="G193" i="1" a="1"/>
  <c r="G193" i="1" s="1"/>
  <c r="K192" i="1" a="1"/>
  <c r="C192" i="1" a="1"/>
  <c r="G191" i="1" a="1"/>
  <c r="K190" i="1" a="1"/>
  <c r="C190" i="1" a="1"/>
  <c r="G189" i="1" a="1"/>
  <c r="K187" i="1" a="1"/>
  <c r="C187" i="1" a="1"/>
  <c r="G186" i="1" a="1"/>
  <c r="K185" i="1" a="1"/>
  <c r="C185" i="1" a="1"/>
  <c r="G184" i="1" a="1"/>
  <c r="K183" i="1" a="1"/>
  <c r="C183" i="1" a="1"/>
  <c r="G182" i="1" a="1"/>
  <c r="K181" i="1" a="1"/>
  <c r="K181" i="1" s="1"/>
  <c r="C181" i="1" a="1"/>
  <c r="G179" i="1" a="1"/>
  <c r="K178" i="1" a="1"/>
  <c r="C178" i="1" a="1"/>
  <c r="G177" i="1" a="1"/>
  <c r="K176" i="1" a="1"/>
  <c r="C176" i="1" a="1"/>
  <c r="G175" i="1" a="1"/>
  <c r="K174" i="1" a="1"/>
  <c r="C174" i="1" a="1"/>
  <c r="G173" i="1" a="1"/>
  <c r="K172" i="1" a="1"/>
  <c r="C172" i="1" a="1"/>
  <c r="G171" i="1" a="1"/>
  <c r="K169" i="1" a="1"/>
  <c r="C169" i="1" a="1"/>
  <c r="C169" i="1" s="1"/>
  <c r="G168" i="1" a="1"/>
  <c r="K167" i="1" a="1"/>
  <c r="C167" i="1" a="1"/>
  <c r="G166" i="1" a="1"/>
  <c r="K165" i="1" a="1"/>
  <c r="C165" i="1" a="1"/>
  <c r="G164" i="1" a="1"/>
  <c r="K163" i="1" a="1"/>
  <c r="C163" i="1" a="1"/>
  <c r="G162" i="1" a="1"/>
  <c r="K161" i="1" a="1"/>
  <c r="C161" i="1" a="1"/>
  <c r="G160" i="1" a="1"/>
  <c r="K159" i="1" a="1"/>
  <c r="C159" i="1" a="1"/>
  <c r="G158" i="1" a="1"/>
  <c r="G158" i="1" s="1"/>
  <c r="K157" i="1" a="1"/>
  <c r="C157" i="1" a="1"/>
  <c r="G156" i="1" a="1"/>
  <c r="K155" i="1" a="1"/>
  <c r="C155" i="1" a="1"/>
  <c r="G154" i="1" a="1"/>
  <c r="K152" i="1" a="1"/>
  <c r="C152" i="1" a="1"/>
  <c r="G151" i="1" a="1"/>
  <c r="K150" i="1" a="1"/>
  <c r="C150" i="1" a="1"/>
  <c r="G148" i="1" a="1"/>
  <c r="K147" i="1" a="1"/>
  <c r="C147" i="1" a="1"/>
  <c r="G146" i="1" a="1"/>
  <c r="K145" i="1" a="1"/>
  <c r="K145" i="1" s="1"/>
  <c r="C145" i="1" a="1"/>
  <c r="G144" i="1" a="1"/>
  <c r="K143" i="1" a="1"/>
  <c r="C143" i="1" a="1"/>
  <c r="G142" i="1" a="1"/>
  <c r="K141" i="1" a="1"/>
  <c r="C141" i="1" a="1"/>
  <c r="G139" i="1" a="1"/>
  <c r="G139" i="1" s="1"/>
  <c r="K138" i="1" a="1"/>
  <c r="C138" i="1" a="1"/>
  <c r="G137" i="1" a="1"/>
  <c r="N197" i="1" a="1"/>
  <c r="F197" i="1" a="1"/>
  <c r="J196" i="1" a="1"/>
  <c r="N195" i="1" a="1"/>
  <c r="F195" i="1" a="1"/>
  <c r="F195" i="1" s="1"/>
  <c r="J194" i="1" a="1"/>
  <c r="N193" i="1" a="1"/>
  <c r="F193" i="1" a="1"/>
  <c r="J192" i="1" a="1"/>
  <c r="N191" i="1" a="1"/>
  <c r="F191" i="1" a="1"/>
  <c r="J190" i="1" a="1"/>
  <c r="N189" i="1" a="1"/>
  <c r="F189" i="1" a="1"/>
  <c r="J187" i="1" a="1"/>
  <c r="N186" i="1" a="1"/>
  <c r="F186" i="1" a="1"/>
  <c r="J185" i="1" a="1"/>
  <c r="N184" i="1" a="1"/>
  <c r="F184" i="1" a="1"/>
  <c r="J183" i="1" a="1"/>
  <c r="J183" i="1" s="1"/>
  <c r="N182" i="1" a="1"/>
  <c r="F182" i="1" a="1"/>
  <c r="J181" i="1" a="1"/>
  <c r="N179" i="1" a="1"/>
  <c r="F179" i="1" a="1"/>
  <c r="J178" i="1" a="1"/>
  <c r="N177" i="1" a="1"/>
  <c r="F177" i="1" a="1"/>
  <c r="F177" i="1" s="1"/>
  <c r="J176" i="1" a="1"/>
  <c r="N175" i="1" a="1"/>
  <c r="F175" i="1" a="1"/>
  <c r="J174" i="1" a="1"/>
  <c r="N173" i="1" a="1"/>
  <c r="F173" i="1" a="1"/>
  <c r="J172" i="1" a="1"/>
  <c r="N171" i="1" a="1"/>
  <c r="N171" i="1" s="1"/>
  <c r="F171" i="1" a="1"/>
  <c r="J169" i="1" a="1"/>
  <c r="N168" i="1" a="1"/>
  <c r="F168" i="1" a="1"/>
  <c r="J167" i="1" a="1"/>
  <c r="N166" i="1" a="1"/>
  <c r="F166" i="1" a="1"/>
  <c r="J165" i="1" a="1"/>
  <c r="J165" i="1" s="1"/>
  <c r="N164" i="1" a="1"/>
  <c r="F164" i="1" a="1"/>
  <c r="J163" i="1" a="1"/>
  <c r="N162" i="1" a="1"/>
  <c r="F162" i="1" a="1"/>
  <c r="J161" i="1" a="1"/>
  <c r="N160" i="1" a="1"/>
  <c r="F160" i="1" a="1"/>
  <c r="F160" i="1" s="1"/>
  <c r="J159" i="1" a="1"/>
  <c r="N158" i="1" a="1"/>
  <c r="F158" i="1" a="1"/>
  <c r="J157" i="1" a="1"/>
  <c r="N156" i="1" a="1"/>
  <c r="F156" i="1" a="1"/>
  <c r="J155" i="1" a="1"/>
  <c r="N154" i="1" a="1"/>
  <c r="N154" i="1" s="1"/>
  <c r="F154" i="1" a="1"/>
  <c r="J152" i="1" a="1"/>
  <c r="N151" i="1" a="1"/>
  <c r="F151" i="1" a="1"/>
  <c r="J150" i="1" a="1"/>
  <c r="N148" i="1" a="1"/>
  <c r="F148" i="1" a="1"/>
  <c r="J147" i="1" a="1"/>
  <c r="J147" i="1" s="1"/>
  <c r="N146" i="1" a="1"/>
  <c r="M197" i="1" a="1"/>
  <c r="E197" i="1" a="1"/>
  <c r="L197" i="1" a="1"/>
  <c r="D197" i="1" a="1"/>
  <c r="H196" i="1" a="1"/>
  <c r="L195" i="1" a="1"/>
  <c r="D195" i="1" a="1"/>
  <c r="D195" i="1" s="1"/>
  <c r="H194" i="1" a="1"/>
  <c r="L193" i="1" a="1"/>
  <c r="D193" i="1" a="1"/>
  <c r="H192" i="1" a="1"/>
  <c r="L191" i="1" a="1"/>
  <c r="D191" i="1" a="1"/>
  <c r="H190" i="1" a="1"/>
  <c r="L189" i="1" a="1"/>
  <c r="D189" i="1" a="1"/>
  <c r="H187" i="1" a="1"/>
  <c r="L186" i="1" a="1"/>
  <c r="D186" i="1" a="1"/>
  <c r="H185" i="1" a="1"/>
  <c r="L184" i="1" a="1"/>
  <c r="D184" i="1" a="1"/>
  <c r="H183" i="1" a="1"/>
  <c r="H183" i="1" s="1"/>
  <c r="L182" i="1" a="1"/>
  <c r="D182" i="1" a="1"/>
  <c r="H181" i="1" a="1"/>
  <c r="L179" i="1" a="1"/>
  <c r="D179" i="1" a="1"/>
  <c r="H178" i="1" a="1"/>
  <c r="L177" i="1" a="1"/>
  <c r="D177" i="1" a="1"/>
  <c r="H176" i="1" a="1"/>
  <c r="L175" i="1" a="1"/>
  <c r="D175" i="1" a="1"/>
  <c r="H174" i="1" a="1"/>
  <c r="L173" i="1" a="1"/>
  <c r="D173" i="1" a="1"/>
  <c r="H172" i="1" a="1"/>
  <c r="L171" i="1" a="1"/>
  <c r="D171" i="1" a="1"/>
  <c r="H169" i="1" a="1"/>
  <c r="L168" i="1" a="1"/>
  <c r="D168" i="1" a="1"/>
  <c r="H167" i="1" a="1"/>
  <c r="L166" i="1" a="1"/>
  <c r="D166" i="1" a="1"/>
  <c r="H165" i="1" a="1"/>
  <c r="H165" i="1" s="1"/>
  <c r="L164" i="1" a="1"/>
  <c r="D164" i="1" a="1"/>
  <c r="H163" i="1" a="1"/>
  <c r="L162" i="1" a="1"/>
  <c r="D162" i="1" a="1"/>
  <c r="H161" i="1" a="1"/>
  <c r="L160" i="1" a="1"/>
  <c r="D160" i="1" a="1"/>
  <c r="H159" i="1" a="1"/>
  <c r="L158" i="1" a="1"/>
  <c r="D158" i="1" a="1"/>
  <c r="H157" i="1" a="1"/>
  <c r="L156" i="1" a="1"/>
  <c r="D156" i="1" a="1"/>
  <c r="H155" i="1" a="1"/>
  <c r="L154" i="1" a="1"/>
  <c r="L154" i="1" s="1"/>
  <c r="D154" i="1" a="1"/>
  <c r="H152" i="1" a="1"/>
  <c r="L151" i="1" a="1"/>
  <c r="D151" i="1" a="1"/>
  <c r="H150" i="1" a="1"/>
  <c r="L148" i="1" a="1"/>
  <c r="D148" i="1" a="1"/>
  <c r="H147" i="1" a="1"/>
  <c r="L146" i="1" a="1"/>
  <c r="D146" i="1" a="1"/>
  <c r="H145" i="1" a="1"/>
  <c r="L144" i="1" a="1"/>
  <c r="D144" i="1" a="1"/>
  <c r="H143" i="1" a="1"/>
  <c r="L142" i="1" a="1"/>
  <c r="D142" i="1" a="1"/>
  <c r="H141" i="1" a="1"/>
  <c r="L139" i="1" a="1"/>
  <c r="D139" i="1" a="1"/>
  <c r="H138" i="1" a="1"/>
  <c r="L137" i="1" a="1"/>
  <c r="D137" i="1" a="1"/>
  <c r="H136" i="1" a="1"/>
  <c r="L135" i="1" a="1"/>
  <c r="L135" i="1" s="1"/>
  <c r="M195" i="1" a="1"/>
  <c r="E193" i="1" a="1"/>
  <c r="I190" i="1" a="1"/>
  <c r="L187" i="1" a="1"/>
  <c r="M185" i="1" a="1"/>
  <c r="E184" i="1" a="1"/>
  <c r="H182" i="1" a="1"/>
  <c r="I179" i="1" a="1"/>
  <c r="I179" i="1" s="1"/>
  <c r="M177" i="1" a="1"/>
  <c r="D176" i="1" a="1"/>
  <c r="E174" i="1" a="1"/>
  <c r="I172" i="1" a="1"/>
  <c r="L169" i="1" a="1"/>
  <c r="M167" i="1" a="1"/>
  <c r="E166" i="1" a="1"/>
  <c r="H164" i="1" a="1"/>
  <c r="H164" i="1" s="1"/>
  <c r="I162" i="1" a="1"/>
  <c r="M160" i="1" a="1"/>
  <c r="D159" i="1" a="1"/>
  <c r="E157" i="1" a="1"/>
  <c r="I155" i="1" a="1"/>
  <c r="L152" i="1" a="1"/>
  <c r="M150" i="1" a="1"/>
  <c r="E148" i="1" a="1"/>
  <c r="E148" i="1" s="1"/>
  <c r="H146" i="1" a="1"/>
  <c r="D145" i="1" a="1"/>
  <c r="N143" i="1" a="1"/>
  <c r="N142" i="1" a="1"/>
  <c r="M141" i="1" a="1"/>
  <c r="M139" i="1" a="1"/>
  <c r="M138" i="1" a="1"/>
  <c r="N137" i="1" a="1"/>
  <c r="N137" i="1" s="1"/>
  <c r="C137" i="1" a="1"/>
  <c r="F136" i="1" a="1"/>
  <c r="I135" i="1" a="1"/>
  <c r="M133" i="1" a="1"/>
  <c r="E133" i="1" a="1"/>
  <c r="I132" i="1" a="1"/>
  <c r="M131" i="1" a="1"/>
  <c r="E131" i="1" a="1"/>
  <c r="E131" i="1" s="1"/>
  <c r="I130" i="1" a="1"/>
  <c r="M129" i="1" a="1"/>
  <c r="E129" i="1" a="1"/>
  <c r="I128" i="1" a="1"/>
  <c r="M127" i="1" a="1"/>
  <c r="E127" i="1" a="1"/>
  <c r="I126" i="1" a="1"/>
  <c r="M125" i="1" a="1"/>
  <c r="M125" i="1" s="1"/>
  <c r="E125" i="1" a="1"/>
  <c r="I124" i="1" a="1"/>
  <c r="M123" i="1" a="1"/>
  <c r="E123" i="1" a="1"/>
  <c r="I122" i="1" a="1"/>
  <c r="M120" i="1" a="1"/>
  <c r="E120" i="1" a="1"/>
  <c r="I119" i="1" a="1"/>
  <c r="I119" i="1" s="1"/>
  <c r="M118" i="1" a="1"/>
  <c r="E118" i="1" a="1"/>
  <c r="I117" i="1" a="1"/>
  <c r="M116" i="1" a="1"/>
  <c r="E116" i="1" a="1"/>
  <c r="I115" i="1" a="1"/>
  <c r="M114" i="1" a="1"/>
  <c r="E114" i="1" a="1"/>
  <c r="E114" i="1" s="1"/>
  <c r="I113" i="1" a="1"/>
  <c r="M111" i="1" a="1"/>
  <c r="E111" i="1" a="1"/>
  <c r="I110" i="1" a="1"/>
  <c r="M109" i="1" a="1"/>
  <c r="E109" i="1" a="1"/>
  <c r="I108" i="1" a="1"/>
  <c r="M106" i="1" a="1"/>
  <c r="M106" i="1" s="1"/>
  <c r="E106" i="1" a="1"/>
  <c r="I105" i="1" a="1"/>
  <c r="M103" i="1" a="1"/>
  <c r="H195" i="1" a="1"/>
  <c r="L192" i="1" a="1"/>
  <c r="E190" i="1" a="1"/>
  <c r="I187" i="1" a="1"/>
  <c r="L185" i="1" a="1"/>
  <c r="L185" i="1" s="1"/>
  <c r="M183" i="1" a="1"/>
  <c r="E182" i="1" a="1"/>
  <c r="H179" i="1" a="1"/>
  <c r="I177" i="1" a="1"/>
  <c r="M175" i="1" a="1"/>
  <c r="D174" i="1" a="1"/>
  <c r="E172" i="1" a="1"/>
  <c r="I169" i="1" a="1"/>
  <c r="I169" i="1" s="1"/>
  <c r="L167" i="1" a="1"/>
  <c r="M165" i="1" a="1"/>
  <c r="E164" i="1" a="1"/>
  <c r="H162" i="1" a="1"/>
  <c r="I160" i="1" a="1"/>
  <c r="M158" i="1" a="1"/>
  <c r="D157" i="1" a="1"/>
  <c r="E155" i="1" a="1"/>
  <c r="E155" i="1" s="1"/>
  <c r="I152" i="1" a="1"/>
  <c r="L150" i="1" a="1"/>
  <c r="M147" i="1" a="1"/>
  <c r="F146" i="1" a="1"/>
  <c r="N144" i="1" a="1"/>
  <c r="M143" i="1" a="1"/>
  <c r="M142" i="1" a="1"/>
  <c r="L141" i="1" a="1"/>
  <c r="L141" i="1" s="1"/>
  <c r="J139" i="1" a="1"/>
  <c r="L138" i="1" a="1"/>
  <c r="M137" i="1" a="1"/>
  <c r="N136" i="1" a="1"/>
  <c r="E136" i="1" a="1"/>
  <c r="H135" i="1" a="1"/>
  <c r="L133" i="1" a="1"/>
  <c r="D133" i="1" a="1"/>
  <c r="H132" i="1" a="1"/>
  <c r="L131" i="1" a="1"/>
  <c r="D131" i="1" a="1"/>
  <c r="H130" i="1" a="1"/>
  <c r="L129" i="1" a="1"/>
  <c r="D129" i="1" a="1"/>
  <c r="H128" i="1" a="1"/>
  <c r="L127" i="1" a="1"/>
  <c r="L127" i="1" s="1"/>
  <c r="D127" i="1" a="1"/>
  <c r="H126" i="1" a="1"/>
  <c r="L125" i="1" a="1"/>
  <c r="D125" i="1" a="1"/>
  <c r="H124" i="1" a="1"/>
  <c r="L123" i="1" a="1"/>
  <c r="D123" i="1" a="1"/>
  <c r="H122" i="1" a="1"/>
  <c r="H122" i="1" s="1"/>
  <c r="L120" i="1" a="1"/>
  <c r="D120" i="1" a="1"/>
  <c r="H119" i="1" a="1"/>
  <c r="L118" i="1" a="1"/>
  <c r="D118" i="1" a="1"/>
  <c r="H117" i="1" a="1"/>
  <c r="L116" i="1" a="1"/>
  <c r="D116" i="1" a="1"/>
  <c r="D116" i="1" s="1"/>
  <c r="H115" i="1" a="1"/>
  <c r="L114" i="1" a="1"/>
  <c r="D114" i="1" a="1"/>
  <c r="H113" i="1" a="1"/>
  <c r="L111" i="1" a="1"/>
  <c r="D111" i="1" a="1"/>
  <c r="H110" i="1" a="1"/>
  <c r="L109" i="1" a="1"/>
  <c r="L109" i="1" s="1"/>
  <c r="D109" i="1" a="1"/>
  <c r="H108" i="1" a="1"/>
  <c r="L106" i="1" a="1"/>
  <c r="D106" i="1" a="1"/>
  <c r="H105" i="1" a="1"/>
  <c r="L103" i="1" a="1"/>
  <c r="D103" i="1" a="1"/>
  <c r="H101" i="1" a="1"/>
  <c r="H101" i="1" s="1"/>
  <c r="L99" i="1" a="1"/>
  <c r="E195" i="1" a="1"/>
  <c r="I192" i="1" a="1"/>
  <c r="D190" i="1" a="1"/>
  <c r="E187" i="1" a="1"/>
  <c r="I185" i="1" a="1"/>
  <c r="L183" i="1" a="1"/>
  <c r="M181" i="1" a="1"/>
  <c r="E179" i="1" a="1"/>
  <c r="H177" i="1" a="1"/>
  <c r="I175" i="1" a="1"/>
  <c r="M173" i="1" a="1"/>
  <c r="D172" i="1" a="1"/>
  <c r="E169" i="1" a="1"/>
  <c r="I167" i="1" a="1"/>
  <c r="L165" i="1" a="1"/>
  <c r="L165" i="1" s="1"/>
  <c r="M163" i="1" a="1"/>
  <c r="E162" i="1" a="1"/>
  <c r="H160" i="1" a="1"/>
  <c r="I158" i="1" a="1"/>
  <c r="M156" i="1" a="1"/>
  <c r="D155" i="1" a="1"/>
  <c r="E152" i="1" a="1"/>
  <c r="I150" i="1" a="1"/>
  <c r="I150" i="1" s="1"/>
  <c r="L147" i="1" a="1"/>
  <c r="E146" i="1" a="1"/>
  <c r="M144" i="1" a="1"/>
  <c r="L143" i="1" a="1"/>
  <c r="J142" i="1" a="1"/>
  <c r="J141" i="1" a="1"/>
  <c r="I139" i="1" a="1"/>
  <c r="J138" i="1" a="1"/>
  <c r="J138" i="1" s="1"/>
  <c r="K137" i="1" a="1"/>
  <c r="M136" i="1" a="1"/>
  <c r="D136" i="1" a="1"/>
  <c r="G135" i="1" a="1"/>
  <c r="K133" i="1" a="1"/>
  <c r="C133" i="1" a="1"/>
  <c r="G132" i="1" a="1"/>
  <c r="K131" i="1" a="1"/>
  <c r="K131" i="1" s="1"/>
  <c r="C131" i="1" a="1"/>
  <c r="G130" i="1" a="1"/>
  <c r="K129" i="1" a="1"/>
  <c r="C129" i="1" a="1"/>
  <c r="G128" i="1" a="1"/>
  <c r="K127" i="1" a="1"/>
  <c r="C127" i="1" a="1"/>
  <c r="G126" i="1" a="1"/>
  <c r="G126" i="1" s="1"/>
  <c r="K125" i="1" a="1"/>
  <c r="C125" i="1" a="1"/>
  <c r="G124" i="1" a="1"/>
  <c r="K123" i="1" a="1"/>
  <c r="C123" i="1" a="1"/>
  <c r="G122" i="1" a="1"/>
  <c r="K120" i="1" a="1"/>
  <c r="C120" i="1" a="1"/>
  <c r="G119" i="1" a="1"/>
  <c r="K118" i="1" a="1"/>
  <c r="C118" i="1" a="1"/>
  <c r="G117" i="1" a="1"/>
  <c r="K116" i="1" a="1"/>
  <c r="C116" i="1" a="1"/>
  <c r="G115" i="1" a="1"/>
  <c r="K114" i="1" a="1"/>
  <c r="K114" i="1" s="1"/>
  <c r="C114" i="1" a="1"/>
  <c r="G113" i="1" a="1"/>
  <c r="K111" i="1" a="1"/>
  <c r="C111" i="1" a="1"/>
  <c r="G110" i="1" a="1"/>
  <c r="K109" i="1" a="1"/>
  <c r="C109" i="1" a="1"/>
  <c r="G108" i="1" a="1"/>
  <c r="K106" i="1" a="1"/>
  <c r="C106" i="1" a="1"/>
  <c r="G105" i="1" a="1"/>
  <c r="K103" i="1" a="1"/>
  <c r="C103" i="1" a="1"/>
  <c r="G101" i="1" a="1"/>
  <c r="K99" i="1" a="1"/>
  <c r="C99" i="1" a="1"/>
  <c r="C99" i="1" s="1"/>
  <c r="G98" i="1" a="1"/>
  <c r="K97" i="1" a="1"/>
  <c r="C97" i="1" a="1"/>
  <c r="G96" i="1" a="1"/>
  <c r="K95" i="1" a="1"/>
  <c r="C95" i="1" a="1"/>
  <c r="L194" i="1" a="1"/>
  <c r="D192" i="1" a="1"/>
  <c r="D192" i="1" s="1"/>
  <c r="M189" i="1" a="1"/>
  <c r="D187" i="1" a="1"/>
  <c r="E185" i="1" a="1"/>
  <c r="I183" i="1" a="1"/>
  <c r="L181" i="1" a="1"/>
  <c r="M178" i="1" a="1"/>
  <c r="E177" i="1" a="1"/>
  <c r="H175" i="1" a="1"/>
  <c r="H175" i="1" s="1"/>
  <c r="I173" i="1" a="1"/>
  <c r="M171" i="1" a="1"/>
  <c r="D169" i="1" a="1"/>
  <c r="E167" i="1" a="1"/>
  <c r="I165" i="1" a="1"/>
  <c r="L163" i="1" a="1"/>
  <c r="M161" i="1" a="1"/>
  <c r="E160" i="1" a="1"/>
  <c r="E160" i="1" s="1"/>
  <c r="H158" i="1" a="1"/>
  <c r="I156" i="1" a="1"/>
  <c r="M154" i="1" a="1"/>
  <c r="D152" i="1" a="1"/>
  <c r="E150" i="1" a="1"/>
  <c r="I147" i="1" a="1"/>
  <c r="M145" i="1" a="1"/>
  <c r="J144" i="1" a="1"/>
  <c r="J144" i="1" s="1"/>
  <c r="J143" i="1" a="1"/>
  <c r="I142" i="1" a="1"/>
  <c r="I141" i="1" a="1"/>
  <c r="H139" i="1" a="1"/>
  <c r="I138" i="1" a="1"/>
  <c r="J137" i="1" a="1"/>
  <c r="L136" i="1" a="1"/>
  <c r="C136" i="1" a="1"/>
  <c r="C136" i="1" s="1"/>
  <c r="F135" i="1" a="1"/>
  <c r="J133" i="1" a="1"/>
  <c r="N132" i="1" a="1"/>
  <c r="F132" i="1" a="1"/>
  <c r="J131" i="1" a="1"/>
  <c r="N130" i="1" a="1"/>
  <c r="F130" i="1" a="1"/>
  <c r="J129" i="1" a="1"/>
  <c r="J129" i="1" s="1"/>
  <c r="N128" i="1" a="1"/>
  <c r="F128" i="1" a="1"/>
  <c r="J127" i="1" a="1"/>
  <c r="N126" i="1" a="1"/>
  <c r="F126" i="1" a="1"/>
  <c r="J125" i="1" a="1"/>
  <c r="N124" i="1" a="1"/>
  <c r="F124" i="1" a="1"/>
  <c r="F124" i="1" s="1"/>
  <c r="J123" i="1" a="1"/>
  <c r="N122" i="1" a="1"/>
  <c r="F122" i="1" a="1"/>
  <c r="J120" i="1" a="1"/>
  <c r="N119" i="1" a="1"/>
  <c r="F119" i="1" a="1"/>
  <c r="J118" i="1" a="1"/>
  <c r="N117" i="1" a="1"/>
  <c r="N117" i="1" s="1"/>
  <c r="F117" i="1" a="1"/>
  <c r="J116" i="1" a="1"/>
  <c r="N115" i="1" a="1"/>
  <c r="F115" i="1" a="1"/>
  <c r="J114" i="1" a="1"/>
  <c r="N113" i="1" a="1"/>
  <c r="F113" i="1" a="1"/>
  <c r="J111" i="1" a="1"/>
  <c r="J111" i="1" s="1"/>
  <c r="N110" i="1" a="1"/>
  <c r="F110" i="1" a="1"/>
  <c r="J109" i="1" a="1"/>
  <c r="N108" i="1" a="1"/>
  <c r="F108" i="1" a="1"/>
  <c r="J106" i="1" a="1"/>
  <c r="N105" i="1" a="1"/>
  <c r="F105" i="1" a="1"/>
  <c r="F105" i="1" s="1"/>
  <c r="J103" i="1" a="1"/>
  <c r="N101" i="1" a="1"/>
  <c r="F101" i="1" a="1"/>
  <c r="J99" i="1" a="1"/>
  <c r="N98" i="1" a="1"/>
  <c r="F98" i="1" a="1"/>
  <c r="J97" i="1" a="1"/>
  <c r="N96" i="1" a="1"/>
  <c r="N96" i="1" s="1"/>
  <c r="I194" i="1" a="1"/>
  <c r="M191" i="1" a="1"/>
  <c r="I189" i="1" a="1"/>
  <c r="M186" i="1" a="1"/>
  <c r="D185" i="1" a="1"/>
  <c r="E183" i="1" a="1"/>
  <c r="I181" i="1" a="1"/>
  <c r="L178" i="1" a="1"/>
  <c r="L178" i="1" s="1"/>
  <c r="M176" i="1" a="1"/>
  <c r="E175" i="1" a="1"/>
  <c r="H173" i="1" a="1"/>
  <c r="I171" i="1" a="1"/>
  <c r="M168" i="1" a="1"/>
  <c r="D167" i="1" a="1"/>
  <c r="E165" i="1" a="1"/>
  <c r="I163" i="1" a="1"/>
  <c r="I163" i="1" s="1"/>
  <c r="L161" i="1" a="1"/>
  <c r="M159" i="1" a="1"/>
  <c r="E158" i="1" a="1"/>
  <c r="H156" i="1" a="1"/>
  <c r="I154" i="1" a="1"/>
  <c r="M151" i="1" a="1"/>
  <c r="D150" i="1" a="1"/>
  <c r="E147" i="1" a="1"/>
  <c r="E147" i="1" s="1"/>
  <c r="L145" i="1" a="1"/>
  <c r="I144" i="1" a="1"/>
  <c r="I143" i="1" a="1"/>
  <c r="H142" i="1" a="1"/>
  <c r="F141" i="1" a="1"/>
  <c r="F139" i="1" a="1"/>
  <c r="G138" i="1" a="1"/>
  <c r="I137" i="1" a="1"/>
  <c r="I137" i="1" s="1"/>
  <c r="K136" i="1" a="1"/>
  <c r="N135" i="1" a="1"/>
  <c r="E135" i="1" a="1"/>
  <c r="I133" i="1" a="1"/>
  <c r="M132" i="1" a="1"/>
  <c r="E132" i="1" a="1"/>
  <c r="I131" i="1" a="1"/>
  <c r="M130" i="1" a="1"/>
  <c r="M130" i="1" s="1"/>
  <c r="E130" i="1" a="1"/>
  <c r="I129" i="1" a="1"/>
  <c r="M128" i="1" a="1"/>
  <c r="E128" i="1" a="1"/>
  <c r="I127" i="1" a="1"/>
  <c r="M126" i="1" a="1"/>
  <c r="E126" i="1" a="1"/>
  <c r="I125" i="1" a="1"/>
  <c r="I125" i="1" s="1"/>
  <c r="M124" i="1" a="1"/>
  <c r="E124" i="1" a="1"/>
  <c r="I123" i="1" a="1"/>
  <c r="M122" i="1" a="1"/>
  <c r="E122" i="1" a="1"/>
  <c r="I120" i="1" a="1"/>
  <c r="M119" i="1" a="1"/>
  <c r="E119" i="1" a="1"/>
  <c r="E119" i="1" s="1"/>
  <c r="I118" i="1" a="1"/>
  <c r="M117" i="1" a="1"/>
  <c r="E117" i="1" a="1"/>
  <c r="I116" i="1" a="1"/>
  <c r="M115" i="1" a="1"/>
  <c r="E115" i="1" a="1"/>
  <c r="I114" i="1" a="1"/>
  <c r="M113" i="1" a="1"/>
  <c r="E113" i="1" a="1"/>
  <c r="I111" i="1" a="1"/>
  <c r="M110" i="1" a="1"/>
  <c r="E110" i="1" a="1"/>
  <c r="I109" i="1" a="1"/>
  <c r="M108" i="1" a="1"/>
  <c r="E108" i="1" a="1"/>
  <c r="I106" i="1" a="1"/>
  <c r="I106" i="1" s="1"/>
  <c r="M105" i="1" a="1"/>
  <c r="E105" i="1" a="1"/>
  <c r="I103" i="1" a="1"/>
  <c r="M101" i="1" a="1"/>
  <c r="I196" i="1" a="1"/>
  <c r="M193" i="1" a="1"/>
  <c r="E191" i="1" a="1"/>
  <c r="E189" i="1" a="1"/>
  <c r="E189" i="1" s="1"/>
  <c r="H193" i="1" a="1"/>
  <c r="M184" i="1" a="1"/>
  <c r="M179" i="1" a="1"/>
  <c r="L174" i="1" a="1"/>
  <c r="I168" i="1" a="1"/>
  <c r="I164" i="1" a="1"/>
  <c r="I159" i="1" a="1"/>
  <c r="H154" i="1" a="1"/>
  <c r="H154" i="1" s="1"/>
  <c r="H148" i="1" a="1"/>
  <c r="F144" i="1" a="1"/>
  <c r="E141" i="1" a="1"/>
  <c r="D138" i="1" a="1"/>
  <c r="K135" i="1" a="1"/>
  <c r="L132" i="1" a="1"/>
  <c r="F131" i="1" a="1"/>
  <c r="G129" i="1" a="1"/>
  <c r="G129" i="1" s="1"/>
  <c r="H127" i="1" a="1"/>
  <c r="N125" i="1" a="1"/>
  <c r="C124" i="1" a="1"/>
  <c r="D122" i="1" a="1"/>
  <c r="J119" i="1" a="1"/>
  <c r="K117" i="1" a="1"/>
  <c r="L115" i="1" a="1"/>
  <c r="F114" i="1" a="1"/>
  <c r="F114" i="1" s="1"/>
  <c r="G111" i="1" a="1"/>
  <c r="H109" i="1" a="1"/>
  <c r="N106" i="1" a="1"/>
  <c r="C105" i="1" a="1"/>
  <c r="J101" i="1" a="1"/>
  <c r="H99" i="1" a="1"/>
  <c r="J98" i="1" a="1"/>
  <c r="L97" i="1" a="1"/>
  <c r="L97" i="1" s="1"/>
  <c r="L96" i="1" a="1"/>
  <c r="C96" i="1" a="1"/>
  <c r="F95" i="1" a="1"/>
  <c r="I94" i="1" a="1"/>
  <c r="M92" i="1" a="1"/>
  <c r="E92" i="1" a="1"/>
  <c r="I91" i="1" a="1"/>
  <c r="M90" i="1" a="1"/>
  <c r="M90" i="1" s="1"/>
  <c r="E90" i="1" a="1"/>
  <c r="I89" i="1" a="1"/>
  <c r="M88" i="1" a="1"/>
  <c r="E88" i="1" a="1"/>
  <c r="I87" i="1" a="1"/>
  <c r="M86" i="1" a="1"/>
  <c r="E86" i="1" a="1"/>
  <c r="I85" i="1" a="1"/>
  <c r="I85" i="1" s="1"/>
  <c r="M84" i="1" a="1"/>
  <c r="E84" i="1" a="1"/>
  <c r="I83" i="1" a="1"/>
  <c r="M82" i="1" a="1"/>
  <c r="E82" i="1" a="1"/>
  <c r="I81" i="1" a="1"/>
  <c r="M80" i="1" a="1"/>
  <c r="E80" i="1" a="1"/>
  <c r="E80" i="1" s="1"/>
  <c r="I79" i="1" a="1"/>
  <c r="M78" i="1" a="1"/>
  <c r="E78" i="1" a="1"/>
  <c r="I77" i="1" a="1"/>
  <c r="M76" i="1" a="1"/>
  <c r="E76" i="1" a="1"/>
  <c r="I75" i="1" a="1"/>
  <c r="M74" i="1" a="1"/>
  <c r="M74" i="1" s="1"/>
  <c r="E74" i="1" a="1"/>
  <c r="I73" i="1" a="1"/>
  <c r="M72" i="1" a="1"/>
  <c r="E72" i="1" a="1"/>
  <c r="I71" i="1" a="1"/>
  <c r="M70" i="1" a="1"/>
  <c r="E70" i="1" a="1"/>
  <c r="I69" i="1" a="1"/>
  <c r="I69" i="1" s="1"/>
  <c r="M68" i="1" a="1"/>
  <c r="E68" i="1" a="1"/>
  <c r="I67" i="1" a="1"/>
  <c r="M66" i="1" a="1"/>
  <c r="E66" i="1" a="1"/>
  <c r="I64" i="1" a="1"/>
  <c r="M63" i="1" a="1"/>
  <c r="E63" i="1" a="1"/>
  <c r="E63" i="1" s="1"/>
  <c r="I62" i="1" a="1"/>
  <c r="M61" i="1" a="1"/>
  <c r="H191" i="1" a="1"/>
  <c r="I184" i="1" a="1"/>
  <c r="I178" i="1" a="1"/>
  <c r="I174" i="1" a="1"/>
  <c r="H168" i="1" a="1"/>
  <c r="E163" i="1" a="1"/>
  <c r="E163" i="1" s="1"/>
  <c r="E159" i="1" a="1"/>
  <c r="E154" i="1" a="1"/>
  <c r="D147" i="1" a="1"/>
  <c r="E144" i="1" a="1"/>
  <c r="E144" i="1" s="1"/>
  <c r="D141" i="1" a="1"/>
  <c r="H137" i="1" a="1"/>
  <c r="J135" i="1" a="1"/>
  <c r="K132" i="1" a="1"/>
  <c r="K132" i="1" s="1"/>
  <c r="L130" i="1" a="1"/>
  <c r="F129" i="1" a="1"/>
  <c r="G127" i="1" a="1"/>
  <c r="H125" i="1" a="1"/>
  <c r="N123" i="1" a="1"/>
  <c r="C122" i="1" a="1"/>
  <c r="D119" i="1" a="1"/>
  <c r="J117" i="1" a="1"/>
  <c r="J117" i="1" s="1"/>
  <c r="K115" i="1" a="1"/>
  <c r="L113" i="1" a="1"/>
  <c r="F111" i="1" a="1"/>
  <c r="G109" i="1" a="1"/>
  <c r="H106" i="1" a="1"/>
  <c r="N103" i="1" a="1"/>
  <c r="I101" i="1" a="1"/>
  <c r="G99" i="1" a="1"/>
  <c r="G99" i="1" s="1"/>
  <c r="I98" i="1" a="1"/>
  <c r="I97" i="1" a="1"/>
  <c r="K96" i="1" a="1"/>
  <c r="N95" i="1" a="1"/>
  <c r="N95" i="1" s="1"/>
  <c r="E95" i="1" a="1"/>
  <c r="H94" i="1" a="1"/>
  <c r="L92" i="1" a="1"/>
  <c r="D92" i="1" a="1"/>
  <c r="D92" i="1" s="1"/>
  <c r="H91" i="1" a="1"/>
  <c r="L90" i="1" a="1"/>
  <c r="D90" i="1" a="1"/>
  <c r="H89" i="1" a="1"/>
  <c r="H89" i="1" s="1"/>
  <c r="L88" i="1" a="1"/>
  <c r="D88" i="1" a="1"/>
  <c r="H87" i="1" a="1"/>
  <c r="L86" i="1" a="1"/>
  <c r="L86" i="1" s="1"/>
  <c r="D86" i="1" a="1"/>
  <c r="H85" i="1" a="1"/>
  <c r="L84" i="1" a="1"/>
  <c r="D84" i="1" a="1"/>
  <c r="D84" i="1" s="1"/>
  <c r="H83" i="1" a="1"/>
  <c r="L82" i="1" a="1"/>
  <c r="D82" i="1" a="1"/>
  <c r="H81" i="1" a="1"/>
  <c r="H81" i="1" s="1"/>
  <c r="L80" i="1" a="1"/>
  <c r="D80" i="1" a="1"/>
  <c r="H79" i="1" a="1"/>
  <c r="L78" i="1" a="1"/>
  <c r="D78" i="1" a="1"/>
  <c r="H77" i="1" a="1"/>
  <c r="L76" i="1" a="1"/>
  <c r="D76" i="1" a="1"/>
  <c r="D76" i="1" s="1"/>
  <c r="H75" i="1" a="1"/>
  <c r="L74" i="1" a="1"/>
  <c r="D74" i="1" a="1"/>
  <c r="H73" i="1" a="1"/>
  <c r="H73" i="1" s="1"/>
  <c r="L72" i="1" a="1"/>
  <c r="D72" i="1" a="1"/>
  <c r="H71" i="1" a="1"/>
  <c r="L70" i="1" a="1"/>
  <c r="L70" i="1" s="1"/>
  <c r="D70" i="1" a="1"/>
  <c r="H69" i="1" a="1"/>
  <c r="L68" i="1" a="1"/>
  <c r="D68" i="1" a="1"/>
  <c r="D68" i="1" s="1"/>
  <c r="H67" i="1" a="1"/>
  <c r="L66" i="1" a="1"/>
  <c r="D66" i="1" a="1"/>
  <c r="H64" i="1" a="1"/>
  <c r="H64" i="1" s="1"/>
  <c r="L63" i="1" a="1"/>
  <c r="D63" i="1" a="1"/>
  <c r="H62" i="1" a="1"/>
  <c r="L61" i="1" a="1"/>
  <c r="L61" i="1" s="1"/>
  <c r="D61" i="1" a="1"/>
  <c r="H60" i="1" a="1"/>
  <c r="L190" i="1" a="1"/>
  <c r="H184" i="1" a="1"/>
  <c r="H184" i="1" s="1"/>
  <c r="E178" i="1" a="1"/>
  <c r="E173" i="1" a="1"/>
  <c r="E168" i="1" a="1"/>
  <c r="D163" i="1" a="1"/>
  <c r="D163" i="1" s="1"/>
  <c r="M157" i="1" a="1"/>
  <c r="M152" i="1" a="1"/>
  <c r="M146" i="1" a="1"/>
  <c r="F143" i="1" a="1"/>
  <c r="F143" i="1" s="1"/>
  <c r="N139" i="1" a="1"/>
  <c r="F137" i="1" a="1"/>
  <c r="D135" i="1" a="1"/>
  <c r="J132" i="1" a="1"/>
  <c r="J132" i="1" s="1"/>
  <c r="K130" i="1" a="1"/>
  <c r="L128" i="1" a="1"/>
  <c r="F127" i="1" a="1"/>
  <c r="G125" i="1" a="1"/>
  <c r="G125" i="1" s="1"/>
  <c r="H123" i="1" a="1"/>
  <c r="N120" i="1" a="1"/>
  <c r="C119" i="1" a="1"/>
  <c r="D117" i="1" a="1"/>
  <c r="J115" i="1" a="1"/>
  <c r="K113" i="1" a="1"/>
  <c r="L110" i="1" a="1"/>
  <c r="F109" i="1" a="1"/>
  <c r="F109" i="1" s="1"/>
  <c r="G106" i="1" a="1"/>
  <c r="H103" i="1" a="1"/>
  <c r="E101" i="1" a="1"/>
  <c r="F99" i="1" a="1"/>
  <c r="F99" i="1" s="1"/>
  <c r="H98" i="1" a="1"/>
  <c r="H97" i="1" a="1"/>
  <c r="J96" i="1" a="1"/>
  <c r="M95" i="1" a="1"/>
  <c r="M95" i="1" s="1"/>
  <c r="D95" i="1" a="1"/>
  <c r="G94" i="1" a="1"/>
  <c r="K92" i="1" a="1"/>
  <c r="C92" i="1" a="1"/>
  <c r="G91" i="1" a="1"/>
  <c r="K90" i="1" a="1"/>
  <c r="C90" i="1" a="1"/>
  <c r="G89" i="1" a="1"/>
  <c r="G89" i="1" s="1"/>
  <c r="K88" i="1" a="1"/>
  <c r="C88" i="1" a="1"/>
  <c r="G87" i="1" a="1"/>
  <c r="K86" i="1" a="1"/>
  <c r="K86" i="1" s="1"/>
  <c r="C86" i="1" a="1"/>
  <c r="G85" i="1" a="1"/>
  <c r="K84" i="1" a="1"/>
  <c r="C84" i="1" a="1"/>
  <c r="C84" i="1" s="1"/>
  <c r="G83" i="1" a="1"/>
  <c r="K82" i="1" a="1"/>
  <c r="C82" i="1" a="1"/>
  <c r="G81" i="1" a="1"/>
  <c r="G81" i="1" s="1"/>
  <c r="K80" i="1" a="1"/>
  <c r="C80" i="1" a="1"/>
  <c r="G79" i="1" a="1"/>
  <c r="K78" i="1" a="1"/>
  <c r="K78" i="1" s="1"/>
  <c r="C78" i="1" a="1"/>
  <c r="G77" i="1" a="1"/>
  <c r="K76" i="1" a="1"/>
  <c r="C76" i="1" a="1"/>
  <c r="C76" i="1" s="1"/>
  <c r="G75" i="1" a="1"/>
  <c r="K74" i="1" a="1"/>
  <c r="C74" i="1" a="1"/>
  <c r="G73" i="1" a="1"/>
  <c r="G73" i="1" s="1"/>
  <c r="K72" i="1" a="1"/>
  <c r="C72" i="1" a="1"/>
  <c r="G71" i="1" a="1"/>
  <c r="K70" i="1" a="1"/>
  <c r="K70" i="1" s="1"/>
  <c r="C70" i="1" a="1"/>
  <c r="G69" i="1" a="1"/>
  <c r="H189" i="1" a="1"/>
  <c r="D183" i="1" a="1"/>
  <c r="D183" i="1" s="1"/>
  <c r="D178" i="1" a="1"/>
  <c r="M172" i="1" a="1"/>
  <c r="M166" i="1" a="1"/>
  <c r="M162" i="1" a="1"/>
  <c r="L157" i="1" a="1"/>
  <c r="I151" i="1" a="1"/>
  <c r="I146" i="1" a="1"/>
  <c r="E143" i="1" a="1"/>
  <c r="E143" i="1" s="1"/>
  <c r="E139" i="1" a="1"/>
  <c r="E137" i="1" a="1"/>
  <c r="C135" i="1" a="1"/>
  <c r="D132" i="1" a="1"/>
  <c r="D132" i="1" s="1"/>
  <c r="J130" i="1" a="1"/>
  <c r="K128" i="1" a="1"/>
  <c r="L126" i="1" a="1"/>
  <c r="F125" i="1" a="1"/>
  <c r="F125" i="1" s="1"/>
  <c r="G123" i="1" a="1"/>
  <c r="H120" i="1" a="1"/>
  <c r="N118" i="1" a="1"/>
  <c r="C117" i="1" a="1"/>
  <c r="D115" i="1" a="1"/>
  <c r="J113" i="1" a="1"/>
  <c r="K110" i="1" a="1"/>
  <c r="L108" i="1" a="1"/>
  <c r="L108" i="1" s="1"/>
  <c r="F106" i="1" a="1"/>
  <c r="G103" i="1" a="1"/>
  <c r="D101" i="1" a="1"/>
  <c r="E99" i="1" a="1"/>
  <c r="E99" i="1" s="1"/>
  <c r="E98" i="1" a="1"/>
  <c r="G97" i="1" a="1"/>
  <c r="I96" i="1" a="1"/>
  <c r="L95" i="1" a="1"/>
  <c r="L95" i="1" s="1"/>
  <c r="N94" i="1" a="1"/>
  <c r="F94" i="1" a="1"/>
  <c r="J92" i="1" a="1"/>
  <c r="N91" i="1" a="1"/>
  <c r="F91" i="1" a="1"/>
  <c r="J90" i="1" a="1"/>
  <c r="N89" i="1" a="1"/>
  <c r="F89" i="1" a="1"/>
  <c r="F89" i="1" s="1"/>
  <c r="J88" i="1" a="1"/>
  <c r="N87" i="1" a="1"/>
  <c r="F87" i="1" a="1"/>
  <c r="J86" i="1" a="1"/>
  <c r="N85" i="1" a="1"/>
  <c r="F85" i="1" a="1"/>
  <c r="J84" i="1" a="1"/>
  <c r="N83" i="1" a="1"/>
  <c r="N83" i="1" s="1"/>
  <c r="F83" i="1" a="1"/>
  <c r="J82" i="1" a="1"/>
  <c r="N81" i="1" a="1"/>
  <c r="F81" i="1" a="1"/>
  <c r="J80" i="1" a="1"/>
  <c r="N79" i="1" a="1"/>
  <c r="F79" i="1" a="1"/>
  <c r="F79" i="1" s="1"/>
  <c r="J78" i="1" a="1"/>
  <c r="J78" i="1" s="1"/>
  <c r="N77" i="1" a="1"/>
  <c r="F77" i="1" a="1"/>
  <c r="J76" i="1" a="1"/>
  <c r="N75" i="1" a="1"/>
  <c r="N75" i="1" s="1"/>
  <c r="F75" i="1" a="1"/>
  <c r="J74" i="1" a="1"/>
  <c r="N73" i="1" a="1"/>
  <c r="F73" i="1" a="1"/>
  <c r="F73" i="1" s="1"/>
  <c r="J72" i="1" a="1"/>
  <c r="N71" i="1" a="1"/>
  <c r="F71" i="1" a="1"/>
  <c r="J70" i="1" a="1"/>
  <c r="N69" i="1" a="1"/>
  <c r="F69" i="1" a="1"/>
  <c r="J68" i="1" a="1"/>
  <c r="J68" i="1" s="1"/>
  <c r="N67" i="1" a="1"/>
  <c r="N67" i="1" s="1"/>
  <c r="F67" i="1" a="1"/>
  <c r="J66" i="1" a="1"/>
  <c r="N64" i="1" a="1"/>
  <c r="F64" i="1" a="1"/>
  <c r="J63" i="1" a="1"/>
  <c r="N62" i="1" a="1"/>
  <c r="F62" i="1" a="1"/>
  <c r="J61" i="1" a="1"/>
  <c r="J61" i="1" s="1"/>
  <c r="N60" i="1" a="1"/>
  <c r="F60" i="1" a="1"/>
  <c r="F60" i="1" s="1"/>
  <c r="J59" i="1" a="1"/>
  <c r="M187" i="1" a="1"/>
  <c r="M182" i="1" a="1"/>
  <c r="L176" i="1" a="1"/>
  <c r="L172" i="1" a="1"/>
  <c r="I166" i="1" a="1"/>
  <c r="I166" i="1" s="1"/>
  <c r="I161" i="1" a="1"/>
  <c r="I161" i="1" s="1"/>
  <c r="I157" i="1" a="1"/>
  <c r="I157" i="1" s="1"/>
  <c r="H151" i="1" a="1"/>
  <c r="J145" i="1" a="1"/>
  <c r="J145" i="1" s="1"/>
  <c r="D143" i="1" a="1"/>
  <c r="C139" i="1" a="1"/>
  <c r="J136" i="1" a="1"/>
  <c r="N133" i="1" a="1"/>
  <c r="N133" i="1" s="1"/>
  <c r="C132" i="1" a="1"/>
  <c r="D130" i="1" a="1"/>
  <c r="J128" i="1" a="1"/>
  <c r="K126" i="1" a="1"/>
  <c r="K126" i="1" s="1"/>
  <c r="L124" i="1" a="1"/>
  <c r="F123" i="1" a="1"/>
  <c r="G120" i="1" a="1"/>
  <c r="H118" i="1" a="1"/>
  <c r="H118" i="1" s="1"/>
  <c r="N116" i="1" a="1"/>
  <c r="N116" i="1" s="1"/>
  <c r="C115" i="1" a="1"/>
  <c r="D113" i="1" a="1"/>
  <c r="J110" i="1" a="1"/>
  <c r="J110" i="1" s="1"/>
  <c r="K108" i="1" a="1"/>
  <c r="L105" i="1" a="1"/>
  <c r="F103" i="1" a="1"/>
  <c r="F103" i="1" s="1"/>
  <c r="C101" i="1" a="1"/>
  <c r="C101" i="1" s="1"/>
  <c r="D99" i="1" a="1"/>
  <c r="D98" i="1" a="1"/>
  <c r="F97" i="1" a="1"/>
  <c r="H96" i="1" a="1"/>
  <c r="H96" i="1" s="1"/>
  <c r="J95" i="1" a="1"/>
  <c r="M94" i="1" a="1"/>
  <c r="M94" i="1" s="1"/>
  <c r="E94" i="1" a="1"/>
  <c r="I92" i="1" a="1"/>
  <c r="I92" i="1" s="1"/>
  <c r="M91" i="1" a="1"/>
  <c r="E91" i="1" a="1"/>
  <c r="I90" i="1" a="1"/>
  <c r="M89" i="1" a="1"/>
  <c r="M89" i="1" s="1"/>
  <c r="E89" i="1" a="1"/>
  <c r="I88" i="1" a="1"/>
  <c r="M87" i="1" a="1"/>
  <c r="E87" i="1" a="1"/>
  <c r="E87" i="1" s="1"/>
  <c r="I86" i="1" a="1"/>
  <c r="M85" i="1" a="1"/>
  <c r="E85" i="1" a="1"/>
  <c r="I84" i="1" a="1"/>
  <c r="I84" i="1" s="1"/>
  <c r="M83" i="1" a="1"/>
  <c r="E83" i="1" a="1"/>
  <c r="E83" i="1" s="1"/>
  <c r="I82" i="1" a="1"/>
  <c r="M81" i="1" a="1"/>
  <c r="M81" i="1" s="1"/>
  <c r="E81" i="1" a="1"/>
  <c r="I80" i="1" a="1"/>
  <c r="M79" i="1" a="1"/>
  <c r="E79" i="1" a="1"/>
  <c r="I78" i="1" a="1"/>
  <c r="M77" i="1" a="1"/>
  <c r="E77" i="1" a="1"/>
  <c r="I76" i="1" a="1"/>
  <c r="I76" i="1" s="1"/>
  <c r="M75" i="1" a="1"/>
  <c r="E75" i="1" a="1"/>
  <c r="E75" i="1" s="1"/>
  <c r="I74" i="1" a="1"/>
  <c r="M73" i="1" a="1"/>
  <c r="E73" i="1" a="1"/>
  <c r="I72" i="1" a="1"/>
  <c r="M71" i="1" a="1"/>
  <c r="M71" i="1" s="1"/>
  <c r="E71" i="1" a="1"/>
  <c r="E71" i="1" s="1"/>
  <c r="I70" i="1" a="1"/>
  <c r="I70" i="1" s="1"/>
  <c r="M69" i="1" a="1"/>
  <c r="E69" i="1" a="1"/>
  <c r="I68" i="1" a="1"/>
  <c r="I68" i="1" s="1"/>
  <c r="M67" i="1" a="1"/>
  <c r="E67" i="1" a="1"/>
  <c r="I66" i="1" a="1"/>
  <c r="I66" i="1" s="1"/>
  <c r="M64" i="1" a="1"/>
  <c r="M64" i="1" s="1"/>
  <c r="E64" i="1" a="1"/>
  <c r="E64" i="1" s="1"/>
  <c r="I63" i="1" a="1"/>
  <c r="M62" i="1" a="1"/>
  <c r="L196" i="1" a="1"/>
  <c r="I186" i="1" a="1"/>
  <c r="I182" i="1" a="1"/>
  <c r="I176" i="1" a="1"/>
  <c r="H171" i="1" a="1"/>
  <c r="H171" i="1" s="1"/>
  <c r="H166" i="1" a="1"/>
  <c r="H166" i="1" s="1"/>
  <c r="E161" i="1" a="1"/>
  <c r="E161" i="1" s="1"/>
  <c r="E156" i="1" a="1"/>
  <c r="E151" i="1" a="1"/>
  <c r="I145" i="1" a="1"/>
  <c r="F142" i="1" a="1"/>
  <c r="F142" i="1" s="1"/>
  <c r="N138" i="1" a="1"/>
  <c r="N138" i="1" s="1"/>
  <c r="I136" i="1" a="1"/>
  <c r="I136" i="1" s="1"/>
  <c r="H133" i="1" a="1"/>
  <c r="H133" i="1" s="1"/>
  <c r="N131" i="1" a="1"/>
  <c r="C130" i="1" a="1"/>
  <c r="D128" i="1" a="1"/>
  <c r="J126" i="1" a="1"/>
  <c r="K124" i="1" a="1"/>
  <c r="K124" i="1" s="1"/>
  <c r="L122" i="1" a="1"/>
  <c r="L122" i="1" s="1"/>
  <c r="F120" i="1" a="1"/>
  <c r="F120" i="1" s="1"/>
  <c r="G118" i="1" a="1"/>
  <c r="G118" i="1" s="1"/>
  <c r="H116" i="1" a="1"/>
  <c r="N114" i="1" a="1"/>
  <c r="C113" i="1" a="1"/>
  <c r="D110" i="1" a="1"/>
  <c r="J108" i="1" a="1"/>
  <c r="K105" i="1" a="1"/>
  <c r="E103" i="1" a="1"/>
  <c r="E103" i="1" s="1"/>
  <c r="N99" i="1" a="1"/>
  <c r="M98" i="1" a="1"/>
  <c r="M98" i="1" s="1"/>
  <c r="C98" i="1" a="1"/>
  <c r="E97" i="1" a="1"/>
  <c r="E97" i="1" s="1"/>
  <c r="F96" i="1" a="1"/>
  <c r="I95" i="1" a="1"/>
  <c r="L94" i="1" a="1"/>
  <c r="D94" i="1" a="1"/>
  <c r="D94" i="1" s="1"/>
  <c r="H92" i="1" a="1"/>
  <c r="L91" i="1" a="1"/>
  <c r="L91" i="1" s="1"/>
  <c r="D91" i="1" a="1"/>
  <c r="H90" i="1" a="1"/>
  <c r="L89" i="1" a="1"/>
  <c r="D89" i="1" a="1"/>
  <c r="H88" i="1" a="1"/>
  <c r="H88" i="1" s="1"/>
  <c r="L87" i="1" a="1"/>
  <c r="L87" i="1" s="1"/>
  <c r="D196" i="1" a="1"/>
  <c r="H186" i="1" a="1"/>
  <c r="E181" i="1" a="1"/>
  <c r="E176" i="1" a="1"/>
  <c r="E171" i="1" a="1"/>
  <c r="D165" i="1" a="1"/>
  <c r="D165" i="1" s="1"/>
  <c r="D161" i="1" a="1"/>
  <c r="D161" i="1" s="1"/>
  <c r="M155" i="1" a="1"/>
  <c r="M155" i="1" s="1"/>
  <c r="M148" i="1" a="1"/>
  <c r="M148" i="1" s="1"/>
  <c r="E145" i="1" a="1"/>
  <c r="E145" i="1" s="1"/>
  <c r="E142" i="1" a="1"/>
  <c r="F138" i="1" a="1"/>
  <c r="M174" i="1" a="1"/>
  <c r="E138" i="1" a="1"/>
  <c r="E138" i="1" s="1"/>
  <c r="H129" i="1" a="1"/>
  <c r="J122" i="1" a="1"/>
  <c r="G114" i="1" a="1"/>
  <c r="G114" i="1" s="1"/>
  <c r="D105" i="1" a="1"/>
  <c r="D105" i="1" s="1"/>
  <c r="M97" i="1" a="1"/>
  <c r="J94" i="1" a="1"/>
  <c r="J94" i="1" s="1"/>
  <c r="N90" i="1" a="1"/>
  <c r="F88" i="1" a="1"/>
  <c r="F86" i="1" a="1"/>
  <c r="G84" i="1" a="1"/>
  <c r="G84" i="1" s="1"/>
  <c r="H82" i="1" a="1"/>
  <c r="N80" i="1" a="1"/>
  <c r="C79" i="1" a="1"/>
  <c r="D77" i="1" a="1"/>
  <c r="J75" i="1" a="1"/>
  <c r="K73" i="1" a="1"/>
  <c r="K73" i="1" s="1"/>
  <c r="L71" i="1" a="1"/>
  <c r="L71" i="1" s="1"/>
  <c r="F70" i="1" a="1"/>
  <c r="F70" i="1" s="1"/>
  <c r="H68" i="1" a="1"/>
  <c r="H68" i="1" s="1"/>
  <c r="D67" i="1" a="1"/>
  <c r="D67" i="1" s="1"/>
  <c r="L64" i="1" a="1"/>
  <c r="H63" i="1" a="1"/>
  <c r="H63" i="1" s="1"/>
  <c r="E62" i="1" a="1"/>
  <c r="F61" i="1" a="1"/>
  <c r="G60" i="1" a="1"/>
  <c r="G60" i="1" s="1"/>
  <c r="I59" i="1" a="1"/>
  <c r="I59" i="1" s="1"/>
  <c r="M58" i="1" a="1"/>
  <c r="M58" i="1" s="1"/>
  <c r="E58" i="1" a="1"/>
  <c r="E58" i="1" s="1"/>
  <c r="I57" i="1" a="1"/>
  <c r="M56" i="1" a="1"/>
  <c r="E56" i="1" a="1"/>
  <c r="I54" i="1" a="1"/>
  <c r="M53" i="1" a="1"/>
  <c r="M53" i="1" s="1"/>
  <c r="E53" i="1" a="1"/>
  <c r="E53" i="1" s="1"/>
  <c r="I52" i="1" a="1"/>
  <c r="M51" i="1" a="1"/>
  <c r="E51" i="1" a="1"/>
  <c r="I50" i="1" a="1"/>
  <c r="I50" i="1" s="1"/>
  <c r="M49" i="1" a="1"/>
  <c r="E49" i="1" a="1"/>
  <c r="E49" i="1" s="1"/>
  <c r="I48" i="1" a="1"/>
  <c r="I48" i="1" s="1"/>
  <c r="M47" i="1" a="1"/>
  <c r="E47" i="1" a="1"/>
  <c r="E47" i="1" s="1"/>
  <c r="I46" i="1" a="1"/>
  <c r="I46" i="1" s="1"/>
  <c r="M44" i="1" a="1"/>
  <c r="E44" i="1" a="1"/>
  <c r="E44" i="1" s="1"/>
  <c r="I43" i="1" a="1"/>
  <c r="M42" i="1" a="1"/>
  <c r="E42" i="1" a="1"/>
  <c r="E42" i="1" s="1"/>
  <c r="I41" i="1" a="1"/>
  <c r="I41" i="1" s="1"/>
  <c r="M40" i="1" a="1"/>
  <c r="E40" i="1" a="1"/>
  <c r="E40" i="1" s="1"/>
  <c r="I39" i="1" a="1"/>
  <c r="M38" i="1" a="1"/>
  <c r="M38" i="1" s="1"/>
  <c r="E38" i="1" a="1"/>
  <c r="I37" i="1" a="1"/>
  <c r="M36" i="1" a="1"/>
  <c r="M36" i="1" s="1"/>
  <c r="E36" i="1" a="1"/>
  <c r="E36" i="1" s="1"/>
  <c r="I35" i="1" a="1"/>
  <c r="I35" i="1" s="1"/>
  <c r="M34" i="1" a="1"/>
  <c r="E34" i="1" a="1"/>
  <c r="I33" i="1" a="1"/>
  <c r="I33" i="1" s="1"/>
  <c r="M32" i="1" a="1"/>
  <c r="E32" i="1" a="1"/>
  <c r="I31" i="1" a="1"/>
  <c r="I31" i="1" s="1"/>
  <c r="M30" i="1" a="1"/>
  <c r="M30" i="1" s="1"/>
  <c r="E30" i="1" a="1"/>
  <c r="I29" i="1" a="1"/>
  <c r="I29" i="1" s="1"/>
  <c r="M28" i="1" a="1"/>
  <c r="E28" i="1" a="1"/>
  <c r="E28" i="1" s="1"/>
  <c r="I27" i="1" a="1"/>
  <c r="M26" i="1" a="1"/>
  <c r="E26" i="1" a="1"/>
  <c r="E26" i="1" s="1"/>
  <c r="I25" i="1" a="1"/>
  <c r="I25" i="1" s="1"/>
  <c r="M24" i="1" a="1"/>
  <c r="M24" i="1" s="1"/>
  <c r="E24" i="1" a="1"/>
  <c r="I23" i="1" a="1"/>
  <c r="M22" i="1" a="1"/>
  <c r="M22" i="1" s="1"/>
  <c r="E22" i="1" a="1"/>
  <c r="I21" i="1" a="1"/>
  <c r="M20" i="1" a="1"/>
  <c r="M20" i="1" s="1"/>
  <c r="E20" i="1" a="1"/>
  <c r="E20" i="1" s="1"/>
  <c r="M169" i="1" a="1"/>
  <c r="M169" i="1" s="1"/>
  <c r="G136" i="1" a="1"/>
  <c r="G136" i="1" s="1"/>
  <c r="C128" i="1" a="1"/>
  <c r="L119" i="1" a="1"/>
  <c r="L119" i="1" s="1"/>
  <c r="N111" i="1" a="1"/>
  <c r="L101" i="1" a="1"/>
  <c r="D97" i="1" a="1"/>
  <c r="C94" i="1" a="1"/>
  <c r="C94" i="1" s="1"/>
  <c r="G90" i="1" a="1"/>
  <c r="G90" i="1" s="1"/>
  <c r="K87" i="1" a="1"/>
  <c r="K87" i="1" s="1"/>
  <c r="L85" i="1" a="1"/>
  <c r="F84" i="1" a="1"/>
  <c r="F84" i="1" s="1"/>
  <c r="G82" i="1" a="1"/>
  <c r="H80" i="1" a="1"/>
  <c r="N78" i="1" a="1"/>
  <c r="N78" i="1" s="1"/>
  <c r="C77" i="1" a="1"/>
  <c r="C77" i="1" s="1"/>
  <c r="D75" i="1" a="1"/>
  <c r="D75" i="1" s="1"/>
  <c r="J73" i="1" a="1"/>
  <c r="J73" i="1" s="1"/>
  <c r="K71" i="1" a="1"/>
  <c r="L69" i="1" a="1"/>
  <c r="L69" i="1" s="1"/>
  <c r="G68" i="1" a="1"/>
  <c r="C67" i="1" a="1"/>
  <c r="C67" i="1" s="1"/>
  <c r="K64" i="1" a="1"/>
  <c r="K64" i="1" s="1"/>
  <c r="G63" i="1" a="1"/>
  <c r="G63" i="1" s="1"/>
  <c r="D62" i="1" a="1"/>
  <c r="D62" i="1" s="1"/>
  <c r="E61" i="1" a="1"/>
  <c r="E60" i="1" a="1"/>
  <c r="H59" i="1" a="1"/>
  <c r="H59" i="1" s="1"/>
  <c r="L58" i="1" a="1"/>
  <c r="D58" i="1" a="1"/>
  <c r="H57" i="1" a="1"/>
  <c r="H57" i="1" s="1"/>
  <c r="L56" i="1" a="1"/>
  <c r="L56" i="1" s="1"/>
  <c r="D56" i="1" a="1"/>
  <c r="H54" i="1" a="1"/>
  <c r="H54" i="1" s="1"/>
  <c r="L53" i="1" a="1"/>
  <c r="M164" i="1" a="1"/>
  <c r="M164" i="1" s="1"/>
  <c r="M135" i="1" a="1"/>
  <c r="N127" i="1" a="1"/>
  <c r="K119" i="1" a="1"/>
  <c r="H111" i="1" a="1"/>
  <c r="H111" i="1" s="1"/>
  <c r="K101" i="1" a="1"/>
  <c r="M96" i="1" a="1"/>
  <c r="M96" i="1" s="1"/>
  <c r="N92" i="1" a="1"/>
  <c r="F90" i="1" a="1"/>
  <c r="F90" i="1" s="1"/>
  <c r="J87" i="1" a="1"/>
  <c r="K85" i="1" a="1"/>
  <c r="K85" i="1" s="1"/>
  <c r="L83" i="1" a="1"/>
  <c r="L83" i="1" s="1"/>
  <c r="F82" i="1" a="1"/>
  <c r="F82" i="1" s="1"/>
  <c r="G80" i="1" a="1"/>
  <c r="H78" i="1" a="1"/>
  <c r="H78" i="1" s="1"/>
  <c r="N76" i="1" a="1"/>
  <c r="C75" i="1" a="1"/>
  <c r="D73" i="1" a="1"/>
  <c r="J71" i="1" a="1"/>
  <c r="J71" i="1" s="1"/>
  <c r="K69" i="1" a="1"/>
  <c r="K69" i="1" s="1"/>
  <c r="F68" i="1" a="1"/>
  <c r="F68" i="1" s="1"/>
  <c r="N66" i="1" a="1"/>
  <c r="N66" i="1" s="1"/>
  <c r="J64" i="1" a="1"/>
  <c r="J64" i="1" s="1"/>
  <c r="F63" i="1" a="1"/>
  <c r="C62" i="1" a="1"/>
  <c r="C62" i="1" s="1"/>
  <c r="C61" i="1" a="1"/>
  <c r="D60" i="1" a="1"/>
  <c r="G59" i="1" a="1"/>
  <c r="K58" i="1" a="1"/>
  <c r="K58" i="1" s="1"/>
  <c r="C58" i="1" a="1"/>
  <c r="G57" i="1" a="1"/>
  <c r="G57" i="1" s="1"/>
  <c r="K56" i="1" a="1"/>
  <c r="C56" i="1" a="1"/>
  <c r="C56" i="1" s="1"/>
  <c r="G54" i="1" a="1"/>
  <c r="K53" i="1" a="1"/>
  <c r="K53" i="1" s="1"/>
  <c r="C53" i="1" a="1"/>
  <c r="C53" i="1" s="1"/>
  <c r="G52" i="1" a="1"/>
  <c r="G52" i="1" s="1"/>
  <c r="K51" i="1" a="1"/>
  <c r="K51" i="1" s="1"/>
  <c r="C51" i="1" a="1"/>
  <c r="C51" i="1" s="1"/>
  <c r="G50" i="1" a="1"/>
  <c r="K49" i="1" a="1"/>
  <c r="C49" i="1" a="1"/>
  <c r="G48" i="1" a="1"/>
  <c r="G48" i="1" s="1"/>
  <c r="K47" i="1" a="1"/>
  <c r="K47" i="1" s="1"/>
  <c r="C47" i="1" a="1"/>
  <c r="C47" i="1" s="1"/>
  <c r="G46" i="1" a="1"/>
  <c r="K44" i="1" a="1"/>
  <c r="K44" i="1" s="1"/>
  <c r="C44" i="1" a="1"/>
  <c r="G43" i="1" a="1"/>
  <c r="G43" i="1" s="1"/>
  <c r="K42" i="1" a="1"/>
  <c r="C42" i="1" a="1"/>
  <c r="G41" i="1" a="1"/>
  <c r="K40" i="1" a="1"/>
  <c r="K40" i="1" s="1"/>
  <c r="C40" i="1" a="1"/>
  <c r="C40" i="1" s="1"/>
  <c r="G39" i="1" a="1"/>
  <c r="K38" i="1" a="1"/>
  <c r="C38" i="1" a="1"/>
  <c r="G37" i="1" a="1"/>
  <c r="K36" i="1" a="1"/>
  <c r="C36" i="1" a="1"/>
  <c r="C36" i="1" s="1"/>
  <c r="G35" i="1" a="1"/>
  <c r="G35" i="1" s="1"/>
  <c r="K34" i="1" a="1"/>
  <c r="C34" i="1" a="1"/>
  <c r="C34" i="1" s="1"/>
  <c r="G33" i="1" a="1"/>
  <c r="K32" i="1" a="1"/>
  <c r="K32" i="1" s="1"/>
  <c r="C32" i="1" a="1"/>
  <c r="G31" i="1" a="1"/>
  <c r="G31" i="1" s="1"/>
  <c r="K30" i="1" a="1"/>
  <c r="K30" i="1" s="1"/>
  <c r="C30" i="1" a="1"/>
  <c r="C30" i="1" s="1"/>
  <c r="G29" i="1" a="1"/>
  <c r="K28" i="1" a="1"/>
  <c r="K28" i="1" s="1"/>
  <c r="C28" i="1" a="1"/>
  <c r="G27" i="1" a="1"/>
  <c r="K26" i="1" a="1"/>
  <c r="C26" i="1" a="1"/>
  <c r="C26" i="1" s="1"/>
  <c r="G25" i="1" a="1"/>
  <c r="G25" i="1" s="1"/>
  <c r="K24" i="1" a="1"/>
  <c r="K24" i="1" s="1"/>
  <c r="C24" i="1" a="1"/>
  <c r="G23" i="1" a="1"/>
  <c r="G23" i="1" s="1"/>
  <c r="K22" i="1" a="1"/>
  <c r="C22" i="1" a="1"/>
  <c r="C22" i="1" s="1"/>
  <c r="G21" i="1" a="1"/>
  <c r="K20" i="1" a="1"/>
  <c r="L159" i="1" a="1"/>
  <c r="G133" i="1" a="1"/>
  <c r="G133" i="1" s="1"/>
  <c r="D126" i="1" a="1"/>
  <c r="D126" i="1" s="1"/>
  <c r="F118" i="1" a="1"/>
  <c r="F118" i="1" s="1"/>
  <c r="C110" i="1" a="1"/>
  <c r="M99" i="1" a="1"/>
  <c r="M99" i="1" s="1"/>
  <c r="E96" i="1" a="1"/>
  <c r="G92" i="1" a="1"/>
  <c r="G92" i="1" s="1"/>
  <c r="K89" i="1" a="1"/>
  <c r="K89" i="1" s="1"/>
  <c r="D87" i="1" a="1"/>
  <c r="D87" i="1" s="1"/>
  <c r="J85" i="1" a="1"/>
  <c r="J85" i="1" s="1"/>
  <c r="K83" i="1" a="1"/>
  <c r="K83" i="1" s="1"/>
  <c r="L81" i="1" a="1"/>
  <c r="F80" i="1" a="1"/>
  <c r="F80" i="1" s="1"/>
  <c r="G78" i="1" a="1"/>
  <c r="H76" i="1" a="1"/>
  <c r="N74" i="1" a="1"/>
  <c r="N74" i="1" s="1"/>
  <c r="C73" i="1" a="1"/>
  <c r="C73" i="1" s="1"/>
  <c r="D71" i="1" a="1"/>
  <c r="D71" i="1" s="1"/>
  <c r="J69" i="1" a="1"/>
  <c r="C68" i="1" a="1"/>
  <c r="K66" i="1" a="1"/>
  <c r="K66" i="1" s="1"/>
  <c r="G64" i="1" a="1"/>
  <c r="C63" i="1" a="1"/>
  <c r="C63" i="1" s="1"/>
  <c r="N61" i="1" a="1"/>
  <c r="N61" i="1" s="1"/>
  <c r="M60" i="1" a="1"/>
  <c r="M60" i="1" s="1"/>
  <c r="C60" i="1" a="1"/>
  <c r="C60" i="1" s="1"/>
  <c r="F59" i="1" a="1"/>
  <c r="F59" i="1" s="1"/>
  <c r="J58" i="1" a="1"/>
  <c r="N57" i="1" a="1"/>
  <c r="F57" i="1" a="1"/>
  <c r="J56" i="1" a="1"/>
  <c r="J56" i="1" s="1"/>
  <c r="N54" i="1" a="1"/>
  <c r="N54" i="1" s="1"/>
  <c r="F54" i="1" a="1"/>
  <c r="F54" i="1" s="1"/>
  <c r="J53" i="1" a="1"/>
  <c r="N52" i="1" a="1"/>
  <c r="N52" i="1" s="1"/>
  <c r="F52" i="1" a="1"/>
  <c r="J51" i="1" a="1"/>
  <c r="J51" i="1" s="1"/>
  <c r="N50" i="1" a="1"/>
  <c r="F50" i="1" a="1"/>
  <c r="F50" i="1" s="1"/>
  <c r="J49" i="1" a="1"/>
  <c r="N48" i="1" a="1"/>
  <c r="N48" i="1" s="1"/>
  <c r="F48" i="1" a="1"/>
  <c r="F48" i="1" s="1"/>
  <c r="J47" i="1" a="1"/>
  <c r="J47" i="1" s="1"/>
  <c r="N46" i="1" a="1"/>
  <c r="F46" i="1" a="1"/>
  <c r="F46" i="1" s="1"/>
  <c r="L155" i="1" a="1"/>
  <c r="F133" i="1" a="1"/>
  <c r="C126" i="1" a="1"/>
  <c r="C126" i="1" s="1"/>
  <c r="L117" i="1" a="1"/>
  <c r="L117" i="1" s="1"/>
  <c r="N109" i="1" a="1"/>
  <c r="N109" i="1" s="1"/>
  <c r="I99" i="1" a="1"/>
  <c r="I99" i="1" s="1"/>
  <c r="D96" i="1" a="1"/>
  <c r="F92" i="1" a="1"/>
  <c r="F92" i="1" s="1"/>
  <c r="J89" i="1" a="1"/>
  <c r="C87" i="1" a="1"/>
  <c r="D85" i="1" a="1"/>
  <c r="D85" i="1" s="1"/>
  <c r="J83" i="1" a="1"/>
  <c r="J83" i="1" s="1"/>
  <c r="K81" i="1" a="1"/>
  <c r="K81" i="1" s="1"/>
  <c r="L79" i="1" a="1"/>
  <c r="L79" i="1" s="1"/>
  <c r="F78" i="1" a="1"/>
  <c r="G76" i="1" a="1"/>
  <c r="G76" i="1" s="1"/>
  <c r="H74" i="1" a="1"/>
  <c r="N72" i="1" a="1"/>
  <c r="C71" i="1" a="1"/>
  <c r="C71" i="1" s="1"/>
  <c r="D69" i="1" a="1"/>
  <c r="D69" i="1" s="1"/>
  <c r="L67" i="1" a="1"/>
  <c r="L67" i="1" s="1"/>
  <c r="H66" i="1" a="1"/>
  <c r="H66" i="1" s="1"/>
  <c r="D64" i="1" a="1"/>
  <c r="L62" i="1" a="1"/>
  <c r="L62" i="1" s="1"/>
  <c r="K61" i="1" a="1"/>
  <c r="L60" i="1" a="1"/>
  <c r="N59" i="1" a="1"/>
  <c r="N59" i="1" s="1"/>
  <c r="E59" i="1" a="1"/>
  <c r="E59" i="1" s="1"/>
  <c r="I58" i="1" a="1"/>
  <c r="M57" i="1" a="1"/>
  <c r="M57" i="1" s="1"/>
  <c r="E57" i="1" a="1"/>
  <c r="I56" i="1" a="1"/>
  <c r="I56" i="1" s="1"/>
  <c r="M54" i="1" a="1"/>
  <c r="E54" i="1" a="1"/>
  <c r="E54" i="1" s="1"/>
  <c r="I53" i="1" a="1"/>
  <c r="I53" i="1" s="1"/>
  <c r="M52" i="1" a="1"/>
  <c r="M52" i="1" s="1"/>
  <c r="E52" i="1" a="1"/>
  <c r="E52" i="1" s="1"/>
  <c r="I51" i="1" a="1"/>
  <c r="I51" i="1" s="1"/>
  <c r="M50" i="1" a="1"/>
  <c r="E50" i="1" a="1"/>
  <c r="E50" i="1" s="1"/>
  <c r="I49" i="1" a="1"/>
  <c r="M48" i="1" a="1"/>
  <c r="M48" i="1" s="1"/>
  <c r="E48" i="1" a="1"/>
  <c r="E48" i="1" s="1"/>
  <c r="I47" i="1" a="1"/>
  <c r="I47" i="1" s="1"/>
  <c r="M46" i="1" a="1"/>
  <c r="M46" i="1" s="1"/>
  <c r="E46" i="1" a="1"/>
  <c r="I44" i="1" a="1"/>
  <c r="M43" i="1" a="1"/>
  <c r="M43" i="1" s="1"/>
  <c r="E43" i="1" a="1"/>
  <c r="I42" i="1" a="1"/>
  <c r="M41" i="1" a="1"/>
  <c r="M41" i="1" s="1"/>
  <c r="E41" i="1" a="1"/>
  <c r="E41" i="1" s="1"/>
  <c r="I40" i="1" a="1"/>
  <c r="I40" i="1" s="1"/>
  <c r="M39" i="1" a="1"/>
  <c r="M39" i="1" s="1"/>
  <c r="E39" i="1" a="1"/>
  <c r="I38" i="1" a="1"/>
  <c r="I38" i="1" s="1"/>
  <c r="M37" i="1" a="1"/>
  <c r="E37" i="1" a="1"/>
  <c r="E37" i="1" s="1"/>
  <c r="I36" i="1" a="1"/>
  <c r="I36" i="1" s="1"/>
  <c r="M35" i="1" a="1"/>
  <c r="M35" i="1" s="1"/>
  <c r="E35" i="1" a="1"/>
  <c r="I34" i="1" a="1"/>
  <c r="I34" i="1" s="1"/>
  <c r="M33" i="1" a="1"/>
  <c r="E33" i="1" a="1"/>
  <c r="E33" i="1" s="1"/>
  <c r="I32" i="1" a="1"/>
  <c r="M31" i="1" a="1"/>
  <c r="E31" i="1" a="1"/>
  <c r="E31" i="1" s="1"/>
  <c r="I30" i="1" a="1"/>
  <c r="I30" i="1" s="1"/>
  <c r="M29" i="1" a="1"/>
  <c r="E29" i="1" a="1"/>
  <c r="E29" i="1" s="1"/>
  <c r="I28" i="1" a="1"/>
  <c r="M27" i="1" a="1"/>
  <c r="M27" i="1" s="1"/>
  <c r="E27" i="1" a="1"/>
  <c r="I26" i="1" a="1"/>
  <c r="I26" i="1" s="1"/>
  <c r="M25" i="1" a="1"/>
  <c r="M25" i="1" s="1"/>
  <c r="E25" i="1" a="1"/>
  <c r="E25" i="1" s="1"/>
  <c r="I24" i="1" a="1"/>
  <c r="I24" i="1" s="1"/>
  <c r="D194" i="1" a="1"/>
  <c r="D194" i="1" s="1"/>
  <c r="I148" i="1" a="1"/>
  <c r="H131" i="1" a="1"/>
  <c r="H131" i="1" s="1"/>
  <c r="J124" i="1" a="1"/>
  <c r="G116" i="1" a="1"/>
  <c r="D108" i="1" a="1"/>
  <c r="D108" i="1" s="1"/>
  <c r="L98" i="1" a="1"/>
  <c r="L98" i="1" s="1"/>
  <c r="H95" i="1" a="1"/>
  <c r="K91" i="1" a="1"/>
  <c r="K91" i="1" s="1"/>
  <c r="C89" i="1" a="1"/>
  <c r="N86" i="1" a="1"/>
  <c r="N86" i="1" s="1"/>
  <c r="C85" i="1" a="1"/>
  <c r="D83" i="1" a="1"/>
  <c r="J81" i="1" a="1"/>
  <c r="J81" i="1" s="1"/>
  <c r="K79" i="1" a="1"/>
  <c r="K79" i="1" s="1"/>
  <c r="L77" i="1" a="1"/>
  <c r="L77" i="1" s="1"/>
  <c r="F76" i="1" a="1"/>
  <c r="F76" i="1" s="1"/>
  <c r="G74" i="1" a="1"/>
  <c r="H72" i="1" a="1"/>
  <c r="H72" i="1" s="1"/>
  <c r="N70" i="1" a="1"/>
  <c r="C69" i="1" a="1"/>
  <c r="C69" i="1" s="1"/>
  <c r="K67" i="1" a="1"/>
  <c r="K67" i="1" s="1"/>
  <c r="G66" i="1" a="1"/>
  <c r="G66" i="1" s="1"/>
  <c r="C64" i="1" a="1"/>
  <c r="C64" i="1" s="1"/>
  <c r="K62" i="1" a="1"/>
  <c r="I61" i="1" a="1"/>
  <c r="K60" i="1" a="1"/>
  <c r="K60" i="1" s="1"/>
  <c r="M59" i="1" a="1"/>
  <c r="D59" i="1" a="1"/>
  <c r="H58" i="1" a="1"/>
  <c r="H58" i="1" s="1"/>
  <c r="L57" i="1" a="1"/>
  <c r="L57" i="1" s="1"/>
  <c r="D57" i="1" a="1"/>
  <c r="D57" i="1" s="1"/>
  <c r="H56" i="1" a="1"/>
  <c r="H56" i="1" s="1"/>
  <c r="L54" i="1" a="1"/>
  <c r="D54" i="1" a="1"/>
  <c r="D54" i="1" s="1"/>
  <c r="H53" i="1" a="1"/>
  <c r="L52" i="1" a="1"/>
  <c r="L52" i="1" s="1"/>
  <c r="D52" i="1" a="1"/>
  <c r="D52" i="1" s="1"/>
  <c r="H51" i="1" a="1"/>
  <c r="H51" i="1" s="1"/>
  <c r="L50" i="1" a="1"/>
  <c r="D50" i="1" a="1"/>
  <c r="D50" i="1" s="1"/>
  <c r="H49" i="1" a="1"/>
  <c r="L48" i="1" a="1"/>
  <c r="D48" i="1" a="1"/>
  <c r="H47" i="1" a="1"/>
  <c r="H47" i="1" s="1"/>
  <c r="L46" i="1" a="1"/>
  <c r="L46" i="1" s="1"/>
  <c r="D46" i="1" a="1"/>
  <c r="D46" i="1" s="1"/>
  <c r="H44" i="1" a="1"/>
  <c r="H44" i="1" s="1"/>
  <c r="L43" i="1" a="1"/>
  <c r="L43" i="1" s="1"/>
  <c r="D43" i="1" a="1"/>
  <c r="H42" i="1" a="1"/>
  <c r="H42" i="1" s="1"/>
  <c r="L41" i="1" a="1"/>
  <c r="D41" i="1" a="1"/>
  <c r="H40" i="1" a="1"/>
  <c r="H40" i="1" s="1"/>
  <c r="L39" i="1" a="1"/>
  <c r="L39" i="1" s="1"/>
  <c r="D39" i="1" a="1"/>
  <c r="H38" i="1" a="1"/>
  <c r="H38" i="1" s="1"/>
  <c r="L37" i="1" a="1"/>
  <c r="D37" i="1" a="1"/>
  <c r="D37" i="1" s="1"/>
  <c r="H36" i="1" a="1"/>
  <c r="L35" i="1" a="1"/>
  <c r="L35" i="1" s="1"/>
  <c r="D35" i="1" a="1"/>
  <c r="D35" i="1" s="1"/>
  <c r="H34" i="1" a="1"/>
  <c r="H34" i="1" s="1"/>
  <c r="L33" i="1" a="1"/>
  <c r="L33" i="1" s="1"/>
  <c r="D33" i="1" a="1"/>
  <c r="D33" i="1" s="1"/>
  <c r="H32" i="1" a="1"/>
  <c r="L31" i="1" a="1"/>
  <c r="L31" i="1" s="1"/>
  <c r="D31" i="1" a="1"/>
  <c r="H30" i="1" a="1"/>
  <c r="L29" i="1" a="1"/>
  <c r="L29" i="1" s="1"/>
  <c r="D29" i="1" a="1"/>
  <c r="D29" i="1" s="1"/>
  <c r="H28" i="1" a="1"/>
  <c r="H28" i="1" s="1"/>
  <c r="L27" i="1" a="1"/>
  <c r="L27" i="1" s="1"/>
  <c r="D27" i="1" a="1"/>
  <c r="H26" i="1" a="1"/>
  <c r="H26" i="1" s="1"/>
  <c r="L25" i="1" a="1"/>
  <c r="D25" i="1" a="1"/>
  <c r="D25" i="1" s="1"/>
  <c r="H24" i="1" a="1"/>
  <c r="H24" i="1" s="1"/>
  <c r="L23" i="1" a="1"/>
  <c r="L23" i="1" s="1"/>
  <c r="D23" i="1" a="1"/>
  <c r="D23" i="1" s="1"/>
  <c r="H22" i="1" a="1"/>
  <c r="H22" i="1" s="1"/>
  <c r="L21" i="1" a="1"/>
  <c r="D21" i="1" a="1"/>
  <c r="D21" i="1" s="1"/>
  <c r="H20" i="1" a="1"/>
  <c r="L19" i="1" a="1"/>
  <c r="E186" i="1" a="1"/>
  <c r="E186" i="1" s="1"/>
  <c r="H144" i="1" a="1"/>
  <c r="H144" i="1" s="1"/>
  <c r="G131" i="1" a="1"/>
  <c r="G131" i="1" s="1"/>
  <c r="D124" i="1" a="1"/>
  <c r="D124" i="1" s="1"/>
  <c r="F116" i="1" a="1"/>
  <c r="C108" i="1" a="1"/>
  <c r="C108" i="1" s="1"/>
  <c r="K98" i="1" a="1"/>
  <c r="G95" i="1" a="1"/>
  <c r="J91" i="1" a="1"/>
  <c r="J91" i="1" s="1"/>
  <c r="N88" i="1" a="1"/>
  <c r="N88" i="1" s="1"/>
  <c r="H86" i="1" a="1"/>
  <c r="H86" i="1" s="1"/>
  <c r="N84" i="1" a="1"/>
  <c r="N84" i="1" s="1"/>
  <c r="C83" i="1" a="1"/>
  <c r="D81" i="1" a="1"/>
  <c r="J79" i="1" a="1"/>
  <c r="K77" i="1" a="1"/>
  <c r="L75" i="1" a="1"/>
  <c r="L75" i="1" s="1"/>
  <c r="F74" i="1" a="1"/>
  <c r="F74" i="1" s="1"/>
  <c r="G72" i="1" a="1"/>
  <c r="G72" i="1" s="1"/>
  <c r="H70" i="1" a="1"/>
  <c r="H70" i="1" s="1"/>
  <c r="N68" i="1" a="1"/>
  <c r="J67" i="1" a="1"/>
  <c r="J67" i="1" s="1"/>
  <c r="F66" i="1" a="1"/>
  <c r="N63" i="1" a="1"/>
  <c r="N63" i="1" s="1"/>
  <c r="J62" i="1" a="1"/>
  <c r="H61" i="1" a="1"/>
  <c r="H61" i="1" s="1"/>
  <c r="J60" i="1" a="1"/>
  <c r="J60" i="1" s="1"/>
  <c r="L59" i="1" a="1"/>
  <c r="L59" i="1" s="1"/>
  <c r="C59" i="1" a="1"/>
  <c r="G58" i="1" a="1"/>
  <c r="G58" i="1" s="1"/>
  <c r="K57" i="1" a="1"/>
  <c r="C57" i="1" a="1"/>
  <c r="G56" i="1" a="1"/>
  <c r="G56" i="1" s="1"/>
  <c r="K54" i="1" a="1"/>
  <c r="K54" i="1" s="1"/>
  <c r="C54" i="1" a="1"/>
  <c r="C54" i="1" s="1"/>
  <c r="G53" i="1" a="1"/>
  <c r="G53" i="1" s="1"/>
  <c r="K52" i="1" a="1"/>
  <c r="C52" i="1" a="1"/>
  <c r="C52" i="1" s="1"/>
  <c r="G51" i="1" a="1"/>
  <c r="K50" i="1" a="1"/>
  <c r="K50" i="1" s="1"/>
  <c r="C50" i="1" a="1"/>
  <c r="C50" i="1" s="1"/>
  <c r="G49" i="1" a="1"/>
  <c r="G49" i="1" s="1"/>
  <c r="K48" i="1" a="1"/>
  <c r="C48" i="1" a="1"/>
  <c r="C48" i="1" s="1"/>
  <c r="G47" i="1" a="1"/>
  <c r="K46" i="1" a="1"/>
  <c r="C46" i="1" a="1"/>
  <c r="G44" i="1" a="1"/>
  <c r="G44" i="1" s="1"/>
  <c r="K43" i="1" a="1"/>
  <c r="K43" i="1" s="1"/>
  <c r="C43" i="1" a="1"/>
  <c r="G42" i="1" a="1"/>
  <c r="K41" i="1" a="1"/>
  <c r="K41" i="1" s="1"/>
  <c r="C41" i="1" a="1"/>
  <c r="G40" i="1" a="1"/>
  <c r="G40" i="1" s="1"/>
  <c r="K39" i="1" a="1"/>
  <c r="C39" i="1" a="1"/>
  <c r="C39" i="1" s="1"/>
  <c r="G38" i="1" a="1"/>
  <c r="G38" i="1" s="1"/>
  <c r="K37" i="1" a="1"/>
  <c r="K37" i="1" s="1"/>
  <c r="C37" i="1" a="1"/>
  <c r="C37" i="1" s="1"/>
  <c r="G36" i="1" a="1"/>
  <c r="G36" i="1" s="1"/>
  <c r="K35" i="1" a="1"/>
  <c r="C35" i="1" a="1"/>
  <c r="C35" i="1" s="1"/>
  <c r="G34" i="1" a="1"/>
  <c r="K33" i="1" a="1"/>
  <c r="K33" i="1" s="1"/>
  <c r="C33" i="1" a="1"/>
  <c r="C33" i="1" s="1"/>
  <c r="G32" i="1" a="1"/>
  <c r="G32" i="1" s="1"/>
  <c r="K31" i="1" a="1"/>
  <c r="K31" i="1" s="1"/>
  <c r="C31" i="1" a="1"/>
  <c r="C31" i="1" s="1"/>
  <c r="G30" i="1" a="1"/>
  <c r="K29" i="1" a="1"/>
  <c r="K29" i="1" s="1"/>
  <c r="C29" i="1" a="1"/>
  <c r="G28" i="1" a="1"/>
  <c r="K27" i="1" a="1"/>
  <c r="K27" i="1" s="1"/>
  <c r="C27" i="1" a="1"/>
  <c r="C27" i="1" s="1"/>
  <c r="G26" i="1" a="1"/>
  <c r="G26" i="1" s="1"/>
  <c r="K25" i="1" a="1"/>
  <c r="K25" i="1" s="1"/>
  <c r="C25" i="1" a="1"/>
  <c r="G24" i="1" a="1"/>
  <c r="G24" i="1" s="1"/>
  <c r="K23" i="1" a="1"/>
  <c r="C23" i="1" a="1"/>
  <c r="C23" i="1" s="1"/>
  <c r="G22" i="1" a="1"/>
  <c r="G22" i="1" s="1"/>
  <c r="K21" i="1" a="1"/>
  <c r="K21" i="1" s="1"/>
  <c r="K122" i="1" a="1"/>
  <c r="K122" i="1" s="1"/>
  <c r="H84" i="1" a="1"/>
  <c r="H84" i="1" s="1"/>
  <c r="G70" i="1" a="1"/>
  <c r="K59" i="1" a="1"/>
  <c r="K59" i="1" s="1"/>
  <c r="F53" i="1" a="1"/>
  <c r="J50" i="1" a="1"/>
  <c r="J50" i="1" s="1"/>
  <c r="N47" i="1" a="1"/>
  <c r="N47" i="1" s="1"/>
  <c r="J44" i="1" a="1"/>
  <c r="J44" i="1" s="1"/>
  <c r="L42" i="1" a="1"/>
  <c r="L42" i="1" s="1"/>
  <c r="N40" i="1" a="1"/>
  <c r="N40" i="1" s="1"/>
  <c r="F39" i="1" a="1"/>
  <c r="H37" i="1" a="1"/>
  <c r="H37" i="1" s="1"/>
  <c r="J35" i="1" a="1"/>
  <c r="J35" i="1" s="1"/>
  <c r="N33" i="1" a="1"/>
  <c r="N33" i="1" s="1"/>
  <c r="D32" i="1" a="1"/>
  <c r="D32" i="1" s="1"/>
  <c r="F30" i="1" a="1"/>
  <c r="F30" i="1" s="1"/>
  <c r="J28" i="1" a="1"/>
  <c r="J28" i="1" s="1"/>
  <c r="L26" i="1" a="1"/>
  <c r="L26" i="1" s="1"/>
  <c r="N24" i="1" a="1"/>
  <c r="H23" i="1" a="1"/>
  <c r="H23" i="1" s="1"/>
  <c r="D22" i="1" a="1"/>
  <c r="N20" i="1" a="1"/>
  <c r="N20" i="1" s="1"/>
  <c r="N19" i="1" a="1"/>
  <c r="N19" i="1" s="1"/>
  <c r="E19" i="1" a="1"/>
  <c r="E19" i="1" s="1"/>
  <c r="I18" i="1" a="1"/>
  <c r="I18" i="1" s="1"/>
  <c r="M15" i="1" a="1"/>
  <c r="M15" i="1" s="1"/>
  <c r="E15" i="1" a="1"/>
  <c r="I14" i="1" a="1"/>
  <c r="I14" i="1" s="1"/>
  <c r="M12" i="1" a="1"/>
  <c r="M12" i="1" s="1"/>
  <c r="E12" i="1" a="1"/>
  <c r="E12" i="1" s="1"/>
  <c r="I11" i="1" a="1"/>
  <c r="I11" i="1" s="1"/>
  <c r="M9" i="1" a="1"/>
  <c r="M9" i="1" s="1"/>
  <c r="E9" i="1" a="1"/>
  <c r="E9" i="1" s="1"/>
  <c r="I7" i="1" a="1"/>
  <c r="I7" i="1" s="1"/>
  <c r="M6" i="1" a="1"/>
  <c r="E6" i="1" a="1"/>
  <c r="E6" i="1" s="1"/>
  <c r="L6" i="1" a="1"/>
  <c r="K6" i="1" a="1"/>
  <c r="K6" i="1" s="1"/>
  <c r="E7" i="1" a="1"/>
  <c r="E7" i="1" s="1"/>
  <c r="K75" i="1" a="1"/>
  <c r="K75" i="1" s="1"/>
  <c r="H46" i="1" a="1"/>
  <c r="H46" i="1" s="1"/>
  <c r="F36" i="1" a="1"/>
  <c r="F36" i="1" s="1"/>
  <c r="F29" i="1" a="1"/>
  <c r="F21" i="1" a="1"/>
  <c r="F21" i="1" s="1"/>
  <c r="H15" i="1" a="1"/>
  <c r="H15" i="1" s="1"/>
  <c r="D11" i="1" a="1"/>
  <c r="D11" i="1" s="1"/>
  <c r="L44" i="1" a="1"/>
  <c r="L44" i="1" s="1"/>
  <c r="D34" i="1" a="1"/>
  <c r="D34" i="1" s="1"/>
  <c r="J23" i="1" a="1"/>
  <c r="J23" i="1" s="1"/>
  <c r="F19" i="1" a="1"/>
  <c r="F19" i="1" s="1"/>
  <c r="N12" i="1" a="1"/>
  <c r="N12" i="1" s="1"/>
  <c r="J7" i="1" a="1"/>
  <c r="J7" i="1" s="1"/>
  <c r="H114" i="1" a="1"/>
  <c r="H114" i="1" s="1"/>
  <c r="N82" i="1" a="1"/>
  <c r="N82" i="1" s="1"/>
  <c r="K68" i="1" a="1"/>
  <c r="K68" i="1" s="1"/>
  <c r="N58" i="1" a="1"/>
  <c r="N58" i="1" s="1"/>
  <c r="D53" i="1" a="1"/>
  <c r="D53" i="1" s="1"/>
  <c r="H50" i="1" a="1"/>
  <c r="H50" i="1" s="1"/>
  <c r="L47" i="1" a="1"/>
  <c r="L47" i="1" s="1"/>
  <c r="F44" i="1" a="1"/>
  <c r="F44" i="1" s="1"/>
  <c r="J42" i="1" a="1"/>
  <c r="J42" i="1" s="1"/>
  <c r="L40" i="1" a="1"/>
  <c r="L40" i="1" s="1"/>
  <c r="N38" i="1" a="1"/>
  <c r="N38" i="1" s="1"/>
  <c r="F37" i="1" a="1"/>
  <c r="F37" i="1" s="1"/>
  <c r="H35" i="1" a="1"/>
  <c r="H35" i="1" s="1"/>
  <c r="J33" i="1" a="1"/>
  <c r="J33" i="1" s="1"/>
  <c r="N31" i="1" a="1"/>
  <c r="D30" i="1" a="1"/>
  <c r="D30" i="1" s="1"/>
  <c r="F28" i="1" a="1"/>
  <c r="F28" i="1" s="1"/>
  <c r="J26" i="1" a="1"/>
  <c r="J26" i="1" s="1"/>
  <c r="L24" i="1" a="1"/>
  <c r="L24" i="1" s="1"/>
  <c r="F23" i="1" a="1"/>
  <c r="F23" i="1" s="1"/>
  <c r="N21" i="1" a="1"/>
  <c r="N21" i="1" s="1"/>
  <c r="L20" i="1" a="1"/>
  <c r="L20" i="1" s="1"/>
  <c r="M19" i="1" a="1"/>
  <c r="M19" i="1" s="1"/>
  <c r="D19" i="1" a="1"/>
  <c r="D19" i="1" s="1"/>
  <c r="H18" i="1" a="1"/>
  <c r="H18" i="1" s="1"/>
  <c r="L15" i="1" a="1"/>
  <c r="L15" i="1" s="1"/>
  <c r="D15" i="1" a="1"/>
  <c r="D15" i="1" s="1"/>
  <c r="H14" i="1" a="1"/>
  <c r="H14" i="1" s="1"/>
  <c r="L12" i="1" a="1"/>
  <c r="L12" i="1" s="1"/>
  <c r="D12" i="1" a="1"/>
  <c r="D12" i="1" s="1"/>
  <c r="H11" i="1" a="1"/>
  <c r="L9" i="1" a="1"/>
  <c r="L9" i="1" s="1"/>
  <c r="D9" i="1" a="1"/>
  <c r="H7" i="1" a="1"/>
  <c r="H7" i="1" s="1"/>
  <c r="D6" i="1" a="1"/>
  <c r="D6" i="1" s="1"/>
  <c r="I9" i="1" a="1"/>
  <c r="I9" i="1" s="1"/>
  <c r="C91" i="1" a="1"/>
  <c r="C91" i="1" s="1"/>
  <c r="D49" i="1" a="1"/>
  <c r="D49" i="1" s="1"/>
  <c r="D38" i="1" a="1"/>
  <c r="D38" i="1" s="1"/>
  <c r="H27" i="1" a="1"/>
  <c r="H27" i="1" s="1"/>
  <c r="F20" i="1" a="1"/>
  <c r="F20" i="1" s="1"/>
  <c r="L14" i="1" a="1"/>
  <c r="L14" i="1" s="1"/>
  <c r="H9" i="1" a="1"/>
  <c r="H9" i="1" s="1"/>
  <c r="N42" i="1" a="1"/>
  <c r="N42" i="1" s="1"/>
  <c r="F32" i="1" a="1"/>
  <c r="F32" i="1" s="1"/>
  <c r="F22" i="1" a="1"/>
  <c r="F22" i="1" s="1"/>
  <c r="N15" i="1" a="1"/>
  <c r="N15" i="1" s="1"/>
  <c r="J11" i="1" a="1"/>
  <c r="J11" i="1" s="1"/>
  <c r="F6" i="1" a="1"/>
  <c r="J105" i="1" a="1"/>
  <c r="J105" i="1" s="1"/>
  <c r="C81" i="1" a="1"/>
  <c r="C81" i="1" s="1"/>
  <c r="G67" i="1" a="1"/>
  <c r="G67" i="1" s="1"/>
  <c r="F58" i="1" a="1"/>
  <c r="F58" i="1" s="1"/>
  <c r="J52" i="1" a="1"/>
  <c r="J52" i="1" s="1"/>
  <c r="N49" i="1" a="1"/>
  <c r="N49" i="1" s="1"/>
  <c r="F47" i="1" a="1"/>
  <c r="F47" i="1" s="1"/>
  <c r="D44" i="1" a="1"/>
  <c r="D44" i="1" s="1"/>
  <c r="F42" i="1" a="1"/>
  <c r="F42" i="1" s="1"/>
  <c r="J40" i="1" a="1"/>
  <c r="J40" i="1" s="1"/>
  <c r="L38" i="1" a="1"/>
  <c r="L38" i="1" s="1"/>
  <c r="N36" i="1" a="1"/>
  <c r="N36" i="1" s="1"/>
  <c r="F35" i="1" a="1"/>
  <c r="F35" i="1" s="1"/>
  <c r="H33" i="1" a="1"/>
  <c r="J31" i="1" a="1"/>
  <c r="J31" i="1" s="1"/>
  <c r="N29" i="1" a="1"/>
  <c r="N29" i="1" s="1"/>
  <c r="D28" i="1" a="1"/>
  <c r="D28" i="1" s="1"/>
  <c r="F26" i="1" a="1"/>
  <c r="F26" i="1" s="1"/>
  <c r="J24" i="1" a="1"/>
  <c r="J24" i="1" s="1"/>
  <c r="E23" i="1" a="1"/>
  <c r="E23" i="1" s="1"/>
  <c r="M21" i="1" a="1"/>
  <c r="M21" i="1" s="1"/>
  <c r="J20" i="1" a="1"/>
  <c r="K19" i="1" a="1"/>
  <c r="K19" i="1" s="1"/>
  <c r="C19" i="1" a="1"/>
  <c r="C19" i="1" s="1"/>
  <c r="G18" i="1" a="1"/>
  <c r="G18" i="1" s="1"/>
  <c r="K15" i="1" a="1"/>
  <c r="K15" i="1" s="1"/>
  <c r="C15" i="1" a="1"/>
  <c r="C15" i="1" s="1"/>
  <c r="G14" i="1" a="1"/>
  <c r="G14" i="1" s="1"/>
  <c r="K12" i="1" a="1"/>
  <c r="K12" i="1" s="1"/>
  <c r="C12" i="1" a="1"/>
  <c r="G11" i="1" a="1"/>
  <c r="G11" i="1" s="1"/>
  <c r="K9" i="1" a="1"/>
  <c r="K9" i="1" s="1"/>
  <c r="C9" i="1" a="1"/>
  <c r="C9" i="1" s="1"/>
  <c r="G7" i="1" a="1"/>
  <c r="G7" i="1" s="1"/>
  <c r="M11" i="1" a="1"/>
  <c r="M11" i="1" s="1"/>
  <c r="I6" i="1" a="1"/>
  <c r="I6" i="1" s="1"/>
  <c r="F56" i="1" a="1"/>
  <c r="F56" i="1" s="1"/>
  <c r="J41" i="1" a="1"/>
  <c r="J41" i="1" s="1"/>
  <c r="L32" i="1" a="1"/>
  <c r="L32" i="1" s="1"/>
  <c r="N23" i="1" a="1"/>
  <c r="N23" i="1" s="1"/>
  <c r="L18" i="1" a="1"/>
  <c r="L18" i="1" s="1"/>
  <c r="L11" i="1" a="1"/>
  <c r="L11" i="1" s="1"/>
  <c r="H6" i="1" a="1"/>
  <c r="H6" i="1" s="1"/>
  <c r="N35" i="1" a="1"/>
  <c r="N35" i="1" s="1"/>
  <c r="F25" i="1" a="1"/>
  <c r="F25" i="1" s="1"/>
  <c r="J18" i="1" a="1"/>
  <c r="J18" i="1" s="1"/>
  <c r="F12" i="1" a="1"/>
  <c r="F12" i="1" s="1"/>
  <c r="N6" i="1" a="1"/>
  <c r="N97" i="1" a="1"/>
  <c r="N97" i="1" s="1"/>
  <c r="D79" i="1" a="1"/>
  <c r="D79" i="1" s="1"/>
  <c r="C66" i="1" a="1"/>
  <c r="C66" i="1" s="1"/>
  <c r="J57" i="1" a="1"/>
  <c r="J57" i="1" s="1"/>
  <c r="H52" i="1" a="1"/>
  <c r="H52" i="1" s="1"/>
  <c r="L49" i="1" a="1"/>
  <c r="D47" i="1" a="1"/>
  <c r="D47" i="1" s="1"/>
  <c r="N43" i="1" a="1"/>
  <c r="N43" i="1" s="1"/>
  <c r="D42" i="1" a="1"/>
  <c r="D42" i="1" s="1"/>
  <c r="F40" i="1" a="1"/>
  <c r="F40" i="1" s="1"/>
  <c r="J38" i="1" a="1"/>
  <c r="J38" i="1" s="1"/>
  <c r="L36" i="1" a="1"/>
  <c r="L36" i="1" s="1"/>
  <c r="N34" i="1" a="1"/>
  <c r="N34" i="1" s="1"/>
  <c r="F33" i="1" a="1"/>
  <c r="F33" i="1" s="1"/>
  <c r="H31" i="1" a="1"/>
  <c r="H31" i="1" s="1"/>
  <c r="J29" i="1" a="1"/>
  <c r="J29" i="1" s="1"/>
  <c r="N27" i="1" a="1"/>
  <c r="N27" i="1" s="1"/>
  <c r="D26" i="1" a="1"/>
  <c r="D26" i="1" s="1"/>
  <c r="F24" i="1" a="1"/>
  <c r="F24" i="1" s="1"/>
  <c r="N22" i="1" a="1"/>
  <c r="N22" i="1" s="1"/>
  <c r="J21" i="1" a="1"/>
  <c r="J21" i="1" s="1"/>
  <c r="I20" i="1" a="1"/>
  <c r="I20" i="1" s="1"/>
  <c r="J19" i="1" a="1"/>
  <c r="J19" i="1" s="1"/>
  <c r="N18" i="1" a="1"/>
  <c r="F18" i="1" a="1"/>
  <c r="F18" i="1" s="1"/>
  <c r="J15" i="1" a="1"/>
  <c r="J15" i="1" s="1"/>
  <c r="N14" i="1" a="1"/>
  <c r="N14" i="1" s="1"/>
  <c r="F14" i="1" a="1"/>
  <c r="F14" i="1" s="1"/>
  <c r="J12" i="1" a="1"/>
  <c r="J12" i="1" s="1"/>
  <c r="N11" i="1" a="1"/>
  <c r="N11" i="1" s="1"/>
  <c r="F11" i="1" a="1"/>
  <c r="F11" i="1" s="1"/>
  <c r="J9" i="1" a="1"/>
  <c r="J9" i="1" s="1"/>
  <c r="N7" i="1" a="1"/>
  <c r="N7" i="1" s="1"/>
  <c r="F7" i="1" a="1"/>
  <c r="F7" i="1" s="1"/>
  <c r="J6" i="1" a="1"/>
  <c r="J6" i="1" s="1"/>
  <c r="I15" i="1" a="1"/>
  <c r="I15" i="1" s="1"/>
  <c r="E14" i="1" a="1"/>
  <c r="E14" i="1" s="1"/>
  <c r="E11" i="1" a="1"/>
  <c r="E11" i="1" s="1"/>
  <c r="D181" i="1" a="1"/>
  <c r="D181" i="1" s="1"/>
  <c r="L51" i="1" a="1"/>
  <c r="L51" i="1" s="1"/>
  <c r="N39" i="1" a="1"/>
  <c r="N39" i="1" s="1"/>
  <c r="N30" i="1" a="1"/>
  <c r="N30" i="1" s="1"/>
  <c r="J22" i="1" a="1"/>
  <c r="J22" i="1" s="1"/>
  <c r="D18" i="1" a="1"/>
  <c r="D18" i="1" s="1"/>
  <c r="H12" i="1" a="1"/>
  <c r="H12" i="1" s="1"/>
  <c r="D7" i="1" a="1"/>
  <c r="D7" i="1" s="1"/>
  <c r="J37" i="1" a="1"/>
  <c r="J37" i="1" s="1"/>
  <c r="N26" i="1" a="1"/>
  <c r="N26" i="1" s="1"/>
  <c r="K94" i="1" a="1"/>
  <c r="K94" i="1" s="1"/>
  <c r="J77" i="1" a="1"/>
  <c r="J77" i="1" s="1"/>
  <c r="K63" i="1" a="1"/>
  <c r="K63" i="1" s="1"/>
  <c r="N56" i="1" a="1"/>
  <c r="N56" i="1" s="1"/>
  <c r="N51" i="1" a="1"/>
  <c r="N51" i="1" s="1"/>
  <c r="F49" i="1" a="1"/>
  <c r="F49" i="1" s="1"/>
  <c r="J46" i="1" a="1"/>
  <c r="J46" i="1" s="1"/>
  <c r="J43" i="1" a="1"/>
  <c r="N41" i="1" a="1"/>
  <c r="N41" i="1" s="1"/>
  <c r="D40" i="1" a="1"/>
  <c r="D40" i="1" s="1"/>
  <c r="F38" i="1" a="1"/>
  <c r="F38" i="1" s="1"/>
  <c r="J36" i="1" a="1"/>
  <c r="J36" i="1" s="1"/>
  <c r="L34" i="1" a="1"/>
  <c r="L34" i="1" s="1"/>
  <c r="N32" i="1" a="1"/>
  <c r="N32" i="1" s="1"/>
  <c r="F31" i="1" a="1"/>
  <c r="F31" i="1" s="1"/>
  <c r="H29" i="1" a="1"/>
  <c r="H29" i="1" s="1"/>
  <c r="J27" i="1" a="1"/>
  <c r="J27" i="1" s="1"/>
  <c r="N25" i="1" a="1"/>
  <c r="N25" i="1" s="1"/>
  <c r="D24" i="1" a="1"/>
  <c r="D24" i="1" s="1"/>
  <c r="L22" i="1" a="1"/>
  <c r="L22" i="1" s="1"/>
  <c r="H21" i="1" a="1"/>
  <c r="H21" i="1" s="1"/>
  <c r="G20" i="1" a="1"/>
  <c r="G20" i="1" s="1"/>
  <c r="I19" i="1" a="1"/>
  <c r="I19" i="1" s="1"/>
  <c r="M18" i="1" a="1"/>
  <c r="M18" i="1" s="1"/>
  <c r="E18" i="1" a="1"/>
  <c r="E18" i="1" s="1"/>
  <c r="M14" i="1" a="1"/>
  <c r="M14" i="1" s="1"/>
  <c r="I12" i="1" a="1"/>
  <c r="I12" i="1" s="1"/>
  <c r="M7" i="1" a="1"/>
  <c r="M7" i="1" s="1"/>
  <c r="G62" i="1" a="1"/>
  <c r="G62" i="1" s="1"/>
  <c r="H43" i="1" a="1"/>
  <c r="H43" i="1" s="1"/>
  <c r="J34" i="1" a="1"/>
  <c r="J34" i="1" s="1"/>
  <c r="J25" i="1" a="1"/>
  <c r="J25" i="1" s="1"/>
  <c r="H19" i="1" a="1"/>
  <c r="H19" i="1" s="1"/>
  <c r="D14" i="1" a="1"/>
  <c r="D14" i="1" s="1"/>
  <c r="L7" i="1" a="1"/>
  <c r="L7" i="1" s="1"/>
  <c r="H39" i="1" a="1"/>
  <c r="H39" i="1" s="1"/>
  <c r="L28" i="1" a="1"/>
  <c r="L28" i="1" s="1"/>
  <c r="C20" i="1" a="1"/>
  <c r="C20" i="1" s="1"/>
  <c r="J14" i="1" a="1"/>
  <c r="J14" i="1" s="1"/>
  <c r="F9" i="1" a="1"/>
  <c r="F9" i="1" s="1"/>
  <c r="N141" i="1" a="1"/>
  <c r="N141" i="1" s="1"/>
  <c r="G88" i="1" a="1"/>
  <c r="G88" i="1" s="1"/>
  <c r="L73" i="1" a="1"/>
  <c r="L73" i="1" s="1"/>
  <c r="G61" i="1" a="1"/>
  <c r="G61" i="1" s="1"/>
  <c r="J54" i="1" a="1"/>
  <c r="J54" i="1" s="1"/>
  <c r="F51" i="1" a="1"/>
  <c r="F51" i="1" s="1"/>
  <c r="J48" i="1" a="1"/>
  <c r="J48" i="1" s="1"/>
  <c r="N44" i="1" a="1"/>
  <c r="N44" i="1" s="1"/>
  <c r="F43" i="1" a="1"/>
  <c r="F43" i="1" s="1"/>
  <c r="H41" i="1" a="1"/>
  <c r="H41" i="1" s="1"/>
  <c r="J39" i="1" a="1"/>
  <c r="J39" i="1" s="1"/>
  <c r="N37" i="1" a="1"/>
  <c r="N37" i="1" s="1"/>
  <c r="D36" i="1" a="1"/>
  <c r="D36" i="1" s="1"/>
  <c r="F34" i="1" a="1"/>
  <c r="F34" i="1" s="1"/>
  <c r="J32" i="1" a="1"/>
  <c r="J32" i="1" s="1"/>
  <c r="L30" i="1" a="1"/>
  <c r="N28" i="1" a="1"/>
  <c r="N28" i="1" s="1"/>
  <c r="F27" i="1" a="1"/>
  <c r="F27" i="1" s="1"/>
  <c r="H25" i="1" a="1"/>
  <c r="H25" i="1" s="1"/>
  <c r="M23" i="1" a="1"/>
  <c r="M23" i="1" s="1"/>
  <c r="I22" i="1" a="1"/>
  <c r="I22" i="1" s="1"/>
  <c r="E21" i="1" a="1"/>
  <c r="E21" i="1" s="1"/>
  <c r="D20" i="1" a="1"/>
  <c r="D20" i="1" s="1"/>
  <c r="G19" i="1" a="1"/>
  <c r="G19" i="1" s="1"/>
  <c r="K18" i="1" a="1"/>
  <c r="K18" i="1" s="1"/>
  <c r="C18" i="1" a="1"/>
  <c r="C18" i="1" s="1"/>
  <c r="G15" i="1" a="1"/>
  <c r="G15" i="1" s="1"/>
  <c r="K14" i="1" a="1"/>
  <c r="K14" i="1" s="1"/>
  <c r="C14" i="1" a="1"/>
  <c r="C14" i="1" s="1"/>
  <c r="G12" i="1" a="1"/>
  <c r="G12" i="1" s="1"/>
  <c r="K11" i="1" a="1"/>
  <c r="K11" i="1" s="1"/>
  <c r="C11" i="1" a="1"/>
  <c r="C11" i="1" s="1"/>
  <c r="G9" i="1" a="1"/>
  <c r="G9" i="1" s="1"/>
  <c r="K7" i="1" a="1"/>
  <c r="K7" i="1" s="1"/>
  <c r="C7" i="1" a="1"/>
  <c r="C7" i="1" s="1"/>
  <c r="G6" i="1" a="1"/>
  <c r="G6" i="1" s="1"/>
  <c r="N129" i="1" a="1"/>
  <c r="N129" i="1" s="1"/>
  <c r="G86" i="1" a="1"/>
  <c r="G86" i="1" s="1"/>
  <c r="F72" i="1" a="1"/>
  <c r="F72" i="1" s="1"/>
  <c r="I60" i="1" a="1"/>
  <c r="I60" i="1" s="1"/>
  <c r="N53" i="1" a="1"/>
  <c r="N53" i="1" s="1"/>
  <c r="D51" i="1" a="1"/>
  <c r="D51" i="1" s="1"/>
  <c r="H48" i="1" a="1"/>
  <c r="H48" i="1" s="1"/>
  <c r="F41" i="1" a="1"/>
  <c r="F41" i="1" s="1"/>
  <c r="J30" i="1" a="1"/>
  <c r="J30" i="1" s="1"/>
  <c r="C21" i="1" a="1"/>
  <c r="C21" i="1" s="1"/>
  <c r="F15" i="1" a="1"/>
  <c r="F15" i="1" s="1"/>
  <c r="N9" i="1" a="1"/>
  <c r="N9" i="1" s="1"/>
  <c r="C6" i="1" a="1"/>
  <c r="C6" i="1" s="1"/>
  <c r="G48" i="10"/>
  <c r="J66" i="1"/>
  <c r="G41" i="1"/>
  <c r="G27" i="1"/>
  <c r="K38" i="1"/>
  <c r="M6" i="1"/>
  <c r="K35" i="1"/>
  <c r="K46" i="1"/>
  <c r="K22" i="1"/>
  <c r="C28" i="1"/>
  <c r="G37" i="1"/>
  <c r="G50" i="1"/>
  <c r="G54" i="1"/>
  <c r="K56" i="1"/>
  <c r="C58" i="1"/>
  <c r="G59" i="1"/>
  <c r="I64" i="1"/>
  <c r="L66" i="1"/>
  <c r="H69" i="1"/>
  <c r="D72" i="1"/>
  <c r="L74" i="1"/>
  <c r="H77" i="1"/>
  <c r="L78" i="1"/>
  <c r="D80" i="1"/>
  <c r="L82" i="1"/>
  <c r="H85" i="1"/>
  <c r="D88" i="1"/>
  <c r="L90" i="1"/>
  <c r="H94" i="1"/>
  <c r="D97" i="1"/>
  <c r="H98" i="1"/>
  <c r="L99" i="1"/>
  <c r="D103" i="1"/>
  <c r="H105" i="1"/>
  <c r="L106" i="1"/>
  <c r="D109" i="1"/>
  <c r="H110" i="1"/>
  <c r="L111" i="1"/>
  <c r="D114" i="1"/>
  <c r="D22" i="1"/>
  <c r="L49" i="1"/>
  <c r="L53" i="1"/>
  <c r="D56" i="1"/>
  <c r="L58" i="1"/>
  <c r="D60" i="1"/>
  <c r="F63" i="1"/>
  <c r="E67" i="1"/>
  <c r="E15" i="1"/>
  <c r="M31" i="1"/>
  <c r="I42" i="1"/>
  <c r="E46" i="1"/>
  <c r="N68" i="1"/>
  <c r="N18" i="1"/>
  <c r="G28" i="1"/>
  <c r="K42" i="1"/>
  <c r="K23" i="1"/>
  <c r="C24" i="1"/>
  <c r="G29" i="1"/>
  <c r="C38" i="1"/>
  <c r="C42" i="1"/>
  <c r="C57" i="1"/>
  <c r="C61" i="1"/>
  <c r="F62" i="1"/>
  <c r="I63" i="1"/>
  <c r="H76" i="1"/>
  <c r="H80" i="1"/>
  <c r="L81" i="1"/>
  <c r="D83" i="1"/>
  <c r="L85" i="1"/>
  <c r="L89" i="1"/>
  <c r="D91" i="1"/>
  <c r="H92" i="1"/>
  <c r="L94" i="1"/>
  <c r="D96" i="1"/>
  <c r="H97" i="1"/>
  <c r="D101" i="1"/>
  <c r="H103" i="1"/>
  <c r="L105" i="1"/>
  <c r="H109" i="1"/>
  <c r="L110" i="1"/>
  <c r="D113" i="1"/>
  <c r="L6" i="1"/>
  <c r="D9" i="1"/>
  <c r="H11" i="1"/>
  <c r="L19" i="1"/>
  <c r="H30" i="1"/>
  <c r="D41" i="1"/>
  <c r="L48" i="1"/>
  <c r="D59" i="1"/>
  <c r="H60" i="1"/>
  <c r="J63" i="1"/>
  <c r="N64" i="1"/>
  <c r="I21" i="1"/>
  <c r="E24" i="1"/>
  <c r="M26" i="1"/>
  <c r="E32" i="1"/>
  <c r="M34" i="1"/>
  <c r="I37" i="1"/>
  <c r="M42" i="1"/>
  <c r="M47" i="1"/>
  <c r="M51" i="1"/>
  <c r="I54" i="1"/>
  <c r="M56" i="1"/>
  <c r="K62" i="1"/>
  <c r="F69" i="1"/>
  <c r="J20" i="1"/>
  <c r="C12" i="1"/>
  <c r="K34" i="1"/>
  <c r="C44" i="1"/>
  <c r="K48" i="1"/>
  <c r="K20" i="1"/>
  <c r="C25" i="1"/>
  <c r="G30" i="1"/>
  <c r="K36" i="1"/>
  <c r="C41" i="1"/>
  <c r="G47" i="1"/>
  <c r="G33" i="1"/>
  <c r="C43" i="1"/>
  <c r="F6" i="1"/>
  <c r="C49" i="1"/>
  <c r="I62" i="1"/>
  <c r="M63" i="1"/>
  <c r="E66" i="1"/>
  <c r="H67" i="1"/>
  <c r="L68" i="1"/>
  <c r="D70" i="1"/>
  <c r="H71" i="1"/>
  <c r="L72" i="1"/>
  <c r="D74" i="1"/>
  <c r="H75" i="1"/>
  <c r="L76" i="1"/>
  <c r="D78" i="1"/>
  <c r="H79" i="1"/>
  <c r="L80" i="1"/>
  <c r="D82" i="1"/>
  <c r="H83" i="1"/>
  <c r="L84" i="1"/>
  <c r="D86" i="1"/>
  <c r="H87" i="1"/>
  <c r="L88" i="1"/>
  <c r="D90" i="1"/>
  <c r="H91" i="1"/>
  <c r="L92" i="1"/>
  <c r="D95" i="1"/>
  <c r="D99" i="1"/>
  <c r="L103" i="1"/>
  <c r="D106" i="1"/>
  <c r="H108" i="1"/>
  <c r="D111" i="1"/>
  <c r="H113" i="1"/>
  <c r="L30" i="1"/>
  <c r="H33" i="1"/>
  <c r="D58" i="1"/>
  <c r="L60" i="1"/>
  <c r="J62" i="1"/>
  <c r="F66" i="1"/>
  <c r="E27" i="1"/>
  <c r="I28" i="1"/>
  <c r="M29" i="1"/>
  <c r="I32" i="1"/>
  <c r="M33" i="1"/>
  <c r="E35" i="1"/>
  <c r="M37" i="1"/>
  <c r="E39" i="1"/>
  <c r="E43" i="1"/>
  <c r="I44" i="1"/>
  <c r="I49" i="1"/>
  <c r="M50" i="1"/>
  <c r="M54" i="1"/>
  <c r="E57" i="1"/>
  <c r="I58" i="1"/>
  <c r="M59" i="1"/>
  <c r="E61" i="1"/>
  <c r="G64" i="1"/>
  <c r="N24" i="1"/>
  <c r="C46" i="1"/>
  <c r="G21" i="1"/>
  <c r="C32" i="1"/>
  <c r="G42" i="1"/>
  <c r="C29" i="1"/>
  <c r="G34" i="1"/>
  <c r="G39" i="1"/>
  <c r="K26" i="1"/>
  <c r="K39" i="1"/>
  <c r="G46" i="1"/>
  <c r="K49" i="1"/>
  <c r="G51" i="1"/>
  <c r="K52" i="1"/>
  <c r="K57" i="1"/>
  <c r="C59" i="1"/>
  <c r="K61" i="1"/>
  <c r="M62" i="1"/>
  <c r="D73" i="1"/>
  <c r="H74" i="1"/>
  <c r="D77" i="1"/>
  <c r="D81" i="1"/>
  <c r="H82" i="1"/>
  <c r="D89" i="1"/>
  <c r="H90" i="1"/>
  <c r="H95" i="1"/>
  <c r="L96" i="1"/>
  <c r="D98" i="1"/>
  <c r="H99" i="1"/>
  <c r="L101" i="1"/>
  <c r="H106" i="1"/>
  <c r="D110" i="1"/>
  <c r="L113" i="1"/>
  <c r="H20" i="1"/>
  <c r="L21" i="1"/>
  <c r="L25" i="1"/>
  <c r="D27" i="1"/>
  <c r="D31" i="1"/>
  <c r="H32" i="1"/>
  <c r="H36" i="1"/>
  <c r="L37" i="1"/>
  <c r="D39" i="1"/>
  <c r="L41" i="1"/>
  <c r="D43" i="1"/>
  <c r="D48" i="1"/>
  <c r="H49" i="1"/>
  <c r="L50" i="1"/>
  <c r="H53" i="1"/>
  <c r="L54" i="1"/>
  <c r="D61" i="1"/>
  <c r="N62" i="1"/>
  <c r="F64" i="1"/>
  <c r="M66" i="1"/>
  <c r="E22" i="1"/>
  <c r="I23" i="1"/>
  <c r="I27" i="1"/>
  <c r="M28" i="1"/>
  <c r="E30" i="1"/>
  <c r="M32" i="1"/>
  <c r="E34" i="1"/>
  <c r="E38" i="1"/>
  <c r="I39" i="1"/>
  <c r="M40" i="1"/>
  <c r="I43" i="1"/>
  <c r="M44" i="1"/>
  <c r="M49" i="1"/>
  <c r="E51" i="1"/>
  <c r="I52" i="1"/>
  <c r="E56" i="1"/>
  <c r="I57" i="1"/>
  <c r="E60" i="1"/>
  <c r="I61" i="1"/>
  <c r="F67" i="1"/>
  <c r="N6" i="1"/>
  <c r="F29" i="1"/>
  <c r="N57" i="1"/>
  <c r="M61" i="1"/>
  <c r="D63" i="1"/>
  <c r="C68" i="1"/>
  <c r="L115" i="1"/>
  <c r="D117" i="1"/>
  <c r="D122" i="1"/>
  <c r="H123" i="1"/>
  <c r="L124" i="1"/>
  <c r="H127" i="1"/>
  <c r="L128" i="1"/>
  <c r="D130" i="1"/>
  <c r="L132" i="1"/>
  <c r="D135" i="1"/>
  <c r="H136" i="1"/>
  <c r="L137" i="1"/>
  <c r="D139" i="1"/>
  <c r="H141" i="1"/>
  <c r="L142" i="1"/>
  <c r="D144" i="1"/>
  <c r="H145" i="1"/>
  <c r="M69" i="1"/>
  <c r="I72" i="1"/>
  <c r="M73" i="1"/>
  <c r="M77" i="1"/>
  <c r="E79" i="1"/>
  <c r="I80" i="1"/>
  <c r="M85" i="1"/>
  <c r="I88" i="1"/>
  <c r="E91" i="1"/>
  <c r="E96" i="1"/>
  <c r="I97" i="1"/>
  <c r="J70" i="1"/>
  <c r="N71" i="1"/>
  <c r="J74" i="1"/>
  <c r="F77" i="1"/>
  <c r="N79" i="1"/>
  <c r="F81" i="1"/>
  <c r="J82" i="1"/>
  <c r="F85" i="1"/>
  <c r="J86" i="1"/>
  <c r="N87" i="1"/>
  <c r="J90" i="1"/>
  <c r="N91" i="1"/>
  <c r="F94" i="1"/>
  <c r="J95" i="1"/>
  <c r="F98" i="1"/>
  <c r="J99" i="1"/>
  <c r="N101" i="1"/>
  <c r="C70" i="1"/>
  <c r="G71" i="1"/>
  <c r="K72" i="1"/>
  <c r="C74" i="1"/>
  <c r="G75" i="1"/>
  <c r="K76" i="1"/>
  <c r="C78" i="1"/>
  <c r="G79" i="1"/>
  <c r="K80" i="1"/>
  <c r="C82" i="1"/>
  <c r="G83" i="1"/>
  <c r="K84" i="1"/>
  <c r="C86" i="1"/>
  <c r="G87" i="1"/>
  <c r="K88" i="1"/>
  <c r="C90" i="1"/>
  <c r="G91" i="1"/>
  <c r="K92" i="1"/>
  <c r="C95" i="1"/>
  <c r="G96" i="1"/>
  <c r="K97" i="1"/>
  <c r="G101" i="1"/>
  <c r="H146" i="1"/>
  <c r="L147" i="1"/>
  <c r="D150" i="1"/>
  <c r="H151" i="1"/>
  <c r="L152" i="1"/>
  <c r="D155" i="1"/>
  <c r="H156" i="1"/>
  <c r="L157" i="1"/>
  <c r="D159" i="1"/>
  <c r="H160" i="1"/>
  <c r="L161" i="1"/>
  <c r="D167" i="1"/>
  <c r="H168" i="1"/>
  <c r="L169" i="1"/>
  <c r="D172" i="1"/>
  <c r="H173" i="1"/>
  <c r="L174" i="1"/>
  <c r="I101" i="1"/>
  <c r="M103" i="1"/>
  <c r="E106" i="1"/>
  <c r="I108" i="1"/>
  <c r="M109" i="1"/>
  <c r="E111" i="1"/>
  <c r="I113" i="1"/>
  <c r="M114" i="1"/>
  <c r="E116" i="1"/>
  <c r="I117" i="1"/>
  <c r="M118" i="1"/>
  <c r="E120" i="1"/>
  <c r="I122" i="1"/>
  <c r="M123" i="1"/>
  <c r="E125" i="1"/>
  <c r="I126" i="1"/>
  <c r="M127" i="1"/>
  <c r="E129" i="1"/>
  <c r="I130" i="1"/>
  <c r="M131" i="1"/>
  <c r="E133" i="1"/>
  <c r="J106" i="1"/>
  <c r="N108" i="1"/>
  <c r="F110" i="1"/>
  <c r="N113" i="1"/>
  <c r="F115" i="1"/>
  <c r="F53" i="1"/>
  <c r="J59" i="1"/>
  <c r="N60" i="1"/>
  <c r="E62" i="1"/>
  <c r="L64" i="1"/>
  <c r="G68" i="1"/>
  <c r="L114" i="1"/>
  <c r="H117" i="1"/>
  <c r="L118" i="1"/>
  <c r="D120" i="1"/>
  <c r="L123" i="1"/>
  <c r="D125" i="1"/>
  <c r="H126" i="1"/>
  <c r="D129" i="1"/>
  <c r="H130" i="1"/>
  <c r="L131" i="1"/>
  <c r="D133" i="1"/>
  <c r="H135" i="1"/>
  <c r="L136" i="1"/>
  <c r="D138" i="1"/>
  <c r="H139" i="1"/>
  <c r="D143" i="1"/>
  <c r="I67" i="1"/>
  <c r="M68" i="1"/>
  <c r="E70" i="1"/>
  <c r="I71" i="1"/>
  <c r="M72" i="1"/>
  <c r="E74" i="1"/>
  <c r="I75" i="1"/>
  <c r="M76" i="1"/>
  <c r="E78" i="1"/>
  <c r="I79" i="1"/>
  <c r="M80" i="1"/>
  <c r="E82" i="1"/>
  <c r="I83" i="1"/>
  <c r="M84" i="1"/>
  <c r="E86" i="1"/>
  <c r="I87" i="1"/>
  <c r="M88" i="1"/>
  <c r="E90" i="1"/>
  <c r="I91" i="1"/>
  <c r="M92" i="1"/>
  <c r="E95" i="1"/>
  <c r="I96" i="1"/>
  <c r="M97" i="1"/>
  <c r="J69" i="1"/>
  <c r="N70" i="1"/>
  <c r="F88" i="1"/>
  <c r="J89" i="1"/>
  <c r="N90" i="1"/>
  <c r="F97" i="1"/>
  <c r="J98" i="1"/>
  <c r="N99" i="1"/>
  <c r="G70" i="1"/>
  <c r="K71" i="1"/>
  <c r="G74" i="1"/>
  <c r="G78" i="1"/>
  <c r="G82" i="1"/>
  <c r="C85" i="1"/>
  <c r="C89" i="1"/>
  <c r="G95" i="1"/>
  <c r="K96" i="1"/>
  <c r="C98" i="1"/>
  <c r="K101" i="1"/>
  <c r="L146" i="1"/>
  <c r="D148" i="1"/>
  <c r="H150" i="1"/>
  <c r="L151" i="1"/>
  <c r="D154" i="1"/>
  <c r="H155" i="1"/>
  <c r="L156" i="1"/>
  <c r="D158" i="1"/>
  <c r="H159" i="1"/>
  <c r="L160" i="1"/>
  <c r="D162" i="1"/>
  <c r="H163" i="1"/>
  <c r="L164" i="1"/>
  <c r="D166" i="1"/>
  <c r="H167" i="1"/>
  <c r="L168" i="1"/>
  <c r="D171" i="1"/>
  <c r="H172" i="1"/>
  <c r="L173" i="1"/>
  <c r="D175" i="1"/>
  <c r="M101" i="1"/>
  <c r="E105" i="1"/>
  <c r="M108" i="1"/>
  <c r="E110" i="1"/>
  <c r="I111" i="1"/>
  <c r="M113" i="1"/>
  <c r="E115" i="1"/>
  <c r="I116" i="1"/>
  <c r="M117" i="1"/>
  <c r="I120" i="1"/>
  <c r="M122" i="1"/>
  <c r="E124" i="1"/>
  <c r="M126" i="1"/>
  <c r="E128" i="1"/>
  <c r="I129" i="1"/>
  <c r="E132" i="1"/>
  <c r="I133" i="1"/>
  <c r="N106" i="1"/>
  <c r="N111" i="1"/>
  <c r="J115" i="1"/>
  <c r="F39" i="1"/>
  <c r="N46" i="1"/>
  <c r="J49" i="1"/>
  <c r="N50" i="1"/>
  <c r="F52" i="1"/>
  <c r="J53" i="1"/>
  <c r="F57" i="1"/>
  <c r="J58" i="1"/>
  <c r="F61" i="1"/>
  <c r="H62" i="1"/>
  <c r="L63" i="1"/>
  <c r="D66" i="1"/>
  <c r="D115" i="1"/>
  <c r="H116" i="1"/>
  <c r="D119" i="1"/>
  <c r="H120" i="1"/>
  <c r="H125" i="1"/>
  <c r="L126" i="1"/>
  <c r="D128" i="1"/>
  <c r="H129" i="1"/>
  <c r="L130" i="1"/>
  <c r="D137" i="1"/>
  <c r="H138" i="1"/>
  <c r="L139" i="1"/>
  <c r="D142" i="1"/>
  <c r="H143" i="1"/>
  <c r="L144" i="1"/>
  <c r="M67" i="1"/>
  <c r="E69" i="1"/>
  <c r="E73" i="1"/>
  <c r="I74" i="1"/>
  <c r="M75" i="1"/>
  <c r="E77" i="1"/>
  <c r="I78" i="1"/>
  <c r="M79" i="1"/>
  <c r="E81" i="1"/>
  <c r="I82" i="1"/>
  <c r="M83" i="1"/>
  <c r="E85" i="1"/>
  <c r="I86" i="1"/>
  <c r="M87" i="1"/>
  <c r="E89" i="1"/>
  <c r="I90" i="1"/>
  <c r="M91" i="1"/>
  <c r="E94" i="1"/>
  <c r="I95" i="1"/>
  <c r="E98" i="1"/>
  <c r="N69" i="1"/>
  <c r="F71" i="1"/>
  <c r="J72" i="1"/>
  <c r="N73" i="1"/>
  <c r="F75" i="1"/>
  <c r="J76" i="1"/>
  <c r="N77" i="1"/>
  <c r="J80" i="1"/>
  <c r="N81" i="1"/>
  <c r="F83" i="1"/>
  <c r="J84" i="1"/>
  <c r="N85" i="1"/>
  <c r="F87" i="1"/>
  <c r="J88" i="1"/>
  <c r="N89" i="1"/>
  <c r="F91" i="1"/>
  <c r="J92" i="1"/>
  <c r="N94" i="1"/>
  <c r="F96" i="1"/>
  <c r="J97" i="1"/>
  <c r="N98" i="1"/>
  <c r="F101" i="1"/>
  <c r="G69" i="1"/>
  <c r="C72" i="1"/>
  <c r="K74" i="1"/>
  <c r="G77" i="1"/>
  <c r="C80" i="1"/>
  <c r="K82" i="1"/>
  <c r="G85" i="1"/>
  <c r="C88" i="1"/>
  <c r="K90" i="1"/>
  <c r="C92" i="1"/>
  <c r="G94" i="1"/>
  <c r="K95" i="1"/>
  <c r="C97" i="1"/>
  <c r="G98" i="1"/>
  <c r="K99" i="1"/>
  <c r="L145" i="1"/>
  <c r="D147" i="1"/>
  <c r="H148" i="1"/>
  <c r="L150" i="1"/>
  <c r="D152" i="1"/>
  <c r="L155" i="1"/>
  <c r="D157" i="1"/>
  <c r="H158" i="1"/>
  <c r="L159" i="1"/>
  <c r="H162" i="1"/>
  <c r="L163" i="1"/>
  <c r="L167" i="1"/>
  <c r="D169" i="1"/>
  <c r="L172" i="1"/>
  <c r="D174" i="1"/>
  <c r="I105" i="1"/>
  <c r="E109" i="1"/>
  <c r="I110" i="1"/>
  <c r="M111" i="1"/>
  <c r="I115" i="1"/>
  <c r="M116" i="1"/>
  <c r="E118" i="1"/>
  <c r="M120" i="1"/>
  <c r="E123" i="1"/>
  <c r="I124" i="1"/>
  <c r="E127" i="1"/>
  <c r="I128" i="1"/>
  <c r="M129" i="1"/>
  <c r="I132" i="1"/>
  <c r="J103" i="1"/>
  <c r="N105" i="1"/>
  <c r="F108" i="1"/>
  <c r="J109" i="1"/>
  <c r="N110" i="1"/>
  <c r="F113" i="1"/>
  <c r="J114" i="1"/>
  <c r="N115" i="1"/>
  <c r="F117" i="1"/>
  <c r="J118" i="1"/>
  <c r="N31" i="1"/>
  <c r="J43" i="1"/>
  <c r="D64" i="1"/>
  <c r="H115" i="1"/>
  <c r="L116" i="1"/>
  <c r="D118" i="1"/>
  <c r="H119" i="1"/>
  <c r="L120" i="1"/>
  <c r="D123" i="1"/>
  <c r="H124" i="1"/>
  <c r="L125" i="1"/>
  <c r="D127" i="1"/>
  <c r="H128" i="1"/>
  <c r="L129" i="1"/>
  <c r="D131" i="1"/>
  <c r="H132" i="1"/>
  <c r="L133" i="1"/>
  <c r="D136" i="1"/>
  <c r="H137" i="1"/>
  <c r="L138" i="1"/>
  <c r="D141" i="1"/>
  <c r="H142" i="1"/>
  <c r="L143" i="1"/>
  <c r="D145" i="1"/>
  <c r="E68" i="1"/>
  <c r="M70" i="1"/>
  <c r="E72" i="1"/>
  <c r="I73" i="1"/>
  <c r="E76" i="1"/>
  <c r="I77" i="1"/>
  <c r="M78" i="1"/>
  <c r="I81" i="1"/>
  <c r="M82" i="1"/>
  <c r="E84" i="1"/>
  <c r="M86" i="1"/>
  <c r="E88" i="1"/>
  <c r="I89" i="1"/>
  <c r="E92" i="1"/>
  <c r="I94" i="1"/>
  <c r="I98" i="1"/>
  <c r="N72" i="1"/>
  <c r="J75" i="1"/>
  <c r="N76" i="1"/>
  <c r="F78" i="1"/>
  <c r="J79" i="1"/>
  <c r="N80" i="1"/>
  <c r="F86" i="1"/>
  <c r="J87" i="1"/>
  <c r="N92" i="1"/>
  <c r="F95" i="1"/>
  <c r="J96" i="1"/>
  <c r="J101" i="1"/>
  <c r="C75" i="1"/>
  <c r="K77" i="1"/>
  <c r="C79" i="1"/>
  <c r="G80" i="1"/>
  <c r="C83" i="1"/>
  <c r="C87" i="1"/>
  <c r="C96" i="1"/>
  <c r="G97" i="1"/>
  <c r="K98" i="1"/>
  <c r="D146" i="1"/>
  <c r="H147" i="1"/>
  <c r="L148" i="1"/>
  <c r="D151" i="1"/>
  <c r="H152" i="1"/>
  <c r="D156" i="1"/>
  <c r="H157" i="1"/>
  <c r="L158" i="1"/>
  <c r="D160" i="1"/>
  <c r="H161" i="1"/>
  <c r="L162" i="1"/>
  <c r="D164" i="1"/>
  <c r="L166" i="1"/>
  <c r="D168" i="1"/>
  <c r="H169" i="1"/>
  <c r="L171" i="1"/>
  <c r="D173" i="1"/>
  <c r="H174" i="1"/>
  <c r="L175" i="1"/>
  <c r="E101" i="1"/>
  <c r="I103" i="1"/>
  <c r="M105" i="1"/>
  <c r="E108" i="1"/>
  <c r="I109" i="1"/>
  <c r="M110" i="1"/>
  <c r="E113" i="1"/>
  <c r="I114" i="1"/>
  <c r="M115" i="1"/>
  <c r="E117" i="1"/>
  <c r="I118" i="1"/>
  <c r="M119" i="1"/>
  <c r="E122" i="1"/>
  <c r="I123" i="1"/>
  <c r="M124" i="1"/>
  <c r="E126" i="1"/>
  <c r="I127" i="1"/>
  <c r="M128" i="1"/>
  <c r="E130" i="1"/>
  <c r="I131" i="1"/>
  <c r="M132" i="1"/>
  <c r="N103" i="1"/>
  <c r="F106" i="1"/>
  <c r="J108" i="1"/>
  <c r="F111" i="1"/>
  <c r="J113" i="1"/>
  <c r="N114" i="1"/>
  <c r="F116" i="1"/>
  <c r="N118" i="1"/>
  <c r="J122" i="1"/>
  <c r="N123" i="1"/>
  <c r="J126" i="1"/>
  <c r="N127" i="1"/>
  <c r="F129" i="1"/>
  <c r="J130" i="1"/>
  <c r="N131" i="1"/>
  <c r="F133" i="1"/>
  <c r="J135" i="1"/>
  <c r="C103" i="1"/>
  <c r="G105" i="1"/>
  <c r="K106" i="1"/>
  <c r="C109" i="1"/>
  <c r="G110" i="1"/>
  <c r="K111" i="1"/>
  <c r="C114" i="1"/>
  <c r="G115" i="1"/>
  <c r="K116" i="1"/>
  <c r="C118" i="1"/>
  <c r="G119" i="1"/>
  <c r="K120" i="1"/>
  <c r="C123" i="1"/>
  <c r="G124" i="1"/>
  <c r="K125" i="1"/>
  <c r="C127" i="1"/>
  <c r="G128" i="1"/>
  <c r="K129" i="1"/>
  <c r="C131" i="1"/>
  <c r="G132" i="1"/>
  <c r="K133" i="1"/>
  <c r="D177" i="1"/>
  <c r="H178" i="1"/>
  <c r="L179" i="1"/>
  <c r="D182" i="1"/>
  <c r="L184" i="1"/>
  <c r="D186" i="1"/>
  <c r="H187" i="1"/>
  <c r="L189" i="1"/>
  <c r="D191" i="1"/>
  <c r="H192" i="1"/>
  <c r="L193" i="1"/>
  <c r="H196" i="1"/>
  <c r="L197" i="1"/>
  <c r="M135" i="1"/>
  <c r="E137" i="1"/>
  <c r="I138" i="1"/>
  <c r="M139" i="1"/>
  <c r="E142" i="1"/>
  <c r="I143" i="1"/>
  <c r="M144" i="1"/>
  <c r="E146" i="1"/>
  <c r="I147" i="1"/>
  <c r="E151" i="1"/>
  <c r="I152" i="1"/>
  <c r="M154" i="1"/>
  <c r="E156" i="1"/>
  <c r="M158" i="1"/>
  <c r="M162" i="1"/>
  <c r="E164" i="1"/>
  <c r="I165" i="1"/>
  <c r="N136" i="1"/>
  <c r="F138" i="1"/>
  <c r="J139" i="1"/>
  <c r="N145" i="1"/>
  <c r="F147" i="1"/>
  <c r="J148" i="1"/>
  <c r="N150" i="1"/>
  <c r="F152" i="1"/>
  <c r="J154" i="1"/>
  <c r="N155" i="1"/>
  <c r="F157" i="1"/>
  <c r="J158" i="1"/>
  <c r="N159" i="1"/>
  <c r="F161" i="1"/>
  <c r="J162" i="1"/>
  <c r="N163" i="1"/>
  <c r="F165" i="1"/>
  <c r="J166" i="1"/>
  <c r="K137" i="1"/>
  <c r="C139" i="1"/>
  <c r="G141" i="1"/>
  <c r="K142" i="1"/>
  <c r="G145" i="1"/>
  <c r="K146" i="1"/>
  <c r="C148" i="1"/>
  <c r="G150" i="1"/>
  <c r="K151" i="1"/>
  <c r="C154" i="1"/>
  <c r="G155" i="1"/>
  <c r="C158" i="1"/>
  <c r="G159" i="1"/>
  <c r="K160" i="1"/>
  <c r="C162" i="1"/>
  <c r="G163" i="1"/>
  <c r="K164" i="1"/>
  <c r="C166" i="1"/>
  <c r="M167" i="1"/>
  <c r="E169" i="1"/>
  <c r="I171" i="1"/>
  <c r="M172" i="1"/>
  <c r="E174" i="1"/>
  <c r="I175" i="1"/>
  <c r="M176" i="1"/>
  <c r="E178" i="1"/>
  <c r="M181" i="1"/>
  <c r="E183" i="1"/>
  <c r="I184" i="1"/>
  <c r="M185" i="1"/>
  <c r="E187" i="1"/>
  <c r="I189" i="1"/>
  <c r="E192" i="1"/>
  <c r="I193" i="1"/>
  <c r="M194" i="1"/>
  <c r="E196" i="1"/>
  <c r="I197" i="1"/>
  <c r="J168" i="1"/>
  <c r="N169" i="1"/>
  <c r="F172" i="1"/>
  <c r="J173" i="1"/>
  <c r="N174" i="1"/>
  <c r="F176" i="1"/>
  <c r="J177" i="1"/>
  <c r="N178" i="1"/>
  <c r="F181" i="1"/>
  <c r="J182" i="1"/>
  <c r="N183" i="1"/>
  <c r="F185" i="1"/>
  <c r="J186" i="1"/>
  <c r="N187" i="1"/>
  <c r="F190" i="1"/>
  <c r="J191" i="1"/>
  <c r="N192" i="1"/>
  <c r="F194" i="1"/>
  <c r="J195" i="1"/>
  <c r="N196" i="1"/>
  <c r="K167" i="1"/>
  <c r="G171" i="1"/>
  <c r="K172" i="1"/>
  <c r="C174" i="1"/>
  <c r="G175" i="1"/>
  <c r="K176" i="1"/>
  <c r="C178" i="1"/>
  <c r="G179" i="1"/>
  <c r="C183" i="1"/>
  <c r="G184" i="1"/>
  <c r="K185" i="1"/>
  <c r="C187" i="1"/>
  <c r="G189" i="1"/>
  <c r="K190" i="1"/>
  <c r="C192" i="1"/>
  <c r="K194" i="1"/>
  <c r="G197" i="1"/>
  <c r="K187" i="1"/>
  <c r="C194" i="1"/>
  <c r="J116" i="1"/>
  <c r="F119" i="1"/>
  <c r="J120" i="1"/>
  <c r="N122" i="1"/>
  <c r="J125" i="1"/>
  <c r="N126" i="1"/>
  <c r="F128" i="1"/>
  <c r="N130" i="1"/>
  <c r="F132" i="1"/>
  <c r="J133" i="1"/>
  <c r="N135" i="1"/>
  <c r="G103" i="1"/>
  <c r="K105" i="1"/>
  <c r="G109" i="1"/>
  <c r="K110" i="1"/>
  <c r="C113" i="1"/>
  <c r="K115" i="1"/>
  <c r="C117" i="1"/>
  <c r="K119" i="1"/>
  <c r="C122" i="1"/>
  <c r="G123" i="1"/>
  <c r="G127" i="1"/>
  <c r="K128" i="1"/>
  <c r="C130" i="1"/>
  <c r="C135" i="1"/>
  <c r="D176" i="1"/>
  <c r="H177" i="1"/>
  <c r="H182" i="1"/>
  <c r="L183" i="1"/>
  <c r="D185" i="1"/>
  <c r="H186" i="1"/>
  <c r="L187" i="1"/>
  <c r="D190" i="1"/>
  <c r="H191" i="1"/>
  <c r="L192" i="1"/>
  <c r="H195" i="1"/>
  <c r="L196" i="1"/>
  <c r="M133" i="1"/>
  <c r="E136" i="1"/>
  <c r="M138" i="1"/>
  <c r="E141" i="1"/>
  <c r="I142" i="1"/>
  <c r="M143" i="1"/>
  <c r="I146" i="1"/>
  <c r="M147" i="1"/>
  <c r="E150" i="1"/>
  <c r="I151" i="1"/>
  <c r="M152" i="1"/>
  <c r="I156" i="1"/>
  <c r="M157" i="1"/>
  <c r="E159" i="1"/>
  <c r="I160" i="1"/>
  <c r="M161" i="1"/>
  <c r="I164" i="1"/>
  <c r="M165" i="1"/>
  <c r="F137" i="1"/>
  <c r="N139" i="1"/>
  <c r="J143" i="1"/>
  <c r="N144" i="1"/>
  <c r="F146" i="1"/>
  <c r="N148" i="1"/>
  <c r="F151" i="1"/>
  <c r="J152" i="1"/>
  <c r="F156" i="1"/>
  <c r="J157" i="1"/>
  <c r="N158" i="1"/>
  <c r="J161" i="1"/>
  <c r="N162" i="1"/>
  <c r="F164" i="1"/>
  <c r="N166" i="1"/>
  <c r="K136" i="1"/>
  <c r="C138" i="1"/>
  <c r="K141" i="1"/>
  <c r="C143" i="1"/>
  <c r="G144" i="1"/>
  <c r="C147" i="1"/>
  <c r="G148" i="1"/>
  <c r="K150" i="1"/>
  <c r="C152" i="1"/>
  <c r="G154" i="1"/>
  <c r="K155" i="1"/>
  <c r="C157" i="1"/>
  <c r="K159" i="1"/>
  <c r="C161" i="1"/>
  <c r="G162" i="1"/>
  <c r="K163" i="1"/>
  <c r="C165" i="1"/>
  <c r="G166" i="1"/>
  <c r="M166" i="1"/>
  <c r="E168" i="1"/>
  <c r="M171" i="1"/>
  <c r="E173" i="1"/>
  <c r="I174" i="1"/>
  <c r="M175" i="1"/>
  <c r="E177" i="1"/>
  <c r="I178" i="1"/>
  <c r="M179" i="1"/>
  <c r="E182" i="1"/>
  <c r="I183" i="1"/>
  <c r="M184" i="1"/>
  <c r="I187" i="1"/>
  <c r="M189" i="1"/>
  <c r="E191" i="1"/>
  <c r="I192" i="1"/>
  <c r="M193" i="1"/>
  <c r="E195" i="1"/>
  <c r="I196" i="1"/>
  <c r="M197" i="1"/>
  <c r="N168" i="1"/>
  <c r="F171" i="1"/>
  <c r="J172" i="1"/>
  <c r="N173" i="1"/>
  <c r="F175" i="1"/>
  <c r="J176" i="1"/>
  <c r="N177" i="1"/>
  <c r="F179" i="1"/>
  <c r="J181" i="1"/>
  <c r="N182" i="1"/>
  <c r="F184" i="1"/>
  <c r="J185" i="1"/>
  <c r="N186" i="1"/>
  <c r="F189" i="1"/>
  <c r="J190" i="1"/>
  <c r="N191" i="1"/>
  <c r="F193" i="1"/>
  <c r="J194" i="1"/>
  <c r="N195" i="1"/>
  <c r="F197" i="1"/>
  <c r="C168" i="1"/>
  <c r="G169" i="1"/>
  <c r="K171" i="1"/>
  <c r="C173" i="1"/>
  <c r="G174" i="1"/>
  <c r="K175" i="1"/>
  <c r="C177" i="1"/>
  <c r="G178" i="1"/>
  <c r="K179" i="1"/>
  <c r="C182" i="1"/>
  <c r="G183" i="1"/>
  <c r="K184" i="1"/>
  <c r="C186" i="1"/>
  <c r="G187" i="1"/>
  <c r="K189" i="1"/>
  <c r="C191" i="1"/>
  <c r="G192" i="1"/>
  <c r="K193" i="1"/>
  <c r="C195" i="1"/>
  <c r="G196" i="1"/>
  <c r="C190" i="1"/>
  <c r="G195" i="1"/>
  <c r="J119" i="1"/>
  <c r="N120" i="1"/>
  <c r="F123" i="1"/>
  <c r="J124" i="1"/>
  <c r="N125" i="1"/>
  <c r="F127" i="1"/>
  <c r="J128" i="1"/>
  <c r="F131" i="1"/>
  <c r="F136" i="1"/>
  <c r="K103" i="1"/>
  <c r="C106" i="1"/>
  <c r="G108" i="1"/>
  <c r="K109" i="1"/>
  <c r="C111" i="1"/>
  <c r="G113" i="1"/>
  <c r="C116" i="1"/>
  <c r="G117" i="1"/>
  <c r="K118" i="1"/>
  <c r="C120" i="1"/>
  <c r="G122" i="1"/>
  <c r="K123" i="1"/>
  <c r="C125" i="1"/>
  <c r="K127" i="1"/>
  <c r="C129" i="1"/>
  <c r="G130" i="1"/>
  <c r="C133" i="1"/>
  <c r="G135" i="1"/>
  <c r="H176" i="1"/>
  <c r="L177" i="1"/>
  <c r="D179" i="1"/>
  <c r="H181" i="1"/>
  <c r="L182" i="1"/>
  <c r="D184" i="1"/>
  <c r="H185" i="1"/>
  <c r="L186" i="1"/>
  <c r="D189" i="1"/>
  <c r="H190" i="1"/>
  <c r="L191" i="1"/>
  <c r="D193" i="1"/>
  <c r="H194" i="1"/>
  <c r="L195" i="1"/>
  <c r="D197" i="1"/>
  <c r="E135" i="1"/>
  <c r="M137" i="1"/>
  <c r="E139" i="1"/>
  <c r="I141" i="1"/>
  <c r="M142" i="1"/>
  <c r="I145" i="1"/>
  <c r="M146" i="1"/>
  <c r="M151" i="1"/>
  <c r="E154" i="1"/>
  <c r="I155" i="1"/>
  <c r="M156" i="1"/>
  <c r="E158" i="1"/>
  <c r="I159" i="1"/>
  <c r="M160" i="1"/>
  <c r="E162" i="1"/>
  <c r="E166" i="1"/>
  <c r="J137" i="1"/>
  <c r="F141" i="1"/>
  <c r="J142" i="1"/>
  <c r="N143" i="1"/>
  <c r="F145" i="1"/>
  <c r="J146" i="1"/>
  <c r="N147" i="1"/>
  <c r="F150" i="1"/>
  <c r="J151" i="1"/>
  <c r="N152" i="1"/>
  <c r="F155" i="1"/>
  <c r="J156" i="1"/>
  <c r="N157" i="1"/>
  <c r="F159" i="1"/>
  <c r="J160" i="1"/>
  <c r="N161" i="1"/>
  <c r="F163" i="1"/>
  <c r="J164" i="1"/>
  <c r="N165" i="1"/>
  <c r="F167" i="1"/>
  <c r="C137" i="1"/>
  <c r="G138" i="1"/>
  <c r="K139" i="1"/>
  <c r="C142" i="1"/>
  <c r="G143" i="1"/>
  <c r="K144" i="1"/>
  <c r="C146" i="1"/>
  <c r="G147" i="1"/>
  <c r="K148" i="1"/>
  <c r="C151" i="1"/>
  <c r="G152" i="1"/>
  <c r="K154" i="1"/>
  <c r="C156" i="1"/>
  <c r="G157" i="1"/>
  <c r="K158" i="1"/>
  <c r="C160" i="1"/>
  <c r="G161" i="1"/>
  <c r="K162" i="1"/>
  <c r="C164" i="1"/>
  <c r="G165" i="1"/>
  <c r="K166" i="1"/>
  <c r="E167" i="1"/>
  <c r="I168" i="1"/>
  <c r="E172" i="1"/>
  <c r="I173" i="1"/>
  <c r="M174" i="1"/>
  <c r="E176" i="1"/>
  <c r="I177" i="1"/>
  <c r="M178" i="1"/>
  <c r="E181" i="1"/>
  <c r="I182" i="1"/>
  <c r="M183" i="1"/>
  <c r="E185" i="1"/>
  <c r="I186" i="1"/>
  <c r="M187" i="1"/>
  <c r="E190" i="1"/>
  <c r="I191" i="1"/>
  <c r="M192" i="1"/>
  <c r="E194" i="1"/>
  <c r="I195" i="1"/>
  <c r="M196" i="1"/>
  <c r="N167" i="1"/>
  <c r="F169" i="1"/>
  <c r="J171" i="1"/>
  <c r="N172" i="1"/>
  <c r="F174" i="1"/>
  <c r="J175" i="1"/>
  <c r="N176" i="1"/>
  <c r="F178" i="1"/>
  <c r="J179" i="1"/>
  <c r="N181" i="1"/>
  <c r="F183" i="1"/>
  <c r="J184" i="1"/>
  <c r="N185" i="1"/>
  <c r="F187" i="1"/>
  <c r="J189" i="1"/>
  <c r="N190" i="1"/>
  <c r="F192" i="1"/>
  <c r="J193" i="1"/>
  <c r="N194" i="1"/>
  <c r="F196" i="1"/>
  <c r="J197" i="1"/>
  <c r="G168" i="1"/>
  <c r="K169" i="1"/>
  <c r="C172" i="1"/>
  <c r="G173" i="1"/>
  <c r="K174" i="1"/>
  <c r="C176" i="1"/>
  <c r="G177" i="1"/>
  <c r="K178" i="1"/>
  <c r="C181" i="1"/>
  <c r="G182" i="1"/>
  <c r="K183" i="1"/>
  <c r="C185" i="1"/>
  <c r="G186" i="1"/>
  <c r="K192" i="1"/>
  <c r="N119" i="1"/>
  <c r="F122" i="1"/>
  <c r="J123" i="1"/>
  <c r="N124" i="1"/>
  <c r="F126" i="1"/>
  <c r="J127" i="1"/>
  <c r="N128" i="1"/>
  <c r="F130" i="1"/>
  <c r="J131" i="1"/>
  <c r="N132" i="1"/>
  <c r="F135" i="1"/>
  <c r="J136" i="1"/>
  <c r="C105" i="1"/>
  <c r="G106" i="1"/>
  <c r="K108" i="1"/>
  <c r="C110" i="1"/>
  <c r="G111" i="1"/>
  <c r="K113" i="1"/>
  <c r="C115" i="1"/>
  <c r="G116" i="1"/>
  <c r="K117" i="1"/>
  <c r="C119" i="1"/>
  <c r="G120" i="1"/>
  <c r="C124" i="1"/>
  <c r="C128" i="1"/>
  <c r="K130" i="1"/>
  <c r="C132" i="1"/>
  <c r="K135" i="1"/>
  <c r="L176" i="1"/>
  <c r="D178" i="1"/>
  <c r="H179" i="1"/>
  <c r="L181" i="1"/>
  <c r="D187" i="1"/>
  <c r="H189" i="1"/>
  <c r="L190" i="1"/>
  <c r="H193" i="1"/>
  <c r="L194" i="1"/>
  <c r="D196" i="1"/>
  <c r="H197" i="1"/>
  <c r="I135" i="1"/>
  <c r="M136" i="1"/>
  <c r="I139" i="1"/>
  <c r="M141" i="1"/>
  <c r="I144" i="1"/>
  <c r="M145" i="1"/>
  <c r="I148" i="1"/>
  <c r="M150" i="1"/>
  <c r="E152" i="1"/>
  <c r="I154" i="1"/>
  <c r="E157" i="1"/>
  <c r="I158" i="1"/>
  <c r="M159" i="1"/>
  <c r="I162" i="1"/>
  <c r="M163" i="1"/>
  <c r="E165" i="1"/>
  <c r="F139" i="1"/>
  <c r="J141" i="1"/>
  <c r="N142" i="1"/>
  <c r="F144" i="1"/>
  <c r="N146" i="1"/>
  <c r="F148" i="1"/>
  <c r="J150" i="1"/>
  <c r="N151" i="1"/>
  <c r="F154" i="1"/>
  <c r="J155" i="1"/>
  <c r="N156" i="1"/>
  <c r="F158" i="1"/>
  <c r="J159" i="1"/>
  <c r="N160" i="1"/>
  <c r="F162" i="1"/>
  <c r="J163" i="1"/>
  <c r="N164" i="1"/>
  <c r="F166" i="1"/>
  <c r="J167" i="1"/>
  <c r="G137" i="1"/>
  <c r="K138" i="1"/>
  <c r="C141" i="1"/>
  <c r="G142" i="1"/>
  <c r="K143" i="1"/>
  <c r="C145" i="1"/>
  <c r="G146" i="1"/>
  <c r="K147" i="1"/>
  <c r="C150" i="1"/>
  <c r="G151" i="1"/>
  <c r="K152" i="1"/>
  <c r="C155" i="1"/>
  <c r="G156" i="1"/>
  <c r="K157" i="1"/>
  <c r="C159" i="1"/>
  <c r="G160" i="1"/>
  <c r="K161" i="1"/>
  <c r="C163" i="1"/>
  <c r="G164" i="1"/>
  <c r="K165" i="1"/>
  <c r="C167" i="1"/>
  <c r="I167" i="1"/>
  <c r="M168" i="1"/>
  <c r="E171" i="1"/>
  <c r="I172" i="1"/>
  <c r="M173" i="1"/>
  <c r="E175" i="1"/>
  <c r="I176" i="1"/>
  <c r="M177" i="1"/>
  <c r="E179" i="1"/>
  <c r="I181" i="1"/>
  <c r="M182" i="1"/>
  <c r="E184" i="1"/>
  <c r="I185" i="1"/>
  <c r="M186" i="1"/>
  <c r="I190" i="1"/>
  <c r="M191" i="1"/>
  <c r="E193" i="1"/>
  <c r="I194" i="1"/>
  <c r="M195" i="1"/>
  <c r="E197" i="1"/>
  <c r="F168" i="1"/>
  <c r="J169" i="1"/>
  <c r="F173" i="1"/>
  <c r="J174" i="1"/>
  <c r="N175" i="1"/>
  <c r="J178" i="1"/>
  <c r="N179" i="1"/>
  <c r="F182" i="1"/>
  <c r="N184" i="1"/>
  <c r="F186" i="1"/>
  <c r="J187" i="1"/>
  <c r="N189" i="1"/>
  <c r="F191" i="1"/>
  <c r="J192" i="1"/>
  <c r="N193" i="1"/>
  <c r="J196" i="1"/>
  <c r="N197" i="1"/>
  <c r="K168" i="1"/>
  <c r="C171" i="1"/>
  <c r="G172" i="1"/>
  <c r="K173" i="1"/>
  <c r="C175" i="1"/>
  <c r="G176" i="1"/>
  <c r="K177" i="1"/>
  <c r="G181" i="1"/>
  <c r="K182" i="1"/>
  <c r="C184" i="1"/>
  <c r="G185" i="1"/>
  <c r="K186" i="1"/>
  <c r="C189" i="1"/>
  <c r="G190" i="1"/>
  <c r="C193" i="1"/>
  <c r="G194" i="1"/>
  <c r="K195" i="1"/>
  <c r="C197" i="1"/>
  <c r="C196" i="1"/>
  <c r="K197" i="1"/>
  <c r="G191" i="1"/>
  <c r="K196" i="1"/>
  <c r="AO25" i="9"/>
  <c r="AL25" i="9"/>
  <c r="AI25" i="9"/>
  <c r="AF25" i="9"/>
  <c r="AC25" i="9"/>
  <c r="Z25" i="9"/>
  <c r="W25" i="9"/>
  <c r="T25" i="9"/>
  <c r="Q25" i="9"/>
  <c r="N25" i="9"/>
  <c r="K25" i="9"/>
  <c r="H25" i="9"/>
  <c r="E25" i="9"/>
  <c r="D45" i="1" l="1"/>
  <c r="G45" i="1"/>
  <c r="I45" i="1"/>
  <c r="H45" i="1"/>
  <c r="E45" i="1"/>
  <c r="F45" i="1"/>
  <c r="N45" i="1"/>
  <c r="L45" i="1"/>
  <c r="M45" i="1"/>
  <c r="K45" i="1"/>
  <c r="J45" i="1"/>
  <c r="O41" i="1"/>
  <c r="O38" i="1"/>
  <c r="O37" i="1"/>
  <c r="O36" i="1"/>
  <c r="O43" i="1"/>
  <c r="O34" i="1"/>
  <c r="O33" i="1"/>
  <c r="O31" i="1"/>
  <c r="O39" i="1"/>
  <c r="O40" i="1"/>
  <c r="C45" i="1"/>
  <c r="O32" i="1"/>
  <c r="O35" i="1"/>
  <c r="O44" i="1"/>
  <c r="O42" i="1"/>
  <c r="AO16" i="11"/>
  <c r="AM16" i="11"/>
  <c r="AL16" i="11"/>
  <c r="AJ16" i="11"/>
  <c r="AI16" i="11"/>
  <c r="AG16" i="11"/>
  <c r="AF16" i="11"/>
  <c r="AD16" i="11"/>
  <c r="AC16" i="11"/>
  <c r="AA16" i="11"/>
  <c r="Z16" i="11"/>
  <c r="X16" i="11"/>
  <c r="W16" i="11"/>
  <c r="U16" i="11"/>
  <c r="T16" i="11"/>
  <c r="R16" i="11"/>
  <c r="Q16" i="11"/>
  <c r="O16" i="11"/>
  <c r="N16" i="11"/>
  <c r="L16" i="11"/>
  <c r="K16" i="11"/>
  <c r="I16" i="11"/>
  <c r="H16" i="11"/>
  <c r="AO48" i="10"/>
  <c r="E48" i="10"/>
  <c r="P8" i="7"/>
  <c r="P7" i="7"/>
  <c r="P6" i="7"/>
  <c r="P9" i="7" l="1"/>
  <c r="J188" i="1"/>
  <c r="O175" i="1"/>
  <c r="K180" i="1"/>
  <c r="C180" i="1"/>
  <c r="L153" i="1"/>
  <c r="I153" i="1"/>
  <c r="D153" i="1"/>
  <c r="O127" i="1"/>
  <c r="I134" i="1"/>
  <c r="K121" i="1"/>
  <c r="M112" i="1"/>
  <c r="G112" i="1"/>
  <c r="E112" i="1"/>
  <c r="L107" i="1"/>
  <c r="J107" i="1"/>
  <c r="D107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N102" i="1"/>
  <c r="M102" i="1"/>
  <c r="L102" i="1"/>
  <c r="K102" i="1"/>
  <c r="J102" i="1"/>
  <c r="I102" i="1"/>
  <c r="H102" i="1"/>
  <c r="G102" i="1"/>
  <c r="E102" i="1"/>
  <c r="D102" i="1"/>
  <c r="C102" i="1"/>
  <c r="O50" i="1"/>
  <c r="G55" i="1"/>
  <c r="M16" i="1"/>
  <c r="K16" i="1"/>
  <c r="I16" i="1"/>
  <c r="H16" i="1"/>
  <c r="C16" i="1"/>
  <c r="L13" i="1"/>
  <c r="J13" i="1"/>
  <c r="G13" i="1"/>
  <c r="D13" i="1"/>
  <c r="N10" i="1"/>
  <c r="M10" i="1"/>
  <c r="L10" i="1"/>
  <c r="K10" i="1"/>
  <c r="J10" i="1"/>
  <c r="I10" i="1"/>
  <c r="H10" i="1"/>
  <c r="G10" i="1"/>
  <c r="F10" i="1"/>
  <c r="E10" i="1"/>
  <c r="D10" i="1"/>
  <c r="C10" i="1"/>
  <c r="H8" i="1"/>
  <c r="G8" i="1"/>
  <c r="F8" i="1"/>
  <c r="O116" i="1" l="1"/>
  <c r="G153" i="1"/>
  <c r="M8" i="1"/>
  <c r="C121" i="1"/>
  <c r="N8" i="1"/>
  <c r="H107" i="1"/>
  <c r="C112" i="1"/>
  <c r="K112" i="1"/>
  <c r="H153" i="1"/>
  <c r="G198" i="1"/>
  <c r="O197" i="1"/>
  <c r="F16" i="1"/>
  <c r="F100" i="1"/>
  <c r="N100" i="1"/>
  <c r="O186" i="1"/>
  <c r="E8" i="1"/>
  <c r="M93" i="1"/>
  <c r="O75" i="1"/>
  <c r="O83" i="1"/>
  <c r="O91" i="1"/>
  <c r="H140" i="1"/>
  <c r="N16" i="1"/>
  <c r="E93" i="1"/>
  <c r="I13" i="1"/>
  <c r="J16" i="1"/>
  <c r="F65" i="1"/>
  <c r="N65" i="1"/>
  <c r="O61" i="1"/>
  <c r="C107" i="1"/>
  <c r="N112" i="1"/>
  <c r="E170" i="1"/>
  <c r="M170" i="1"/>
  <c r="O155" i="1"/>
  <c r="O163" i="1"/>
  <c r="O152" i="1"/>
  <c r="C8" i="1"/>
  <c r="K8" i="1"/>
  <c r="C13" i="1"/>
  <c r="K13" i="1"/>
  <c r="E107" i="1"/>
  <c r="M107" i="1"/>
  <c r="H112" i="1"/>
  <c r="C140" i="1"/>
  <c r="K140" i="1"/>
  <c r="O138" i="1"/>
  <c r="F149" i="1"/>
  <c r="N149" i="1"/>
  <c r="D8" i="1"/>
  <c r="L8" i="1"/>
  <c r="H13" i="1"/>
  <c r="H17" i="1" s="1"/>
  <c r="G16" i="1"/>
  <c r="G17" i="1" s="1"/>
  <c r="O24" i="1"/>
  <c r="H55" i="1"/>
  <c r="O49" i="1"/>
  <c r="G65" i="1"/>
  <c r="O60" i="1"/>
  <c r="F93" i="1"/>
  <c r="N93" i="1"/>
  <c r="O74" i="1"/>
  <c r="O82" i="1"/>
  <c r="O90" i="1"/>
  <c r="G100" i="1"/>
  <c r="I107" i="1"/>
  <c r="D112" i="1"/>
  <c r="L112" i="1"/>
  <c r="D121" i="1"/>
  <c r="L121" i="1"/>
  <c r="O115" i="1"/>
  <c r="J134" i="1"/>
  <c r="O126" i="1"/>
  <c r="D140" i="1"/>
  <c r="L140" i="1"/>
  <c r="O137" i="1"/>
  <c r="G149" i="1"/>
  <c r="O148" i="1"/>
  <c r="E153" i="1"/>
  <c r="M153" i="1"/>
  <c r="O151" i="1"/>
  <c r="F170" i="1"/>
  <c r="N170" i="1"/>
  <c r="O162" i="1"/>
  <c r="D180" i="1"/>
  <c r="L180" i="1"/>
  <c r="O174" i="1"/>
  <c r="C188" i="1"/>
  <c r="K188" i="1"/>
  <c r="O185" i="1"/>
  <c r="H198" i="1"/>
  <c r="O196" i="1"/>
  <c r="I55" i="1"/>
  <c r="O48" i="1"/>
  <c r="H65" i="1"/>
  <c r="O59" i="1"/>
  <c r="G93" i="1"/>
  <c r="O71" i="1"/>
  <c r="O73" i="1"/>
  <c r="O81" i="1"/>
  <c r="O89" i="1"/>
  <c r="H100" i="1"/>
  <c r="O111" i="1"/>
  <c r="E121" i="1"/>
  <c r="M121" i="1"/>
  <c r="O114" i="1"/>
  <c r="C134" i="1"/>
  <c r="K134" i="1"/>
  <c r="O125" i="1"/>
  <c r="O133" i="1"/>
  <c r="E140" i="1"/>
  <c r="M140" i="1"/>
  <c r="O136" i="1"/>
  <c r="H149" i="1"/>
  <c r="O147" i="1"/>
  <c r="F153" i="1"/>
  <c r="N153" i="1"/>
  <c r="G170" i="1"/>
  <c r="O161" i="1"/>
  <c r="E180" i="1"/>
  <c r="M180" i="1"/>
  <c r="O173" i="1"/>
  <c r="D188" i="1"/>
  <c r="L188" i="1"/>
  <c r="O184" i="1"/>
  <c r="I198" i="1"/>
  <c r="O195" i="1"/>
  <c r="J55" i="1"/>
  <c r="O47" i="1"/>
  <c r="I65" i="1"/>
  <c r="O58" i="1"/>
  <c r="H93" i="1"/>
  <c r="O69" i="1"/>
  <c r="O70" i="1"/>
  <c r="O72" i="1"/>
  <c r="O80" i="1"/>
  <c r="O88" i="1"/>
  <c r="I100" i="1"/>
  <c r="O99" i="1"/>
  <c r="K107" i="1"/>
  <c r="O110" i="1"/>
  <c r="F121" i="1"/>
  <c r="N121" i="1"/>
  <c r="D134" i="1"/>
  <c r="L134" i="1"/>
  <c r="O124" i="1"/>
  <c r="O132" i="1"/>
  <c r="F140" i="1"/>
  <c r="N140" i="1"/>
  <c r="I149" i="1"/>
  <c r="O146" i="1"/>
  <c r="H170" i="1"/>
  <c r="O160" i="1"/>
  <c r="O169" i="1"/>
  <c r="F180" i="1"/>
  <c r="N180" i="1"/>
  <c r="O172" i="1"/>
  <c r="E188" i="1"/>
  <c r="M188" i="1"/>
  <c r="O183" i="1"/>
  <c r="J198" i="1"/>
  <c r="O194" i="1"/>
  <c r="O29" i="1"/>
  <c r="C55" i="1"/>
  <c r="K55" i="1"/>
  <c r="O54" i="1"/>
  <c r="J65" i="1"/>
  <c r="O57" i="1"/>
  <c r="I93" i="1"/>
  <c r="O68" i="1"/>
  <c r="O79" i="1"/>
  <c r="O87" i="1"/>
  <c r="J100" i="1"/>
  <c r="O98" i="1"/>
  <c r="O101" i="1"/>
  <c r="O102" i="1" s="1"/>
  <c r="O109" i="1"/>
  <c r="G121" i="1"/>
  <c r="O120" i="1"/>
  <c r="E134" i="1"/>
  <c r="M134" i="1"/>
  <c r="O123" i="1"/>
  <c r="O131" i="1"/>
  <c r="G140" i="1"/>
  <c r="J149" i="1"/>
  <c r="O145" i="1"/>
  <c r="I170" i="1"/>
  <c r="O159" i="1"/>
  <c r="O168" i="1"/>
  <c r="O171" i="1"/>
  <c r="O179" i="1"/>
  <c r="F188" i="1"/>
  <c r="N188" i="1"/>
  <c r="O182" i="1"/>
  <c r="C198" i="1"/>
  <c r="K198" i="1"/>
  <c r="O193" i="1"/>
  <c r="L55" i="1"/>
  <c r="O53" i="1"/>
  <c r="C65" i="1"/>
  <c r="O64" i="1"/>
  <c r="O67" i="1"/>
  <c r="O78" i="1"/>
  <c r="O86" i="1"/>
  <c r="C100" i="1"/>
  <c r="K100" i="1"/>
  <c r="O97" i="1"/>
  <c r="O106" i="1"/>
  <c r="O108" i="1"/>
  <c r="H121" i="1"/>
  <c r="O119" i="1"/>
  <c r="F134" i="1"/>
  <c r="N134" i="1"/>
  <c r="O130" i="1"/>
  <c r="C149" i="1"/>
  <c r="K149" i="1"/>
  <c r="O144" i="1"/>
  <c r="J170" i="1"/>
  <c r="O158" i="1"/>
  <c r="O167" i="1"/>
  <c r="H180" i="1"/>
  <c r="O178" i="1"/>
  <c r="G188" i="1"/>
  <c r="D198" i="1"/>
  <c r="L198" i="1"/>
  <c r="O192" i="1"/>
  <c r="O28" i="1"/>
  <c r="D55" i="1"/>
  <c r="J93" i="1"/>
  <c r="E13" i="1"/>
  <c r="M13" i="1"/>
  <c r="D16" i="1"/>
  <c r="L16" i="1"/>
  <c r="O19" i="1"/>
  <c r="O27" i="1"/>
  <c r="E55" i="1"/>
  <c r="M55" i="1"/>
  <c r="O52" i="1"/>
  <c r="D65" i="1"/>
  <c r="L65" i="1"/>
  <c r="O63" i="1"/>
  <c r="C93" i="1"/>
  <c r="K93" i="1"/>
  <c r="O77" i="1"/>
  <c r="O85" i="1"/>
  <c r="D100" i="1"/>
  <c r="L100" i="1"/>
  <c r="O96" i="1"/>
  <c r="F107" i="1"/>
  <c r="N107" i="1"/>
  <c r="I112" i="1"/>
  <c r="I121" i="1"/>
  <c r="O118" i="1"/>
  <c r="G134" i="1"/>
  <c r="O129" i="1"/>
  <c r="I140" i="1"/>
  <c r="D149" i="1"/>
  <c r="L149" i="1"/>
  <c r="O143" i="1"/>
  <c r="J153" i="1"/>
  <c r="C170" i="1"/>
  <c r="K170" i="1"/>
  <c r="O157" i="1"/>
  <c r="O165" i="1"/>
  <c r="O166" i="1"/>
  <c r="I180" i="1"/>
  <c r="O177" i="1"/>
  <c r="H188" i="1"/>
  <c r="E198" i="1"/>
  <c r="M198" i="1"/>
  <c r="O191" i="1"/>
  <c r="O20" i="1"/>
  <c r="K65" i="1"/>
  <c r="I8" i="1"/>
  <c r="J8" i="1"/>
  <c r="F13" i="1"/>
  <c r="N13" i="1"/>
  <c r="E16" i="1"/>
  <c r="F55" i="1"/>
  <c r="N55" i="1"/>
  <c r="O51" i="1"/>
  <c r="E65" i="1"/>
  <c r="M65" i="1"/>
  <c r="O62" i="1"/>
  <c r="D93" i="1"/>
  <c r="L93" i="1"/>
  <c r="O76" i="1"/>
  <c r="O84" i="1"/>
  <c r="O92" i="1"/>
  <c r="E100" i="1"/>
  <c r="M100" i="1"/>
  <c r="O95" i="1"/>
  <c r="G107" i="1"/>
  <c r="J112" i="1"/>
  <c r="J121" i="1"/>
  <c r="O117" i="1"/>
  <c r="H134" i="1"/>
  <c r="O128" i="1"/>
  <c r="J140" i="1"/>
  <c r="O139" i="1"/>
  <c r="E149" i="1"/>
  <c r="M149" i="1"/>
  <c r="O142" i="1"/>
  <c r="C153" i="1"/>
  <c r="K153" i="1"/>
  <c r="D170" i="1"/>
  <c r="L170" i="1"/>
  <c r="O156" i="1"/>
  <c r="O164" i="1"/>
  <c r="J180" i="1"/>
  <c r="O176" i="1"/>
  <c r="I188" i="1"/>
  <c r="O187" i="1"/>
  <c r="F198" i="1"/>
  <c r="N198" i="1"/>
  <c r="O190" i="1"/>
  <c r="O7" i="1"/>
  <c r="O18" i="1"/>
  <c r="O26" i="1"/>
  <c r="O6" i="1"/>
  <c r="O9" i="1"/>
  <c r="O10" i="1" s="1"/>
  <c r="O12" i="1"/>
  <c r="O15" i="1"/>
  <c r="O25" i="1"/>
  <c r="O11" i="1"/>
  <c r="O14" i="1"/>
  <c r="O23" i="1"/>
  <c r="O22" i="1"/>
  <c r="O30" i="1"/>
  <c r="O21" i="1"/>
  <c r="F102" i="1"/>
  <c r="F112" i="1"/>
  <c r="O66" i="1"/>
  <c r="O105" i="1"/>
  <c r="O113" i="1"/>
  <c r="O154" i="1"/>
  <c r="G180" i="1"/>
  <c r="O181" i="1"/>
  <c r="O189" i="1"/>
  <c r="O46" i="1"/>
  <c r="O56" i="1"/>
  <c r="O94" i="1"/>
  <c r="O135" i="1"/>
  <c r="O141" i="1"/>
  <c r="O150" i="1"/>
  <c r="O103" i="1"/>
  <c r="O104" i="1" s="1"/>
  <c r="O122" i="1"/>
  <c r="O45" i="1" l="1"/>
  <c r="I17" i="1"/>
  <c r="D17" i="1"/>
  <c r="O180" i="1"/>
  <c r="E17" i="1"/>
  <c r="I199" i="1"/>
  <c r="I200" i="1" s="1"/>
  <c r="L17" i="1"/>
  <c r="C17" i="1"/>
  <c r="M17" i="1"/>
  <c r="E199" i="1"/>
  <c r="E200" i="1" s="1"/>
  <c r="O13" i="1"/>
  <c r="J17" i="1"/>
  <c r="K17" i="1"/>
  <c r="N17" i="1"/>
  <c r="J199" i="1"/>
  <c r="J200" i="1" s="1"/>
  <c r="M199" i="1"/>
  <c r="M200" i="1" s="1"/>
  <c r="F17" i="1"/>
  <c r="O188" i="1"/>
  <c r="O153" i="1"/>
  <c r="G199" i="1"/>
  <c r="G200" i="1" s="1"/>
  <c r="G201" i="1" s="1"/>
  <c r="D199" i="1"/>
  <c r="D200" i="1" s="1"/>
  <c r="O149" i="1"/>
  <c r="N199" i="1"/>
  <c r="N200" i="1" s="1"/>
  <c r="O107" i="1"/>
  <c r="C199" i="1"/>
  <c r="C200" i="1" s="1"/>
  <c r="L199" i="1"/>
  <c r="L200" i="1" s="1"/>
  <c r="H199" i="1"/>
  <c r="H200" i="1" s="1"/>
  <c r="H201" i="1" s="1"/>
  <c r="K199" i="1"/>
  <c r="K200" i="1" s="1"/>
  <c r="O121" i="1"/>
  <c r="O8" i="1"/>
  <c r="O65" i="1"/>
  <c r="O93" i="1"/>
  <c r="O112" i="1"/>
  <c r="O170" i="1"/>
  <c r="O100" i="1"/>
  <c r="O55" i="1"/>
  <c r="F199" i="1"/>
  <c r="F200" i="1" s="1"/>
  <c r="O134" i="1"/>
  <c r="O198" i="1"/>
  <c r="O16" i="1"/>
  <c r="O140" i="1"/>
  <c r="E201" i="1" l="1"/>
  <c r="M201" i="1"/>
  <c r="K201" i="1"/>
  <c r="I201" i="1"/>
  <c r="D201" i="1"/>
  <c r="L201" i="1"/>
  <c r="J201" i="1"/>
  <c r="C201" i="1"/>
  <c r="N201" i="1"/>
  <c r="F201" i="1"/>
  <c r="O17" i="1"/>
  <c r="O199" i="1"/>
  <c r="O200" i="1" s="1"/>
  <c r="O20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<sst xmlns="http://schemas.openxmlformats.org/spreadsheetml/2006/main" count="1283" uniqueCount="671">
  <si>
    <t>Operating Expense Budget</t>
  </si>
  <si>
    <t>Budget (USD)</t>
  </si>
  <si>
    <t>Cost Elements Name</t>
  </si>
  <si>
    <t>Examples and Guidance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</si>
  <si>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</si>
  <si>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</si>
  <si>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</si>
  <si>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</si>
  <si>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</si>
  <si>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</si>
  <si>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</si>
  <si>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</si>
  <si>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</si>
  <si>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</si>
  <si>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</si>
  <si>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</si>
  <si>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Departments                                          (Typically, but not limited to)</t>
  </si>
  <si>
    <t>Pipeline Gas</t>
  </si>
  <si>
    <t>Cost of Pipeline Gas from UzTransGaz</t>
  </si>
  <si>
    <t>U&amp;O</t>
  </si>
  <si>
    <t>Methane Rich Gas</t>
  </si>
  <si>
    <t>Cost of MRG from SGCC</t>
  </si>
  <si>
    <t>Syngas</t>
  </si>
  <si>
    <t>FEEDSTOCK - Feedstock Purchases</t>
  </si>
  <si>
    <t>Subtotal Feed</t>
  </si>
  <si>
    <t>LP Nitrogen Costs</t>
  </si>
  <si>
    <t>Cost of Nitrogen purchased from SGCC</t>
  </si>
  <si>
    <t>NITROGEN - Purchased Nitrogen</t>
  </si>
  <si>
    <t>Subtotal Nitrogen</t>
  </si>
  <si>
    <t>Raw Water - Plant</t>
  </si>
  <si>
    <t>Cost of Purchased Raw water for Plant</t>
  </si>
  <si>
    <t>Electricity - Plant (variable Cost)</t>
  </si>
  <si>
    <t>Cost of Purchased Electricity for Plant</t>
  </si>
  <si>
    <t>UTILITIES - Electricity and Utilities</t>
  </si>
  <si>
    <t>Subtotal Utilities</t>
  </si>
  <si>
    <t>FT Catalyst - Sasol</t>
  </si>
  <si>
    <t>Cost of Catalyst purchased from Sasol</t>
  </si>
  <si>
    <t>Synliq</t>
  </si>
  <si>
    <t>FT Catalyst - Clariant</t>
  </si>
  <si>
    <t>Cost of Catalyst purchased from Clariant</t>
  </si>
  <si>
    <t>FTCAT - FT Catalyst</t>
  </si>
  <si>
    <t>Subtotal Catalyst</t>
  </si>
  <si>
    <t>VARIACOST - Variable Cost</t>
  </si>
  <si>
    <t>Subtotal Variable Costs (cost that change with plant load)</t>
  </si>
  <si>
    <t>Salaries Basic</t>
  </si>
  <si>
    <t>HR</t>
  </si>
  <si>
    <t>210201000001</t>
  </si>
  <si>
    <t>Insurance for employees</t>
  </si>
  <si>
    <t>HSE</t>
  </si>
  <si>
    <t>English Skills Allowance</t>
  </si>
  <si>
    <t>Leave Tickets</t>
  </si>
  <si>
    <t>Admin</t>
  </si>
  <si>
    <t>HR (hour estimates from department)</t>
  </si>
  <si>
    <t>Certification fees</t>
  </si>
  <si>
    <t>Cost of  Professional Certification fees (ASME, API, etc)</t>
  </si>
  <si>
    <t>HR (departments identify who qualifies)</t>
  </si>
  <si>
    <t>LABRCOST - Labour Cost</t>
  </si>
  <si>
    <t>Subtotal Labour Costs</t>
  </si>
  <si>
    <t>Travel Airfare</t>
  </si>
  <si>
    <t>Cost of purchase of Airline Tickets</t>
  </si>
  <si>
    <t>all departments</t>
  </si>
  <si>
    <t>210502000001</t>
  </si>
  <si>
    <t>Travel Rail</t>
  </si>
  <si>
    <t>Cost of purchase of Train Tickets</t>
  </si>
  <si>
    <t>Business Trip Expenses</t>
  </si>
  <si>
    <t>Cost of Business Expenses (Hotel, meals, taxi, etc)</t>
  </si>
  <si>
    <t>210502000003</t>
  </si>
  <si>
    <t>Corporate Training</t>
  </si>
  <si>
    <t>Cost of Management Training</t>
  </si>
  <si>
    <t>Directors</t>
  </si>
  <si>
    <t>Departmental Training</t>
  </si>
  <si>
    <t>Cost of Departmental Training (technical training)</t>
  </si>
  <si>
    <t>Mandatory HSE Corporate Training</t>
  </si>
  <si>
    <t>Cost of Mandatory HSE Corporate Training</t>
  </si>
  <si>
    <t>Training - Study Assistance</t>
  </si>
  <si>
    <t>Cost of Study Assistance</t>
  </si>
  <si>
    <t>Training External Overseas</t>
  </si>
  <si>
    <t>Cost of External Training Overseas</t>
  </si>
  <si>
    <t>210502000008</t>
  </si>
  <si>
    <t>Conference Fees</t>
  </si>
  <si>
    <t>Cost of Conference Fees for attendees</t>
  </si>
  <si>
    <t>TRAINGCOST - Training cost</t>
  </si>
  <si>
    <t>Subtotal of Training</t>
  </si>
  <si>
    <t>Support Material for Production</t>
  </si>
  <si>
    <t>Cost of Support Material for Production (tool belts, tools, lubricants, stationary)</t>
  </si>
  <si>
    <t>Syngas, Synliq, PWU, U&amp;O</t>
  </si>
  <si>
    <t>Other Catalyst</t>
  </si>
  <si>
    <t>Cost of Other Catalysts (normally capital and amortized, this line used for write-offs)</t>
  </si>
  <si>
    <t>Chemicals</t>
  </si>
  <si>
    <t>Cost of Chemicals (Raw Water, Treated Water, BFW, CT, WW)</t>
  </si>
  <si>
    <t>Chemical Service contracts</t>
  </si>
  <si>
    <t>Cost of Chemical vendor services (testing, corrosion coupons, etc)</t>
  </si>
  <si>
    <t>U&amp;O, QC</t>
  </si>
  <si>
    <t xml:space="preserve"> Molecular Sieves</t>
  </si>
  <si>
    <t>Cost of Molecular Sieves (normally capitalized and amortized, this line used for write-offs)</t>
  </si>
  <si>
    <t xml:space="preserve">Syngas, Synliq </t>
  </si>
  <si>
    <t>Operating materials</t>
  </si>
  <si>
    <t>Cost of Miscellaneous Operating materials</t>
  </si>
  <si>
    <t>Production services</t>
  </si>
  <si>
    <t>Cost of services supporting Production (examples:  cleaning)</t>
  </si>
  <si>
    <t>Diesel</t>
  </si>
  <si>
    <t>Cost of Diesel Fuel for Generators or FW pumps</t>
  </si>
  <si>
    <t>Consumables</t>
  </si>
  <si>
    <t>Cost of  Consumables (examples: brooms, hoses, etc)</t>
  </si>
  <si>
    <t>CHEMCOST - Chemicals and Process material</t>
  </si>
  <si>
    <t>Subtotal of Chemicals and Process material</t>
  </si>
  <si>
    <t>Maintenance Scaffolding</t>
  </si>
  <si>
    <t>Cost of Scaffolding for maintenance (rental and/or erection costs from a contractor)</t>
  </si>
  <si>
    <t>Maint-Repair</t>
  </si>
  <si>
    <t>Maintenance Insulation</t>
  </si>
  <si>
    <t>Cost of Insulation (materials (and/or installation by a contractor)</t>
  </si>
  <si>
    <t>Maintenance Welding</t>
  </si>
  <si>
    <t>Cost of Welding (consumables, contractor, machine rentals, etc).</t>
  </si>
  <si>
    <t>NDE &amp; Inspection Services</t>
  </si>
  <si>
    <t>Cost of NDE &amp; Inspection Services (SGCC)</t>
  </si>
  <si>
    <t>QC</t>
  </si>
  <si>
    <t>Maintenance Rotating Services</t>
  </si>
  <si>
    <t>Cost of  Rotating Equipment maintenance services (vendors, contractors, services, etc)</t>
  </si>
  <si>
    <t>Electrical Spares</t>
  </si>
  <si>
    <t>Cost of Electrical Spares</t>
  </si>
  <si>
    <t>Electrical</t>
  </si>
  <si>
    <t>Control System Spares</t>
  </si>
  <si>
    <t>Cost of Control System Spares</t>
  </si>
  <si>
    <t>Instrument</t>
  </si>
  <si>
    <t>Instrument Spares</t>
  </si>
  <si>
    <t>Cost of Instrument Spares</t>
  </si>
  <si>
    <t>Analyser Spares</t>
  </si>
  <si>
    <t>Cost of Analyser Spares</t>
  </si>
  <si>
    <t>Mechanical Rotating Spares</t>
  </si>
  <si>
    <t>Cost of Rotating Equipment Spares</t>
  </si>
  <si>
    <t>Refractory Services</t>
  </si>
  <si>
    <t>Cost of  Refractory Services (consumables, contractor, rentals of equipment, etc)</t>
  </si>
  <si>
    <t>Electrical Services</t>
  </si>
  <si>
    <t>Cost of Electrical maintenance services (outside Contractor)</t>
  </si>
  <si>
    <t>Mechanical Services</t>
  </si>
  <si>
    <t>Cost of Mechanical maintenance services (outside Contractor)</t>
  </si>
  <si>
    <t>Equipment Hiring Services</t>
  </si>
  <si>
    <t>Cost of Hiring Equipment (cranes, forklifts, trucks, vehicles, etc)</t>
  </si>
  <si>
    <t>Mechanical Static spares</t>
  </si>
  <si>
    <t>Cost of Static Equipment spares (non-capital only)</t>
  </si>
  <si>
    <t>Instrumentation Services</t>
  </si>
  <si>
    <t>Cost of Instrumentation maintenance services (outside Contractor)</t>
  </si>
  <si>
    <t>Maintenance Civil Services</t>
  </si>
  <si>
    <t>Cost of Civil maintenance services (outside Contractor)</t>
  </si>
  <si>
    <t>Construction</t>
  </si>
  <si>
    <t>General Maintenance Material</t>
  </si>
  <si>
    <t>Cost of General Maintenance materials (non-capital only)</t>
  </si>
  <si>
    <t>Maint-Repair, Instrument, Electrical</t>
  </si>
  <si>
    <t>Maintenance Additional Services</t>
  </si>
  <si>
    <t>Cost of Additional (not otherwise specified) maintenance services (outside Contractor)</t>
  </si>
  <si>
    <t>Smaller Modifications</t>
  </si>
  <si>
    <t>Cost of Smaller Modifications (non-capital small projects)</t>
  </si>
  <si>
    <t>Extraordinary Maintenance</t>
  </si>
  <si>
    <t>Cost of Extraordinary Maintenance (non-routine, not otherwise specified)</t>
  </si>
  <si>
    <t>Plant Shutdown Costs</t>
  </si>
  <si>
    <t>Cost of Plant Shutdown (planned maintenance, non-capital)</t>
  </si>
  <si>
    <t>Maintenance Buildings - Infrastructure</t>
  </si>
  <si>
    <t>Cost of Buildings Infrastructure</t>
  </si>
  <si>
    <t>Maintenance Additional Spares</t>
  </si>
  <si>
    <t>Cost of Maintenance Additional Spares (non-capital, not otherwise specified)</t>
  </si>
  <si>
    <t>Maintenance service-contracts</t>
  </si>
  <si>
    <t>Cost of Maintenance service contracts (not otherwsie specified)</t>
  </si>
  <si>
    <t>Vehicle Maintenance</t>
  </si>
  <si>
    <t>Cost of Vehicle Maintenance</t>
  </si>
  <si>
    <t>Non-Operating Plant Area Services</t>
  </si>
  <si>
    <t>Cost of services for Non-Operating Area</t>
  </si>
  <si>
    <t>MAINTCOST - Maintenance Cost</t>
  </si>
  <si>
    <t>Subtotal of Maintenance Costs</t>
  </si>
  <si>
    <t>Shipping Services</t>
  </si>
  <si>
    <t>Cost of Rail  Services (shunting, railcar rental, etc)</t>
  </si>
  <si>
    <t>U&amp;O, Marketing</t>
  </si>
  <si>
    <t>Nitrogen Storage Costs</t>
  </si>
  <si>
    <t>Cost of Nitrogen Storage Costs</t>
  </si>
  <si>
    <t>Surveying Charges</t>
  </si>
  <si>
    <t>Cost of Third Party Surveying Charges</t>
  </si>
  <si>
    <t>Demurrage</t>
  </si>
  <si>
    <t>Cost of Demurrage</t>
  </si>
  <si>
    <t>Marketing</t>
  </si>
  <si>
    <t>Storage &amp; Distribution Cost</t>
  </si>
  <si>
    <t>Cost of Storage &amp; Distribution Cost</t>
  </si>
  <si>
    <t>Shipping Freight</t>
  </si>
  <si>
    <t>Cost of Rail Freight</t>
  </si>
  <si>
    <t>LOGSTCOST - Logistics Costs</t>
  </si>
  <si>
    <t>Subtotal of Logistics Costs</t>
  </si>
  <si>
    <t>Insurance</t>
  </si>
  <si>
    <t>Cost of Insurance (business interruption, equipment damage, liability - Marsh)</t>
  </si>
  <si>
    <t>Finance</t>
  </si>
  <si>
    <t>INSUR - Insurance</t>
  </si>
  <si>
    <t>Cost of Plant Insurance</t>
  </si>
  <si>
    <t>Management Contingency</t>
  </si>
  <si>
    <t xml:space="preserve">Amount of Management Contingency </t>
  </si>
  <si>
    <t>GD</t>
  </si>
  <si>
    <t>CONTG - Contingency</t>
  </si>
  <si>
    <t>Cost of CONTG purchased from Contingency</t>
  </si>
  <si>
    <t>Staff Recruitment</t>
  </si>
  <si>
    <t>Cost ofStaff Recruitment</t>
  </si>
  <si>
    <t>Immigration Services</t>
  </si>
  <si>
    <t>Cost of Immigration Services</t>
  </si>
  <si>
    <t>HRCOST - HR Cost</t>
  </si>
  <si>
    <t>Cost of HR purchased from HR Cost</t>
  </si>
  <si>
    <t>Land Lease Rentals</t>
  </si>
  <si>
    <t>Cost of Land Leases (for offsite facilities)</t>
  </si>
  <si>
    <t>Admin, Finance</t>
  </si>
  <si>
    <t>LANDLEASE - Land Lease</t>
  </si>
  <si>
    <t>Subtotal of Land purchased from Land Lease</t>
  </si>
  <si>
    <t>Catalyst Disposal</t>
  </si>
  <si>
    <t>Cost of Catalyst Disposal (Hazardous Wastes)</t>
  </si>
  <si>
    <t>Catalyst Reclamation</t>
  </si>
  <si>
    <t>Cost of Metals Reclamation (FT Catalyst)</t>
  </si>
  <si>
    <t>CATOTHREXP - Catalyst other expenses</t>
  </si>
  <si>
    <t>Subtotal of various other catalyst expenses</t>
  </si>
  <si>
    <t>Contractor services - sundries</t>
  </si>
  <si>
    <t>Cost of Sundry Services purchased from Contractors</t>
  </si>
  <si>
    <t>Air Products Tolling Fee</t>
  </si>
  <si>
    <t>Cost of Air Products Tolling Fee</t>
  </si>
  <si>
    <t>ESA / TSA - Sasol</t>
  </si>
  <si>
    <t xml:space="preserve">Cost of Sasol Engineering or Technical Service Agreement </t>
  </si>
  <si>
    <t>Process-Technical</t>
  </si>
  <si>
    <t>Professional Services</t>
  </si>
  <si>
    <t>Cost of Professional Services from Third Party Engineering Contractors</t>
  </si>
  <si>
    <t>Process-Technical, QC</t>
  </si>
  <si>
    <t>Research Cost</t>
  </si>
  <si>
    <t xml:space="preserve">Cost of R&amp;D </t>
  </si>
  <si>
    <t>PR</t>
  </si>
  <si>
    <t>Security Services</t>
  </si>
  <si>
    <t>Cost of Security Services (Guards)</t>
  </si>
  <si>
    <t>Cleaning Contractors</t>
  </si>
  <si>
    <t>Cost of Cleaning Contractors (Buildings)</t>
  </si>
  <si>
    <t>External Services Non Maintenance</t>
  </si>
  <si>
    <t xml:space="preserve">Cost of Non-maintenance External Services </t>
  </si>
  <si>
    <t>CONTRCT - Contracts</t>
  </si>
  <si>
    <t>Subtotal Contracts</t>
  </si>
  <si>
    <t xml:space="preserve">Other Waste Disposal </t>
  </si>
  <si>
    <t>Cost of Other Waste Disposal (landfill costs)</t>
  </si>
  <si>
    <t>Safety Equipment &amp; Supplies</t>
  </si>
  <si>
    <t>Cost of Safety Equipment &amp; Supplies (PPE excluding FR clothing, etc)</t>
  </si>
  <si>
    <t>HSE (required quantity from all departments)</t>
  </si>
  <si>
    <t>210501070001</t>
  </si>
  <si>
    <t>Fire Equipments and supplies</t>
  </si>
  <si>
    <t>Cost of Fire Equipments and supplies (non-capital, fire retardant powder, FM-200 gas, etc)</t>
  </si>
  <si>
    <t>Emergency Response services</t>
  </si>
  <si>
    <t>Cost of Emergency Response contractor</t>
  </si>
  <si>
    <t>Gas Safety services</t>
  </si>
  <si>
    <t>Cost of Gas Safety contractor</t>
  </si>
  <si>
    <t xml:space="preserve">Protective clothing </t>
  </si>
  <si>
    <t>Cost of Personal Protective clothing (Fire resistant clothing)</t>
  </si>
  <si>
    <t>210501070005</t>
  </si>
  <si>
    <t>HSE Promotion</t>
  </si>
  <si>
    <t>Cost of HSE Promotion</t>
  </si>
  <si>
    <t>Laboratory Services</t>
  </si>
  <si>
    <t>Cost of Laboratory Services from Third Party Laboratories</t>
  </si>
  <si>
    <t>Laboratory</t>
  </si>
  <si>
    <t>Quality Assurance Charges</t>
  </si>
  <si>
    <t>Cost of Quality Assurance Charges</t>
  </si>
  <si>
    <t>Environment Site Services</t>
  </si>
  <si>
    <t>Cost of Environment Services (outside Contractor)</t>
  </si>
  <si>
    <t>Safety Recognition</t>
  </si>
  <si>
    <t>Cost of Safety Awards</t>
  </si>
  <si>
    <t>Safety Services</t>
  </si>
  <si>
    <t>Cost of  Safety Services (not otherwise specified)</t>
  </si>
  <si>
    <t>HSEEXP - HSE expenses</t>
  </si>
  <si>
    <t>Subtotal HSE expenses</t>
  </si>
  <si>
    <t>Damaged and Goods Lost in Transit</t>
  </si>
  <si>
    <t>Cost of Damaged and Goods Lost in Transit (material write-offs)</t>
  </si>
  <si>
    <t>Material Control</t>
  </si>
  <si>
    <t>Material Price Variances</t>
  </si>
  <si>
    <t>Cost of Material Price Variances</t>
  </si>
  <si>
    <t>Lubricants</t>
  </si>
  <si>
    <t>Cost of Lubricants (oil, greases, etc)</t>
  </si>
  <si>
    <t>Laboratory Materials</t>
  </si>
  <si>
    <t>Cost of Laboratory Materials (chemical reagents, solvents, etc)</t>
  </si>
  <si>
    <t>Cleaning Materials</t>
  </si>
  <si>
    <t>Cost of Cleaning Materials (janitorial)</t>
  </si>
  <si>
    <t>210106120000</t>
  </si>
  <si>
    <t>MATEXP - Material Expenses</t>
  </si>
  <si>
    <t>Subtotal Material Expenses</t>
  </si>
  <si>
    <t>Computer Maintenance</t>
  </si>
  <si>
    <t>Cost of Computer Maintenance (outside Contractors)</t>
  </si>
  <si>
    <t>IT</t>
  </si>
  <si>
    <t>Computer Software</t>
  </si>
  <si>
    <t>Cost of Computer Software (non-capital purchases)</t>
  </si>
  <si>
    <t>IT, Instrument</t>
  </si>
  <si>
    <t>Software Licenses</t>
  </si>
  <si>
    <t>Cost of Software Licenses (annual license fees)</t>
  </si>
  <si>
    <t>Computer Consumables</t>
  </si>
  <si>
    <t>Cost of Computer Consumables (non-capital purchases of mouse, mousepad, cables, etc)</t>
  </si>
  <si>
    <t>210501800004</t>
  </si>
  <si>
    <t>Internet Browsing</t>
  </si>
  <si>
    <t>Cost of Internet Browsing (ISP fees)</t>
  </si>
  <si>
    <t>IT Applications Maintenance</t>
  </si>
  <si>
    <t>Cost of maintenance of internally developed applications</t>
  </si>
  <si>
    <t>Network Maintenance Charges</t>
  </si>
  <si>
    <t>Cost of Network Maintenance Charges (third party)</t>
  </si>
  <si>
    <t>Disaster Recovery Systems</t>
  </si>
  <si>
    <t>Cost of Disaster Recovery Systems support and maintenance</t>
  </si>
  <si>
    <t>ITEXP - IT Expenses</t>
  </si>
  <si>
    <t>Subtotal IT Expenses</t>
  </si>
  <si>
    <t>Rent</t>
  </si>
  <si>
    <t>Cost of Rent (not otherwise specified)</t>
  </si>
  <si>
    <t>Office Rent</t>
  </si>
  <si>
    <t>Cost of rent on office buildings</t>
  </si>
  <si>
    <t>Warehouse Rent</t>
  </si>
  <si>
    <t>Cost of rent on Warehouses</t>
  </si>
  <si>
    <t>RENTEXP - Rentals expenses</t>
  </si>
  <si>
    <t>Cost of Property Rentals</t>
  </si>
  <si>
    <t>Domestic Water</t>
  </si>
  <si>
    <t>Cost of Water for offsite buildings</t>
  </si>
  <si>
    <t xml:space="preserve">Electricity </t>
  </si>
  <si>
    <t>Cost of Electricity for offsite buildings</t>
  </si>
  <si>
    <t>Canteen equipment sundry</t>
  </si>
  <si>
    <t>Cost of miscellaneous canteen equipment (non-capital)</t>
  </si>
  <si>
    <t>Commisary-Tea Services</t>
  </si>
  <si>
    <t>Cost of commisary supplies (tea, coffee, etc)</t>
  </si>
  <si>
    <t>220205050000</t>
  </si>
  <si>
    <t>Staff Functions &amp; Off-Sites</t>
  </si>
  <si>
    <t>Cost of Staff Functions &amp; Off-Sites</t>
  </si>
  <si>
    <t>Bus and Transport</t>
  </si>
  <si>
    <t>Cost of Bus and Transport services (third party)</t>
  </si>
  <si>
    <t>Transport</t>
  </si>
  <si>
    <t>Postage</t>
  </si>
  <si>
    <t>Cost of Postage</t>
  </si>
  <si>
    <t>Telephone &amp; Fax usage</t>
  </si>
  <si>
    <t>Cost of Telephone &amp; Fax usage (landlines)</t>
  </si>
  <si>
    <t>IT, Admin</t>
  </si>
  <si>
    <t xml:space="preserve"> Vehicle Licenses</t>
  </si>
  <si>
    <t>Cost of Vehicle Registration and Licenses</t>
  </si>
  <si>
    <t>Printing &amp; Stationery</t>
  </si>
  <si>
    <t>Cost of Printing &amp; Stationery</t>
  </si>
  <si>
    <t>220205110000</t>
  </si>
  <si>
    <t>Laundry</t>
  </si>
  <si>
    <t>Cost of Laundry (uniforms, FR clothing)</t>
  </si>
  <si>
    <t>Courier Services</t>
  </si>
  <si>
    <t>Cost of Courier Services (DHL, etc)</t>
  </si>
  <si>
    <t>Office Refreshments</t>
  </si>
  <si>
    <t>Cost of Office Refreshments</t>
  </si>
  <si>
    <t>Canteen meals</t>
  </si>
  <si>
    <t>Cost of Canteen meals for Visitors or Guests</t>
  </si>
  <si>
    <t>Indoor Plants &amp; Landscaping</t>
  </si>
  <si>
    <t>Cost of  Indoor Plants &amp; External Landscaping</t>
  </si>
  <si>
    <t>Security Clearance</t>
  </si>
  <si>
    <t>Cost of Security Clearances from Government Authorities</t>
  </si>
  <si>
    <t>GENSERVEXP - General Services / Admin Expenses</t>
  </si>
  <si>
    <t>Cost of General Expenses</t>
  </si>
  <si>
    <t>Tender Adverting and Recoveries</t>
  </si>
  <si>
    <t>Cost of Tender Adverting and Recoveries</t>
  </si>
  <si>
    <t>Commercial</t>
  </si>
  <si>
    <t>Subscriptions (Periodicals)</t>
  </si>
  <si>
    <t>Cost of Subscriptions (periodicals, newspapers, online access to websites)</t>
  </si>
  <si>
    <t>Environment Association Fees</t>
  </si>
  <si>
    <t>Cost of Environment Association Fees</t>
  </si>
  <si>
    <t>Entertainment</t>
  </si>
  <si>
    <t>Cost of Entertainment</t>
  </si>
  <si>
    <t>Advertising Costs</t>
  </si>
  <si>
    <t xml:space="preserve">Cost of Advertising </t>
  </si>
  <si>
    <t>Sponsorships</t>
  </si>
  <si>
    <t>Cost of Corporate Sponsorships</t>
  </si>
  <si>
    <t>Community development</t>
  </si>
  <si>
    <t>Cost of Community development (Corporate Social Responsibility - CSR)</t>
  </si>
  <si>
    <t>Gifts</t>
  </si>
  <si>
    <t>Cost of Gifts for Visitors or Guests</t>
  </si>
  <si>
    <t>Public Relations</t>
  </si>
  <si>
    <t>Cost of Public Relations (not otherwise specified)</t>
  </si>
  <si>
    <t>PUBRELEXP - Public Relations expenses</t>
  </si>
  <si>
    <t>Subtotal of Public Relations expenses</t>
  </si>
  <si>
    <t>Cost of Lab Equipment (non-capital)</t>
  </si>
  <si>
    <t>Cost of IT Equipment (non-capital)</t>
  </si>
  <si>
    <t>Cost of Office &amp; Pl.  Equip.  (non-capital)</t>
  </si>
  <si>
    <t>Cost of Tools Equipment  (non-capital)</t>
  </si>
  <si>
    <t>Cost of Office Equipment  (non-capital)</t>
  </si>
  <si>
    <t>210110050000</t>
  </si>
  <si>
    <t>Cost of Other Equipment  (non-capital, otherwise not specified)</t>
  </si>
  <si>
    <t>Cost of Communications Equipment  (non-capital)</t>
  </si>
  <si>
    <t>EQPMNT - Equipment $1K&lt;$5K</t>
  </si>
  <si>
    <t>Subtotal of Equipment costing more than $1000 and less than $5000 USD</t>
  </si>
  <si>
    <t>License Fees Other</t>
  </si>
  <si>
    <t>Cost of License Fees (not otherwise specified)</t>
  </si>
  <si>
    <t>Cell Phone Rental and Charges</t>
  </si>
  <si>
    <t>Cost of Cell Phone Rentals and Usage Charges</t>
  </si>
  <si>
    <t>Board of Directors Fees</t>
  </si>
  <si>
    <t>Cost of Director's Fees</t>
  </si>
  <si>
    <t>Legal Expenses</t>
  </si>
  <si>
    <t>Cost of Legal Expenses (external Legal services)</t>
  </si>
  <si>
    <t>Legal</t>
  </si>
  <si>
    <t>Vehicle Insurances</t>
  </si>
  <si>
    <t xml:space="preserve">Cost of Vehicle Insurances </t>
  </si>
  <si>
    <t>Audit External</t>
  </si>
  <si>
    <t>Cost of External Audit services</t>
  </si>
  <si>
    <t>NBU Charges General</t>
  </si>
  <si>
    <t>Cost of Charges purchased from NBU Charges General</t>
  </si>
  <si>
    <t>Finance, Commercial</t>
  </si>
  <si>
    <t>Bank Charges General</t>
  </si>
  <si>
    <t>Cost of Charges purchased from Bank Charges General</t>
  </si>
  <si>
    <t>Other expenses</t>
  </si>
  <si>
    <t>Cost of other expenses</t>
  </si>
  <si>
    <t>OTRSUNDEXP - Other Sundry expenses</t>
  </si>
  <si>
    <t>Subtotal of Other Sundry expenses</t>
  </si>
  <si>
    <t>SUNDEXP - Sundry Expenses</t>
  </si>
  <si>
    <t>Subtotal of Sundry Expenses</t>
  </si>
  <si>
    <t>FXDCOST - Fixed Cash Cost</t>
  </si>
  <si>
    <t xml:space="preserve">Total of Fixed Cash Costs </t>
  </si>
  <si>
    <t>CASHOPCOST -  Cash Operating Cost</t>
  </si>
  <si>
    <t>Total Cash Operating Cost</t>
  </si>
  <si>
    <t>Overtime</t>
  </si>
  <si>
    <t>Payment of sick leave</t>
  </si>
  <si>
    <t>Basic allowance</t>
  </si>
  <si>
    <t>Personal allowance</t>
  </si>
  <si>
    <t>Vacation supplement</t>
  </si>
  <si>
    <t>Holiday bonus</t>
  </si>
  <si>
    <t>Department name:</t>
  </si>
  <si>
    <t>2024y.</t>
  </si>
  <si>
    <t>Remarks</t>
  </si>
  <si>
    <t>Jan.</t>
  </si>
  <si>
    <t>Feb.</t>
  </si>
  <si>
    <t>Mar.</t>
  </si>
  <si>
    <t>Apr.</t>
  </si>
  <si>
    <t>Jun.</t>
  </si>
  <si>
    <t>Jul.</t>
  </si>
  <si>
    <t>Aug.</t>
  </si>
  <si>
    <t>Sep.</t>
  </si>
  <si>
    <t>Oct.</t>
  </si>
  <si>
    <t xml:space="preserve">Nov. </t>
  </si>
  <si>
    <t>Dec.</t>
  </si>
  <si>
    <t>Subtotal</t>
  </si>
  <si>
    <t>Vol.</t>
  </si>
  <si>
    <t>Pri.</t>
  </si>
  <si>
    <t>Total:</t>
  </si>
  <si>
    <t>-</t>
  </si>
  <si>
    <t>Total, UZS:</t>
  </si>
  <si>
    <t>Bo'limingiz ehtiyojidan kelib chiqib, AT jihozlari soni bo'yicha ma'lumot kiriting. Narxlarni kiritmang</t>
  </si>
  <si>
    <t>Budget (UZS)</t>
  </si>
  <si>
    <t>Barcha harajtalar o'zbek so'mida kiritilsin</t>
  </si>
  <si>
    <t xml:space="preserve">Bu jadvalga tsex yoki bo'lim uskunalari ehtiyoji uchun kerakli materiallar kiritilsin. Administratsiya binosi uchun ishlatiladigan materiallar bundan istisno. </t>
  </si>
  <si>
    <t>&lt;&lt;&lt;&lt; Bo'limingiz nomini kiriting</t>
  </si>
  <si>
    <t>Note 1</t>
  </si>
  <si>
    <t>Note 2</t>
  </si>
  <si>
    <t>Notes:</t>
  </si>
  <si>
    <t>1.</t>
  </si>
  <si>
    <t>2.</t>
  </si>
  <si>
    <t>Unit</t>
  </si>
  <si>
    <t>kg</t>
  </si>
  <si>
    <t>Uniforms</t>
  </si>
  <si>
    <t>set</t>
  </si>
  <si>
    <t>for each employee once per year</t>
  </si>
  <si>
    <t>Winter jacket</t>
  </si>
  <si>
    <t>for each employee once per two years</t>
  </si>
  <si>
    <t>Safety shoes</t>
  </si>
  <si>
    <t>couple</t>
  </si>
  <si>
    <t>Helmet</t>
  </si>
  <si>
    <t>piece</t>
  </si>
  <si>
    <t>Safety glasses</t>
  </si>
  <si>
    <t>Work gloves</t>
  </si>
  <si>
    <t>Disposable Coverall</t>
  </si>
  <si>
    <t>Noise canceling headphones</t>
  </si>
  <si>
    <t>Chemical Protective Clothing</t>
  </si>
  <si>
    <t>Chemical resistant gloves</t>
  </si>
  <si>
    <t>Chemical resistant shoes</t>
  </si>
  <si>
    <t>Chemical Resistant Face Shield</t>
  </si>
  <si>
    <t>Rubber boot</t>
  </si>
  <si>
    <t>Escape respirator</t>
  </si>
  <si>
    <t>Dust respirator</t>
  </si>
  <si>
    <t>Chemical fume resistant respirator</t>
  </si>
  <si>
    <t>Filter of Chemical fume resistant respirator</t>
  </si>
  <si>
    <t>Safety tape</t>
  </si>
  <si>
    <t>roll</t>
  </si>
  <si>
    <t>A4 paper</t>
  </si>
  <si>
    <t>pack (500 sheets)</t>
  </si>
  <si>
    <t>6 packs for each month. For permits, loog sheets, Procedures, required documents and etc. U71/72/73/74/75/76/77/78/81/82/87</t>
  </si>
  <si>
    <t>A3 paper</t>
  </si>
  <si>
    <t>1 pack for each month. For P&amp;ID books, required documents and etc. U71/72/73/74/75/76/77/78/81/82/87</t>
  </si>
  <si>
    <t>Office binder</t>
  </si>
  <si>
    <t>4 pcs for each month</t>
  </si>
  <si>
    <t>Business magazine A4 size</t>
  </si>
  <si>
    <t>piece (80 sheets)</t>
  </si>
  <si>
    <t>10 pcs for each month. For Shift books, chemical register books, Instruction books and etc. U71/72/73/74/75/76/77/78/81/82/87</t>
  </si>
  <si>
    <t>Plastic white Transparent A4 size</t>
  </si>
  <si>
    <t>pack (100 pcs)</t>
  </si>
  <si>
    <t>1~2 packs for each month</t>
  </si>
  <si>
    <t>Display book A4 size</t>
  </si>
  <si>
    <t>piece (20 pockets)</t>
  </si>
  <si>
    <t>2 pcs for each month</t>
  </si>
  <si>
    <t>Notebook A5 size</t>
  </si>
  <si>
    <t>2 pcs for each daily worker</t>
  </si>
  <si>
    <t>Pen</t>
  </si>
  <si>
    <t>3 pcs for each operator room per month. Overall quantity of operator rooms is 6</t>
  </si>
  <si>
    <t>Pencil</t>
  </si>
  <si>
    <t>1 pc for each operator room per three months. Overall quantity of operator rooms is 6</t>
  </si>
  <si>
    <t>Stationery glue</t>
  </si>
  <si>
    <t>1 pc for each operator room per two months. Overall quantity of operator rooms is 6</t>
  </si>
  <si>
    <t>Ruler 30 cm</t>
  </si>
  <si>
    <t>1 pc for each operator room per six months. Overall quantity of operator rooms is 6</t>
  </si>
  <si>
    <t>Binding machine</t>
  </si>
  <si>
    <t>for U&amp;O Department</t>
  </si>
  <si>
    <t>Cover for binding transparent A4</t>
  </si>
  <si>
    <t>pack (100 sheets)</t>
  </si>
  <si>
    <t>1 pack per three months</t>
  </si>
  <si>
    <t>Covers for binding cardboard A4</t>
  </si>
  <si>
    <t>Cover for binding transparent A3</t>
  </si>
  <si>
    <t>1 pack per six months</t>
  </si>
  <si>
    <t>Covers for binding cardboard A3</t>
  </si>
  <si>
    <t>Plastic Comb Ring 12mm</t>
  </si>
  <si>
    <t>for binding</t>
  </si>
  <si>
    <t>Plastic Comb Ring 8mm</t>
  </si>
  <si>
    <t>Calculator</t>
  </si>
  <si>
    <t>1 pc for each operator room per month. Overall quantity of operator rooms is 6</t>
  </si>
  <si>
    <t>Paper clip</t>
  </si>
  <si>
    <t>pack</t>
  </si>
  <si>
    <t>2 packs per two months</t>
  </si>
  <si>
    <t>Stapler</t>
  </si>
  <si>
    <t>1 pc for each daliy worker and 1 pc for each operator room</t>
  </si>
  <si>
    <t>Stapler pin</t>
  </si>
  <si>
    <t>Heavy duty Stapler</t>
  </si>
  <si>
    <t>Scotch 18 mm</t>
  </si>
  <si>
    <t>1 pc per month</t>
  </si>
  <si>
    <t>Scotch 48 mm</t>
  </si>
  <si>
    <t>Paper Hol Puncher</t>
  </si>
  <si>
    <t>for each operator room and for Department</t>
  </si>
  <si>
    <t>Outdoor broom</t>
  </si>
  <si>
    <t>1 pc per two months for each area</t>
  </si>
  <si>
    <t>Indoor broom</t>
  </si>
  <si>
    <t>1 pc per month for each area</t>
  </si>
  <si>
    <t>Liquid soap</t>
  </si>
  <si>
    <t>1 pc for each operator room per month</t>
  </si>
  <si>
    <t>Showel</t>
  </si>
  <si>
    <t>2 pcs for each area</t>
  </si>
  <si>
    <t>Bucket</t>
  </si>
  <si>
    <t>4 pcs for each area</t>
  </si>
  <si>
    <t>Waste paper basket</t>
  </si>
  <si>
    <t>1 pc for each operator room</t>
  </si>
  <si>
    <t>Laundry soap</t>
  </si>
  <si>
    <t>2 pcs for each area per month</t>
  </si>
  <si>
    <t>Window Cleaning Cloth</t>
  </si>
  <si>
    <t>Sponge</t>
  </si>
  <si>
    <t>pack (5 pcs)</t>
  </si>
  <si>
    <t>1 pack for each operator room per three months</t>
  </si>
  <si>
    <t>Toilet paper</t>
  </si>
  <si>
    <t>pack (6 pcs)</t>
  </si>
  <si>
    <t>2 packs for each operator room per month</t>
  </si>
  <si>
    <t>Mop</t>
  </si>
  <si>
    <t>1 pc for each operator room per four months</t>
  </si>
  <si>
    <t>Reclining garbage collector</t>
  </si>
  <si>
    <t>Tea for Operator rooms</t>
  </si>
  <si>
    <t>1 pack for each operator room per two month</t>
  </si>
  <si>
    <t>Coffee for Operator rooms</t>
  </si>
  <si>
    <t>Sugar for Operator rooms</t>
  </si>
  <si>
    <t>1 kg for each operator room per month</t>
  </si>
  <si>
    <t>Mouse</t>
  </si>
  <si>
    <t>1 pc for each daily worker and operator room</t>
  </si>
  <si>
    <t>Keyboard</t>
  </si>
  <si>
    <t>Flash drive, 32 GB</t>
  </si>
  <si>
    <t>1 pc for each daily worker</t>
  </si>
  <si>
    <t>LED Monitor HDMI (27")</t>
  </si>
  <si>
    <t>Ноутбук HP</t>
  </si>
  <si>
    <t>Принтер</t>
  </si>
  <si>
    <t>4 people for training.</t>
  </si>
  <si>
    <t>Bo'limingiz xodimlari sonidan kelib chiqib maxsus kiyimlar va boshqa himoya vositalari bo'yicha ma'lumot kiriting</t>
  </si>
  <si>
    <t>Bo'limingiz xodimlari sonidan kelib chiqib treninglar bo'yicha ma'lumot kiriting</t>
  </si>
  <si>
    <t>Bo'limingiz xodimlar shtat jadvalidan kelib chiqib to'ldiring</t>
  </si>
  <si>
    <t>Sum</t>
  </si>
  <si>
    <t>Office Equipment</t>
  </si>
  <si>
    <t>Scholarship</t>
  </si>
  <si>
    <t>Food supplement</t>
  </si>
  <si>
    <t>Payment for a six-day vacation</t>
  </si>
  <si>
    <t>Maternity leave</t>
  </si>
  <si>
    <t>Leave compensation upon dismissal</t>
  </si>
  <si>
    <t>Six-day vacation compensation</t>
  </si>
  <si>
    <t>Salary supplement</t>
  </si>
  <si>
    <t>Surcharge / adjustment</t>
  </si>
  <si>
    <t>Material assistance - other</t>
  </si>
  <si>
    <t>Award 14</t>
  </si>
  <si>
    <t>Reimbursement of personal income tax</t>
  </si>
  <si>
    <t>Material assistance for birth</t>
  </si>
  <si>
    <t>Material assistance for burial</t>
  </si>
  <si>
    <t>Financial assistance for marriage</t>
  </si>
  <si>
    <t>Child care allowance</t>
  </si>
  <si>
    <t>Unified social tax</t>
  </si>
  <si>
    <t>На русском языке</t>
  </si>
  <si>
    <t>Классификатор</t>
  </si>
  <si>
    <t>Cost of Salaries Basic</t>
  </si>
  <si>
    <t>Cost of Scholarship</t>
  </si>
  <si>
    <t>Cost of Overtime</t>
  </si>
  <si>
    <t>Cost of Payment of sick leave</t>
  </si>
  <si>
    <t>Cost of English Skills Allowance</t>
  </si>
  <si>
    <t>Cost of Food supplement</t>
  </si>
  <si>
    <t>Cost of Payment for a six-day vacation</t>
  </si>
  <si>
    <t>Cost of Basic allowance</t>
  </si>
  <si>
    <t>Cost of Personal allowance</t>
  </si>
  <si>
    <t>Cost of Vacation supplement</t>
  </si>
  <si>
    <t>Cost of Maternity leave</t>
  </si>
  <si>
    <t>Cost of Leave compensation upon dismissal</t>
  </si>
  <si>
    <t>Cost of Six-day vacation compensation</t>
  </si>
  <si>
    <t>Cost of Salary supplement</t>
  </si>
  <si>
    <t>Cost of Surcharge / adjustment</t>
  </si>
  <si>
    <t>Cost of Material assistance - other</t>
  </si>
  <si>
    <t>Cost of Holiday bonus</t>
  </si>
  <si>
    <t>Cost of Award 14</t>
  </si>
  <si>
    <t>Cost of Reimbursement of personal income tax</t>
  </si>
  <si>
    <t>Cost of Material assistance for birth</t>
  </si>
  <si>
    <t>Cost of Material assistance for burial</t>
  </si>
  <si>
    <t>Cost of Financial assistance for marriage</t>
  </si>
  <si>
    <t>Cost of Child care allowance</t>
  </si>
  <si>
    <t>Cost of Unified social tax</t>
  </si>
  <si>
    <t>Cost of Insurance for employees</t>
  </si>
  <si>
    <t>Cost of Leave Tickets</t>
  </si>
  <si>
    <t>БЮДЖЕТ</t>
  </si>
  <si>
    <t>Lab Equipment</t>
  </si>
  <si>
    <t>ICT Equipment</t>
  </si>
  <si>
    <t>Office &amp; Pl.  Equip.</t>
  </si>
  <si>
    <t>Tools Equipment</t>
  </si>
  <si>
    <t>Other Equipment</t>
  </si>
  <si>
    <t>Comm Equipment</t>
  </si>
  <si>
    <t>Total salary</t>
  </si>
  <si>
    <t>Зарплата</t>
  </si>
  <si>
    <t>Total</t>
  </si>
  <si>
    <t>Vendor commissioning services</t>
  </si>
  <si>
    <t>GE Oil and Gas(Baker Hughes GE company)</t>
  </si>
  <si>
    <t>Nol-Tec Systems Inc.</t>
  </si>
  <si>
    <t>Maintenance Experts Pty Ltd(CMMS)</t>
  </si>
  <si>
    <t>Emerson</t>
  </si>
  <si>
    <t>ESA(Sasol, HTAS, Chevron)</t>
  </si>
  <si>
    <t>Licensor service</t>
  </si>
  <si>
    <t>RSA (Sasol)</t>
  </si>
  <si>
    <t>License fee</t>
  </si>
  <si>
    <t>Sasol (License)</t>
  </si>
  <si>
    <t>NDE Inspection services</t>
  </si>
  <si>
    <t>Oil analysis</t>
  </si>
  <si>
    <t>Maintenance Electrical Services</t>
  </si>
  <si>
    <t>Siemens</t>
  </si>
  <si>
    <t>Mitsubishi</t>
  </si>
  <si>
    <t>HIMA(UZGTL-CON-2250)</t>
  </si>
  <si>
    <t>Maintenance static services</t>
  </si>
  <si>
    <t>Team industrial services(UZGTL-CON-2751)</t>
  </si>
  <si>
    <t>SGCC(UZGTL-CON-2988)</t>
  </si>
  <si>
    <t>Maxsusenergogaz (HVAC &amp; FGS)</t>
  </si>
  <si>
    <t>Maintenance Welding &amp; painting</t>
  </si>
  <si>
    <t>Maxsusenergogaz</t>
  </si>
  <si>
    <t>Uzbekximmash</t>
  </si>
  <si>
    <t>UZPROMARM</t>
  </si>
  <si>
    <t>UNGM-DR</t>
  </si>
  <si>
    <t>December 2024</t>
  </si>
  <si>
    <t>November 2024</t>
  </si>
  <si>
    <t>October 2024</t>
  </si>
  <si>
    <t>September 2024</t>
  </si>
  <si>
    <t>August 2024</t>
  </si>
  <si>
    <t>July 2024</t>
  </si>
  <si>
    <t>June 2024</t>
  </si>
  <si>
    <t>May 2024</t>
  </si>
  <si>
    <t>April 2024</t>
  </si>
  <si>
    <t>March 2024</t>
  </si>
  <si>
    <t>February 2024</t>
  </si>
  <si>
    <t>January 2024</t>
  </si>
  <si>
    <t>Remark</t>
  </si>
  <si>
    <t>Company name</t>
  </si>
  <si>
    <t>Forecast</t>
  </si>
  <si>
    <t>Actual</t>
  </si>
  <si>
    <t>Contract Service Department</t>
  </si>
  <si>
    <t>Severn Glocon</t>
  </si>
  <si>
    <t>Paid up 
to 14.12.2023</t>
  </si>
  <si>
    <t>Mechanical services</t>
  </si>
  <si>
    <t xml:space="preserve">Maintenance Scaffolding &amp; Insulation </t>
  </si>
  <si>
    <t>Doosan (PAUT for LTFT reactors)</t>
  </si>
  <si>
    <t>Siemens VSD repair service</t>
  </si>
  <si>
    <t>Jet Washing equipment</t>
  </si>
  <si>
    <t>Budget for 2024</t>
  </si>
  <si>
    <t>Contracts amount</t>
  </si>
  <si>
    <t>opex</t>
  </si>
  <si>
    <t>working capital</t>
  </si>
  <si>
    <t>capex</t>
  </si>
  <si>
    <t>+</t>
  </si>
  <si>
    <t>Maintenance Valve repair Services</t>
  </si>
  <si>
    <t>Projector</t>
  </si>
  <si>
    <t>ABB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</si>
</sst>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[$$-409]#,##0"/>
    <numFmt numFmtId="169" formatCode="_-[$$-C09]* #,##0.00_-;\-[$$-C09]* #,##0.00_-;_-[$$-C09]* &quot;-&quot;??_-;_-@_-"/>
    <numFmt numFmtId="170" formatCode="_-* #,##0.00\ _₽_-;\-* #,##0.00\ _₽_-;_-* &quot;-&quot;??\ _₽_-;_-@_-"/>
    <numFmt numFmtId="171" formatCode="[$€-2]\ #,##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8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A6FAFA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92">
    <xf numFmtId="0" fontId="0" fillId="0" borderId="0" xfId="0"/>
    <xf numFmtId="0" fontId="2" fillId="0" borderId="0" xfId="3"/>
    <xf numFmtId="0" fontId="4" fillId="0" borderId="0" xfId="0" applyFont="1"/>
    <xf numFmtId="2" fontId="5" fillId="0" borderId="0" xfId="2" applyNumberFormat="1" applyFont="1"/>
    <xf numFmtId="164" fontId="0" fillId="0" borderId="0" xfId="2" applyFont="1" applyAlignment="1">
      <alignment horizontal="center"/>
    </xf>
    <xf numFmtId="43" fontId="6" fillId="2" borderId="3" xfId="4" applyFont="1" applyFill="1" applyBorder="1" applyAlignment="1">
      <alignment horizontal="left" vertical="center"/>
    </xf>
    <xf numFmtId="2" fontId="7" fillId="2" borderId="3" xfId="2" applyNumberFormat="1" applyFont="1" applyFill="1" applyBorder="1" applyAlignment="1">
      <alignment horizontal="left" vertical="center"/>
    </xf>
    <xf numFmtId="43" fontId="6" fillId="3" borderId="1" xfId="4" applyFont="1" applyFill="1" applyBorder="1" applyAlignment="1">
      <alignment horizontal="left" vertical="center"/>
    </xf>
    <xf numFmtId="2" fontId="7" fillId="3" borderId="3" xfId="2" applyNumberFormat="1" applyFont="1" applyFill="1" applyBorder="1" applyAlignment="1">
      <alignment horizontal="left" vertical="center"/>
    </xf>
    <xf numFmtId="164" fontId="6" fillId="3" borderId="3" xfId="2" applyFont="1" applyFill="1" applyBorder="1" applyAlignment="1">
      <alignment horizontal="center" vertical="center"/>
    </xf>
    <xf numFmtId="43" fontId="6" fillId="4" borderId="1" xfId="4" applyFont="1" applyFill="1" applyBorder="1" applyAlignment="1">
      <alignment horizontal="center" vertical="center"/>
    </xf>
    <xf numFmtId="43" fontId="8" fillId="4" borderId="1" xfId="4" applyFont="1" applyFill="1" applyBorder="1" applyAlignment="1">
      <alignment horizontal="center" vertical="center"/>
    </xf>
    <xf numFmtId="2" fontId="7" fillId="4" borderId="3" xfId="2" applyNumberFormat="1" applyFont="1" applyFill="1" applyBorder="1" applyAlignment="1">
      <alignment horizontal="center" vertical="center" wrapText="1"/>
    </xf>
    <xf numFmtId="164" fontId="6" fillId="4" borderId="3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5" borderId="3" xfId="0" applyFont="1" applyFill="1" applyBorder="1" applyAlignment="1">
      <alignment horizontal="left" vertical="center" indent="3"/>
    </xf>
    <xf numFmtId="0" fontId="0" fillId="5" borderId="3" xfId="0" applyFill="1" applyBorder="1" applyAlignment="1">
      <alignment horizontal="left" vertical="center" indent="3"/>
    </xf>
    <xf numFmtId="166" fontId="10" fillId="5" borderId="3" xfId="1" applyNumberFormat="1" applyFont="1" applyFill="1" applyBorder="1" applyAlignment="1" applyProtection="1">
      <alignment horizontal="left" vertical="center" indent="3"/>
      <protection locked="0"/>
    </xf>
    <xf numFmtId="166" fontId="5" fillId="5" borderId="3" xfId="1" applyNumberFormat="1" applyFont="1" applyFill="1" applyBorder="1" applyAlignment="1" applyProtection="1">
      <alignment horizontal="left" vertical="center" indent="3"/>
      <protection locked="0"/>
    </xf>
    <xf numFmtId="164" fontId="9" fillId="5" borderId="3" xfId="2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166" fontId="9" fillId="6" borderId="3" xfId="1" applyNumberFormat="1" applyFont="1" applyFill="1" applyBorder="1" applyAlignment="1">
      <alignment horizontal="left" vertical="center" indent="2"/>
    </xf>
    <xf numFmtId="166" fontId="11" fillId="6" borderId="3" xfId="1" applyNumberFormat="1" applyFont="1" applyFill="1" applyBorder="1" applyAlignment="1">
      <alignment horizontal="left" vertical="center" indent="2"/>
    </xf>
    <xf numFmtId="164" fontId="9" fillId="6" borderId="3" xfId="2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166" fontId="9" fillId="7" borderId="3" xfId="1" applyNumberFormat="1" applyFont="1" applyFill="1" applyBorder="1" applyAlignment="1">
      <alignment horizontal="left" vertical="center" indent="1"/>
    </xf>
    <xf numFmtId="164" fontId="9" fillId="7" borderId="3" xfId="2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3"/>
    </xf>
    <xf numFmtId="0" fontId="9" fillId="8" borderId="3" xfId="0" applyFont="1" applyFill="1" applyBorder="1" applyAlignment="1">
      <alignment horizontal="left" vertical="center" indent="4"/>
    </xf>
    <xf numFmtId="0" fontId="0" fillId="8" borderId="3" xfId="0" applyFill="1" applyBorder="1" applyAlignment="1">
      <alignment horizontal="left" vertical="center" indent="3"/>
    </xf>
    <xf numFmtId="164" fontId="9" fillId="8" borderId="3" xfId="2" applyFont="1" applyFill="1" applyBorder="1" applyAlignment="1">
      <alignment horizontal="center" vertical="center"/>
    </xf>
    <xf numFmtId="166" fontId="9" fillId="5" borderId="3" xfId="1" applyNumberFormat="1" applyFont="1" applyFill="1" applyBorder="1" applyAlignment="1">
      <alignment horizontal="left" vertical="center" indent="3"/>
    </xf>
    <xf numFmtId="166" fontId="11" fillId="5" borderId="3" xfId="1" applyNumberFormat="1" applyFont="1" applyFill="1" applyBorder="1" applyAlignment="1" applyProtection="1">
      <alignment horizontal="left" vertical="center" indent="3"/>
      <protection locked="0"/>
    </xf>
    <xf numFmtId="49" fontId="0" fillId="0" borderId="5" xfId="0" applyNumberFormat="1" applyBorder="1" applyAlignment="1">
      <alignment wrapText="1"/>
    </xf>
    <xf numFmtId="166" fontId="11" fillId="7" borderId="3" xfId="1" applyNumberFormat="1" applyFont="1" applyFill="1" applyBorder="1" applyAlignment="1">
      <alignment horizontal="left" vertical="center" indent="1"/>
    </xf>
    <xf numFmtId="0" fontId="9" fillId="9" borderId="3" xfId="0" applyFont="1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166" fontId="9" fillId="9" borderId="3" xfId="1" applyNumberFormat="1" applyFont="1" applyFill="1" applyBorder="1" applyAlignment="1">
      <alignment horizontal="left" vertical="center"/>
    </xf>
    <xf numFmtId="166" fontId="11" fillId="9" borderId="3" xfId="1" applyNumberFormat="1" applyFont="1" applyFill="1" applyBorder="1" applyAlignment="1">
      <alignment horizontal="left" vertical="center"/>
    </xf>
    <xf numFmtId="164" fontId="9" fillId="9" borderId="3" xfId="2" applyFont="1" applyFill="1" applyBorder="1" applyAlignment="1">
      <alignment horizontal="center" vertical="center"/>
    </xf>
    <xf numFmtId="166" fontId="0" fillId="0" borderId="0" xfId="1" applyNumberFormat="1" applyFont="1"/>
    <xf numFmtId="166" fontId="5" fillId="0" borderId="0" xfId="1" applyNumberFormat="1" applyFont="1"/>
    <xf numFmtId="43" fontId="12" fillId="5" borderId="10" xfId="4" applyFont="1" applyFill="1" applyBorder="1" applyAlignment="1">
      <alignment horizontal="center" vertical="center"/>
    </xf>
    <xf numFmtId="43" fontId="12" fillId="5" borderId="13" xfId="4" applyFont="1" applyFill="1" applyBorder="1" applyAlignment="1">
      <alignment horizontal="center" vertical="center"/>
    </xf>
    <xf numFmtId="43" fontId="12" fillId="5" borderId="3" xfId="4" applyFont="1" applyFill="1" applyBorder="1" applyAlignment="1">
      <alignment horizontal="center" vertical="center"/>
    </xf>
    <xf numFmtId="3" fontId="12" fillId="5" borderId="18" xfId="4" applyNumberFormat="1" applyFont="1" applyFill="1" applyBorder="1" applyAlignment="1">
      <alignment horizontal="center" vertical="center"/>
    </xf>
    <xf numFmtId="167" fontId="12" fillId="5" borderId="19" xfId="2" applyNumberFormat="1" applyFont="1" applyFill="1" applyBorder="1" applyAlignment="1">
      <alignment horizontal="center" vertical="center"/>
    </xf>
    <xf numFmtId="3" fontId="12" fillId="5" borderId="19" xfId="4" applyNumberFormat="1" applyFont="1" applyFill="1" applyBorder="1" applyAlignment="1">
      <alignment horizontal="center" vertical="center"/>
    </xf>
    <xf numFmtId="167" fontId="12" fillId="5" borderId="20" xfId="2" applyNumberFormat="1" applyFont="1" applyFill="1" applyBorder="1" applyAlignment="1">
      <alignment horizontal="center" vertical="center"/>
    </xf>
    <xf numFmtId="0" fontId="13" fillId="0" borderId="24" xfId="0" applyFont="1" applyBorder="1"/>
    <xf numFmtId="0" fontId="13" fillId="0" borderId="25" xfId="0" applyFont="1" applyBorder="1"/>
    <xf numFmtId="0" fontId="13" fillId="0" borderId="20" xfId="0" applyFont="1" applyBorder="1"/>
    <xf numFmtId="0" fontId="13" fillId="0" borderId="0" xfId="0" applyFont="1"/>
    <xf numFmtId="43" fontId="12" fillId="5" borderId="28" xfId="4" applyFont="1" applyFill="1" applyBorder="1" applyAlignment="1">
      <alignment horizontal="center" vertical="center"/>
    </xf>
    <xf numFmtId="43" fontId="12" fillId="5" borderId="29" xfId="4" applyFont="1" applyFill="1" applyBorder="1" applyAlignment="1">
      <alignment horizontal="center" vertical="center"/>
    </xf>
    <xf numFmtId="43" fontId="12" fillId="5" borderId="30" xfId="4" applyFont="1" applyFill="1" applyBorder="1" applyAlignment="1">
      <alignment horizontal="center" vertical="center"/>
    </xf>
    <xf numFmtId="0" fontId="13" fillId="0" borderId="34" xfId="0" applyFont="1" applyBorder="1"/>
    <xf numFmtId="0" fontId="12" fillId="0" borderId="12" xfId="0" applyFont="1" applyBorder="1" applyAlignment="1">
      <alignment horizontal="left" vertical="center" indent="3"/>
    </xf>
    <xf numFmtId="0" fontId="13" fillId="0" borderId="14" xfId="0" applyFont="1" applyBorder="1"/>
    <xf numFmtId="0" fontId="14" fillId="0" borderId="0" xfId="0" applyFont="1"/>
    <xf numFmtId="0" fontId="16" fillId="0" borderId="0" xfId="0" applyFont="1"/>
    <xf numFmtId="0" fontId="15" fillId="10" borderId="0" xfId="0" applyFont="1" applyFill="1"/>
    <xf numFmtId="0" fontId="12" fillId="0" borderId="36" xfId="0" applyFont="1" applyBorder="1" applyAlignment="1">
      <alignment horizontal="left" vertical="center" indent="3"/>
    </xf>
    <xf numFmtId="0" fontId="13" fillId="0" borderId="34" xfId="0" applyFont="1" applyBorder="1" applyAlignment="1">
      <alignment horizontal="left" vertical="center" indent="3"/>
    </xf>
    <xf numFmtId="0" fontId="12" fillId="0" borderId="13" xfId="0" applyFont="1" applyBorder="1" applyAlignment="1">
      <alignment horizontal="left" vertical="center" indent="3"/>
    </xf>
    <xf numFmtId="0" fontId="13" fillId="0" borderId="14" xfId="0" applyFont="1" applyBorder="1" applyAlignment="1">
      <alignment horizontal="left" vertical="center" indent="3"/>
    </xf>
    <xf numFmtId="0" fontId="12" fillId="0" borderId="18" xfId="0" applyFont="1" applyBorder="1" applyAlignment="1">
      <alignment horizontal="left" vertical="center" indent="3"/>
    </xf>
    <xf numFmtId="3" fontId="13" fillId="0" borderId="20" xfId="0" applyNumberFormat="1" applyFont="1" applyBorder="1"/>
    <xf numFmtId="0" fontId="12" fillId="0" borderId="0" xfId="0" applyFont="1" applyAlignment="1">
      <alignment horizontal="right" vertical="center" indent="2"/>
    </xf>
    <xf numFmtId="49" fontId="12" fillId="0" borderId="0" xfId="0" applyNumberFormat="1" applyFont="1" applyAlignment="1">
      <alignment horizontal="right"/>
    </xf>
    <xf numFmtId="0" fontId="13" fillId="0" borderId="6" xfId="0" applyFont="1" applyBorder="1" applyAlignment="1">
      <alignment horizontal="left" vertical="center" indent="3"/>
    </xf>
    <xf numFmtId="0" fontId="13" fillId="0" borderId="3" xfId="0" applyFont="1" applyBorder="1" applyAlignment="1">
      <alignment horizontal="left" vertical="center" indent="3"/>
    </xf>
    <xf numFmtId="0" fontId="13" fillId="0" borderId="24" xfId="0" applyFont="1" applyBorder="1" applyAlignment="1">
      <alignment horizontal="left" vertical="center" wrapText="1"/>
    </xf>
    <xf numFmtId="3" fontId="13" fillId="0" borderId="19" xfId="0" applyNumberFormat="1" applyFont="1" applyBorder="1"/>
    <xf numFmtId="165" fontId="13" fillId="0" borderId="19" xfId="1" applyFont="1" applyBorder="1"/>
    <xf numFmtId="0" fontId="14" fillId="0" borderId="0" xfId="0" applyFont="1" applyAlignment="1">
      <alignment horizontal="left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 indent="3"/>
    </xf>
    <xf numFmtId="165" fontId="13" fillId="0" borderId="32" xfId="1" applyFont="1" applyBorder="1" applyAlignment="1">
      <alignment horizontal="center" vertical="center"/>
    </xf>
    <xf numFmtId="165" fontId="13" fillId="0" borderId="33" xfId="1" applyFont="1" applyBorder="1" applyAlignment="1">
      <alignment horizontal="center" vertical="center"/>
    </xf>
    <xf numFmtId="165" fontId="13" fillId="0" borderId="33" xfId="1" applyFont="1" applyBorder="1"/>
    <xf numFmtId="165" fontId="13" fillId="0" borderId="2" xfId="1" applyFont="1" applyBorder="1" applyAlignment="1">
      <alignment horizontal="center" vertical="center"/>
    </xf>
    <xf numFmtId="165" fontId="13" fillId="0" borderId="3" xfId="1" applyFont="1" applyBorder="1" applyAlignment="1">
      <alignment horizontal="center" vertical="center"/>
    </xf>
    <xf numFmtId="165" fontId="13" fillId="0" borderId="3" xfId="1" applyFont="1" applyBorder="1"/>
    <xf numFmtId="165" fontId="13" fillId="0" borderId="26" xfId="1" applyFont="1" applyBorder="1"/>
    <xf numFmtId="43" fontId="12" fillId="5" borderId="3" xfId="4" applyFont="1" applyFill="1" applyBorder="1" applyAlignment="1">
      <alignment vertical="center"/>
    </xf>
    <xf numFmtId="166" fontId="13" fillId="0" borderId="23" xfId="1" applyNumberFormat="1" applyFont="1" applyBorder="1" applyAlignment="1">
      <alignment horizontal="center" vertical="center"/>
    </xf>
    <xf numFmtId="166" fontId="13" fillId="0" borderId="6" xfId="1" applyNumberFormat="1" applyFont="1" applyBorder="1" applyAlignment="1">
      <alignment horizontal="center"/>
    </xf>
    <xf numFmtId="166" fontId="13" fillId="0" borderId="6" xfId="1" applyNumberFormat="1" applyFont="1" applyBorder="1" applyAlignment="1">
      <alignment horizontal="center" vertical="center"/>
    </xf>
    <xf numFmtId="166" fontId="13" fillId="0" borderId="6" xfId="1" applyNumberFormat="1" applyFont="1" applyFill="1" applyBorder="1" applyAlignment="1">
      <alignment horizontal="center" vertical="center"/>
    </xf>
    <xf numFmtId="166" fontId="13" fillId="0" borderId="19" xfId="1" applyNumberFormat="1" applyFont="1" applyBorder="1" applyAlignment="1">
      <alignment horizontal="center" vertical="center"/>
    </xf>
    <xf numFmtId="166" fontId="13" fillId="0" borderId="23" xfId="1" applyNumberFormat="1" applyFont="1" applyBorder="1" applyAlignment="1">
      <alignment horizontal="center"/>
    </xf>
    <xf numFmtId="166" fontId="13" fillId="0" borderId="40" xfId="1" applyNumberFormat="1" applyFont="1" applyFill="1" applyBorder="1" applyAlignment="1">
      <alignment horizontal="center" vertical="center"/>
    </xf>
    <xf numFmtId="166" fontId="13" fillId="0" borderId="41" xfId="1" applyNumberFormat="1" applyFont="1" applyBorder="1" applyAlignment="1">
      <alignment horizontal="center" vertical="center"/>
    </xf>
    <xf numFmtId="43" fontId="12" fillId="5" borderId="13" xfId="4" applyFont="1" applyFill="1" applyBorder="1" applyAlignment="1">
      <alignment vertical="center"/>
    </xf>
    <xf numFmtId="166" fontId="13" fillId="0" borderId="19" xfId="1" applyNumberFormat="1" applyFont="1" applyBorder="1" applyAlignment="1">
      <alignment horizontal="center"/>
    </xf>
    <xf numFmtId="166" fontId="13" fillId="0" borderId="41" xfId="1" applyNumberFormat="1" applyFont="1" applyBorder="1" applyAlignment="1">
      <alignment horizontal="center"/>
    </xf>
    <xf numFmtId="166" fontId="13" fillId="0" borderId="3" xfId="1" applyNumberFormat="1" applyFont="1" applyBorder="1" applyAlignment="1">
      <alignment horizontal="center" vertical="center"/>
    </xf>
    <xf numFmtId="166" fontId="13" fillId="0" borderId="3" xfId="1" applyNumberFormat="1" applyFont="1" applyBorder="1" applyAlignment="1">
      <alignment horizontal="center"/>
    </xf>
    <xf numFmtId="166" fontId="13" fillId="0" borderId="3" xfId="1" applyNumberFormat="1" applyFont="1" applyFill="1" applyBorder="1" applyAlignment="1">
      <alignment horizontal="center" vertical="center"/>
    </xf>
    <xf numFmtId="166" fontId="13" fillId="0" borderId="42" xfId="1" applyNumberFormat="1" applyFont="1" applyFill="1" applyBorder="1" applyAlignment="1">
      <alignment horizontal="center" vertical="center"/>
    </xf>
    <xf numFmtId="166" fontId="13" fillId="0" borderId="19" xfId="1" applyNumberFormat="1" applyFont="1" applyFill="1" applyBorder="1" applyAlignment="1">
      <alignment horizontal="center" vertical="center"/>
    </xf>
    <xf numFmtId="166" fontId="13" fillId="0" borderId="41" xfId="1" applyNumberFormat="1" applyFont="1" applyFill="1" applyBorder="1" applyAlignment="1">
      <alignment horizontal="center" vertical="center"/>
    </xf>
    <xf numFmtId="165" fontId="13" fillId="0" borderId="32" xfId="1" applyFont="1" applyBorder="1" applyAlignment="1">
      <alignment horizontal="left"/>
    </xf>
    <xf numFmtId="0" fontId="12" fillId="0" borderId="8" xfId="0" applyFont="1" applyBorder="1" applyAlignment="1">
      <alignment horizontal="left" vertical="center" indent="3"/>
    </xf>
    <xf numFmtId="0" fontId="1" fillId="5" borderId="3" xfId="0" applyFont="1" applyFill="1" applyBorder="1" applyAlignment="1">
      <alignment horizontal="left" vertical="center" indent="3"/>
    </xf>
    <xf numFmtId="165" fontId="0" fillId="0" borderId="0" xfId="5" applyFont="1"/>
    <xf numFmtId="0" fontId="0" fillId="0" borderId="0" xfId="0" applyAlignment="1">
      <alignment horizontal="right" vertical="center"/>
    </xf>
    <xf numFmtId="166" fontId="0" fillId="0" borderId="0" xfId="0" applyNumberFormat="1"/>
    <xf numFmtId="166" fontId="0" fillId="0" borderId="0" xfId="5" applyNumberFormat="1" applyFont="1"/>
    <xf numFmtId="168" fontId="0" fillId="0" borderId="0" xfId="0" applyNumberFormat="1"/>
    <xf numFmtId="4" fontId="0" fillId="0" borderId="0" xfId="0" applyNumberFormat="1"/>
    <xf numFmtId="168" fontId="1" fillId="0" borderId="0" xfId="0" applyNumberFormat="1" applyFont="1"/>
    <xf numFmtId="169" fontId="1" fillId="6" borderId="3" xfId="0" applyNumberFormat="1" applyFont="1" applyFill="1" applyBorder="1" applyAlignment="1">
      <alignment horizontal="right" vertical="center"/>
    </xf>
    <xf numFmtId="0" fontId="9" fillId="9" borderId="43" xfId="0" applyFont="1" applyFill="1" applyBorder="1" applyAlignment="1">
      <alignment horizontal="center" vertical="center"/>
    </xf>
    <xf numFmtId="168" fontId="10" fillId="5" borderId="3" xfId="5" applyNumberFormat="1" applyFont="1" applyFill="1" applyBorder="1" applyAlignment="1" applyProtection="1">
      <alignment horizontal="right" vertical="center"/>
      <protection locked="0"/>
    </xf>
    <xf numFmtId="168" fontId="0" fillId="8" borderId="3" xfId="0" applyNumberFormat="1" applyFill="1" applyBorder="1" applyAlignment="1">
      <alignment horizontal="right" vertical="center"/>
    </xf>
    <xf numFmtId="170" fontId="0" fillId="0" borderId="0" xfId="0" applyNumberFormat="1"/>
    <xf numFmtId="168" fontId="0" fillId="8" borderId="6" xfId="0" applyNumberForma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left" vertical="center" indent="4"/>
    </xf>
    <xf numFmtId="0" fontId="9" fillId="11" borderId="3" xfId="0" applyFont="1" applyFill="1" applyBorder="1" applyAlignment="1">
      <alignment horizontal="left" vertical="center" indent="4"/>
    </xf>
    <xf numFmtId="168" fontId="0" fillId="11" borderId="6" xfId="0" applyNumberForma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left" vertical="center" indent="4"/>
    </xf>
    <xf numFmtId="168" fontId="0" fillId="8" borderId="3" xfId="0" applyNumberFormat="1" applyFill="1" applyBorder="1" applyAlignment="1">
      <alignment horizontal="center" vertical="center"/>
    </xf>
    <xf numFmtId="171" fontId="0" fillId="8" borderId="3" xfId="0" applyNumberFormat="1" applyFill="1" applyBorder="1" applyAlignment="1">
      <alignment horizontal="right" vertical="center"/>
    </xf>
    <xf numFmtId="168" fontId="10" fillId="5" borderId="29" xfId="5" applyNumberFormat="1" applyFont="1" applyFill="1" applyBorder="1" applyAlignment="1" applyProtection="1">
      <alignment vertical="center"/>
      <protection locked="0"/>
    </xf>
    <xf numFmtId="168" fontId="0" fillId="8" borderId="29" xfId="0" applyNumberForma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 wrapText="1"/>
    </xf>
    <xf numFmtId="170" fontId="0" fillId="5" borderId="29" xfId="0" applyNumberFormat="1" applyFill="1" applyBorder="1" applyAlignment="1">
      <alignment horizontal="right" vertical="center"/>
    </xf>
    <xf numFmtId="168" fontId="10" fillId="5" borderId="29" xfId="5" applyNumberFormat="1" applyFont="1" applyFill="1" applyBorder="1" applyAlignment="1" applyProtection="1">
      <alignment horizontal="right" vertical="center"/>
      <protection locked="0"/>
    </xf>
    <xf numFmtId="0" fontId="9" fillId="8" borderId="29" xfId="0" applyFont="1" applyFill="1" applyBorder="1" applyAlignment="1">
      <alignment horizontal="left" vertical="center" wrapText="1" indent="4"/>
    </xf>
    <xf numFmtId="170" fontId="0" fillId="5" borderId="3" xfId="0" applyNumberFormat="1" applyFill="1" applyBorder="1" applyAlignment="1">
      <alignment horizontal="right" vertical="center"/>
    </xf>
    <xf numFmtId="0" fontId="9" fillId="8" borderId="3" xfId="0" applyFont="1" applyFill="1" applyBorder="1" applyAlignment="1">
      <alignment horizontal="left" vertical="center" wrapText="1" indent="4"/>
    </xf>
    <xf numFmtId="168" fontId="17" fillId="5" borderId="3" xfId="0" applyNumberFormat="1" applyFont="1" applyFill="1" applyBorder="1" applyAlignment="1">
      <alignment horizontal="right" vertical="center"/>
    </xf>
    <xf numFmtId="0" fontId="9" fillId="8" borderId="13" xfId="0" applyFont="1" applyFill="1" applyBorder="1" applyAlignment="1">
      <alignment horizontal="left" vertical="center" indent="4"/>
    </xf>
    <xf numFmtId="170" fontId="0" fillId="8" borderId="3" xfId="0" applyNumberFormat="1" applyFill="1" applyBorder="1" applyAlignment="1">
      <alignment horizontal="right" vertical="center"/>
    </xf>
    <xf numFmtId="166" fontId="18" fillId="4" borderId="33" xfId="5" applyNumberFormat="1" applyFont="1" applyFill="1" applyBorder="1" applyAlignment="1">
      <alignment horizontal="center" vertical="center" wrapText="1"/>
    </xf>
    <xf numFmtId="166" fontId="8" fillId="4" borderId="45" xfId="5" applyNumberFormat="1" applyFont="1" applyFill="1" applyBorder="1" applyAlignment="1">
      <alignment horizontal="center" vertical="center"/>
    </xf>
    <xf numFmtId="166" fontId="8" fillId="4" borderId="45" xfId="5" applyNumberFormat="1" applyFont="1" applyFill="1" applyBorder="1" applyAlignment="1">
      <alignment horizontal="center" vertical="center" wrapText="1"/>
    </xf>
    <xf numFmtId="43" fontId="8" fillId="4" borderId="45" xfId="4" applyFont="1" applyFill="1" applyBorder="1" applyAlignment="1">
      <alignment horizontal="center" vertical="center"/>
    </xf>
    <xf numFmtId="43" fontId="8" fillId="4" borderId="7" xfId="4" applyFont="1" applyFill="1" applyBorder="1" applyAlignment="1">
      <alignment horizontal="center" vertical="center"/>
    </xf>
    <xf numFmtId="0" fontId="1" fillId="0" borderId="0" xfId="0" applyFont="1"/>
    <xf numFmtId="0" fontId="9" fillId="8" borderId="2" xfId="0" applyFont="1" applyFill="1" applyBorder="1" applyAlignment="1">
      <alignment horizontal="left" vertical="center" indent="4"/>
    </xf>
    <xf numFmtId="0" fontId="19" fillId="9" borderId="44" xfId="0" applyFont="1" applyFill="1" applyBorder="1" applyAlignment="1">
      <alignment horizontal="center" vertical="center"/>
    </xf>
    <xf numFmtId="170" fontId="19" fillId="6" borderId="3" xfId="0" applyNumberFormat="1" applyFont="1" applyFill="1" applyBorder="1" applyAlignment="1">
      <alignment horizontal="right" vertical="center"/>
    </xf>
    <xf numFmtId="0" fontId="20" fillId="0" borderId="0" xfId="0" applyFont="1"/>
    <xf numFmtId="165" fontId="20" fillId="0" borderId="0" xfId="5" applyFont="1"/>
    <xf numFmtId="165" fontId="13" fillId="0" borderId="45" xfId="1" applyFont="1" applyBorder="1" applyAlignment="1">
      <alignment horizontal="center" vertical="center"/>
    </xf>
    <xf numFmtId="165" fontId="13" fillId="0" borderId="6" xfId="1" applyFont="1" applyBorder="1" applyAlignment="1">
      <alignment horizontal="center" vertical="center"/>
    </xf>
    <xf numFmtId="43" fontId="12" fillId="5" borderId="46" xfId="4" applyFont="1" applyFill="1" applyBorder="1" applyAlignment="1">
      <alignment horizontal="center" vertical="center"/>
    </xf>
    <xf numFmtId="165" fontId="13" fillId="0" borderId="1" xfId="1" applyFont="1" applyBorder="1" applyAlignment="1">
      <alignment horizontal="center" vertical="center"/>
    </xf>
    <xf numFmtId="43" fontId="12" fillId="5" borderId="44" xfId="4" applyFont="1" applyFill="1" applyBorder="1" applyAlignment="1">
      <alignment horizontal="center" vertical="center"/>
    </xf>
    <xf numFmtId="43" fontId="12" fillId="5" borderId="19" xfId="4" applyFont="1" applyFill="1" applyBorder="1" applyAlignment="1">
      <alignment horizontal="center" vertical="center"/>
    </xf>
    <xf numFmtId="166" fontId="8" fillId="4" borderId="45" xfId="5" applyNumberFormat="1" applyFont="1" applyFill="1" applyBorder="1" applyAlignment="1">
      <alignment horizontal="center" wrapText="1"/>
    </xf>
    <xf numFmtId="170" fontId="0" fillId="8" borderId="3" xfId="0" applyNumberFormat="1" applyFill="1" applyBorder="1" applyAlignment="1">
      <alignment horizontal="center"/>
    </xf>
    <xf numFmtId="168" fontId="0" fillId="8" borderId="3" xfId="0" applyNumberFormat="1" applyFill="1" applyBorder="1" applyAlignment="1">
      <alignment horizontal="center"/>
    </xf>
    <xf numFmtId="168" fontId="0" fillId="8" borderId="3" xfId="0" quotePrefix="1" applyNumberFormat="1" applyFill="1" applyBorder="1" applyAlignment="1">
      <alignment horizontal="center"/>
    </xf>
    <xf numFmtId="171" fontId="0" fillId="8" borderId="3" xfId="0" applyNumberFormat="1" applyFill="1" applyBorder="1" applyAlignment="1">
      <alignment horizontal="center"/>
    </xf>
    <xf numFmtId="170" fontId="19" fillId="6" borderId="3" xfId="0" applyNumberFormat="1" applyFont="1" applyFill="1" applyBorder="1" applyAlignment="1">
      <alignment horizontal="center"/>
    </xf>
    <xf numFmtId="168" fontId="0" fillId="8" borderId="29" xfId="0" applyNumberFormat="1" applyFill="1" applyBorder="1" applyAlignment="1">
      <alignment horizontal="center"/>
    </xf>
    <xf numFmtId="169" fontId="1" fillId="6" borderId="3" xfId="0" applyNumberFormat="1" applyFont="1" applyFill="1" applyBorder="1" applyAlignment="1">
      <alignment horizontal="center"/>
    </xf>
    <xf numFmtId="43" fontId="6" fillId="2" borderId="1" xfId="4" applyFont="1" applyFill="1" applyBorder="1" applyAlignment="1">
      <alignment horizontal="left" vertical="center"/>
    </xf>
    <xf numFmtId="43" fontId="6" fillId="2" borderId="2" xfId="4" applyFont="1" applyFill="1" applyBorder="1" applyAlignment="1">
      <alignment horizontal="left" vertical="center"/>
    </xf>
    <xf numFmtId="43" fontId="6" fillId="3" borderId="1" xfId="4" applyFont="1" applyFill="1" applyBorder="1" applyAlignment="1">
      <alignment horizontal="center" vertical="center"/>
    </xf>
    <xf numFmtId="43" fontId="6" fillId="3" borderId="4" xfId="4" applyFont="1" applyFill="1" applyBorder="1" applyAlignment="1">
      <alignment horizontal="center" vertical="center"/>
    </xf>
    <xf numFmtId="43" fontId="6" fillId="3" borderId="2" xfId="4" applyFont="1" applyFill="1" applyBorder="1" applyAlignment="1">
      <alignment horizontal="center" vertical="center"/>
    </xf>
    <xf numFmtId="43" fontId="12" fillId="5" borderId="7" xfId="4" applyFont="1" applyFill="1" applyBorder="1" applyAlignment="1">
      <alignment horizontal="center" vertical="center"/>
    </xf>
    <xf numFmtId="43" fontId="12" fillId="5" borderId="27" xfId="4" applyFont="1" applyFill="1" applyBorder="1" applyAlignment="1">
      <alignment horizontal="center" vertical="center"/>
    </xf>
    <xf numFmtId="43" fontId="12" fillId="5" borderId="8" xfId="4" applyFont="1" applyFill="1" applyBorder="1" applyAlignment="1">
      <alignment horizontal="center" vertical="center"/>
    </xf>
    <xf numFmtId="43" fontId="12" fillId="5" borderId="35" xfId="4" applyFont="1" applyFill="1" applyBorder="1" applyAlignment="1">
      <alignment horizontal="center" vertical="center"/>
    </xf>
    <xf numFmtId="43" fontId="12" fillId="5" borderId="9" xfId="4" applyFont="1" applyFill="1" applyBorder="1" applyAlignment="1">
      <alignment horizontal="center" vertical="center"/>
    </xf>
    <xf numFmtId="43" fontId="12" fillId="5" borderId="10" xfId="4" applyFont="1" applyFill="1" applyBorder="1" applyAlignment="1">
      <alignment horizontal="center" vertical="center"/>
    </xf>
    <xf numFmtId="164" fontId="12" fillId="5" borderId="10" xfId="2" applyFont="1" applyFill="1" applyBorder="1" applyAlignment="1">
      <alignment horizontal="center" vertical="center" wrapText="1"/>
    </xf>
    <xf numFmtId="164" fontId="12" fillId="5" borderId="31" xfId="2" applyFont="1" applyFill="1" applyBorder="1" applyAlignment="1">
      <alignment horizontal="center" vertical="center" wrapText="1"/>
    </xf>
    <xf numFmtId="43" fontId="12" fillId="5" borderId="11" xfId="4" applyFont="1" applyFill="1" applyBorder="1" applyAlignment="1">
      <alignment horizontal="center" vertical="center"/>
    </xf>
    <xf numFmtId="43" fontId="12" fillId="5" borderId="16" xfId="4" applyFont="1" applyFill="1" applyBorder="1" applyAlignment="1">
      <alignment horizontal="center" vertical="center"/>
    </xf>
    <xf numFmtId="43" fontId="12" fillId="5" borderId="12" xfId="4" applyFont="1" applyFill="1" applyBorder="1" applyAlignment="1">
      <alignment horizontal="center" vertical="center"/>
    </xf>
    <xf numFmtId="43" fontId="12" fillId="5" borderId="17" xfId="4" applyFont="1" applyFill="1" applyBorder="1" applyAlignment="1">
      <alignment horizontal="center" vertical="center"/>
    </xf>
    <xf numFmtId="43" fontId="12" fillId="5" borderId="15" xfId="4" applyFont="1" applyFill="1" applyBorder="1" applyAlignment="1">
      <alignment horizontal="center" vertical="center"/>
    </xf>
    <xf numFmtId="43" fontId="12" fillId="5" borderId="21" xfId="4" applyFont="1" applyFill="1" applyBorder="1" applyAlignment="1">
      <alignment horizontal="center" vertical="center"/>
    </xf>
    <xf numFmtId="164" fontId="12" fillId="5" borderId="15" xfId="2" applyFont="1" applyFill="1" applyBorder="1" applyAlignment="1">
      <alignment horizontal="center" vertical="center" wrapText="1"/>
    </xf>
    <xf numFmtId="164" fontId="12" fillId="5" borderId="21" xfId="2" applyFont="1" applyFill="1" applyBorder="1" applyAlignment="1">
      <alignment horizontal="center" vertical="center" wrapText="1"/>
    </xf>
    <xf numFmtId="0" fontId="19" fillId="9" borderId="1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9" fillId="9" borderId="27" xfId="0" applyFont="1" applyFill="1" applyBorder="1" applyAlignment="1">
      <alignment horizontal="center" vertical="center"/>
    </xf>
    <xf numFmtId="0" fontId="9" fillId="9" borderId="44" xfId="0" applyFont="1" applyFill="1" applyBorder="1" applyAlignment="1">
      <alignment horizontal="center" vertical="center"/>
    </xf>
  </cellXfs>
  <cellStyles count="6">
    <cellStyle name="Comma" xfId="1" builtinId="3"/>
    <cellStyle name="Comma 2" xfId="4" xr:uid="{68618C06-6888-4ED8-9200-D794086DC95E}"/>
    <cellStyle name="Currency" xfId="2" builtinId="4"/>
    <cellStyle name="Hyperlink" xfId="3" builtinId="8"/>
    <cellStyle name="Normal" xfId="0" builtinId="0"/>
    <cellStyle name="Финансовый 2" xfId="5" xr:uid="{5A98ECA5-9FAA-44B5-ACA8-B53B7F7F8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mro.Tojiev/Desktop/&#1041;&#1102;&#1076;&#1078;&#1077;&#1090;%202023%20(&#1087;&#1088;&#1086;&#1075;&#1085;&#1086;&#1079;)/&#1041;&#1102;&#1076;&#1078;&#1077;&#1090;%20&#1085;&#1072;%202022%20&#1075;&#1086;&#1076;%20v1.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2022/5.%20May/G.%20Budget%20for%20operation%20period%202022%20(updated)/&#1041;&#1102;&#1076;&#1078;&#1077;&#1090;%20&#1085;&#1072;%202022%20&#1075;&#1086;&#1076;%20v1.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курс"/>
      <sheetName val="ALL DEPTS"/>
      <sheetName val="Assumptions"/>
      <sheetName val="LOG"/>
      <sheetName val="Dashboard"/>
      <sheetName val="BUDGET 2022"/>
      <sheetName val="Для вставки (1С)"/>
      <sheetName val="анализ (1С)"/>
      <sheetName val="1. Production"/>
      <sheetName val="Procurement status 19.10.2021"/>
      <sheetName val="2.1.U&amp;O&gt;&gt;"/>
      <sheetName val="U&amp;O-Var&amp;Dsl Cons"/>
      <sheetName val="U&amp;O-Var&amp;Dsl Prc"/>
      <sheetName val="U&amp;O-Chem Cons"/>
      <sheetName val="U&amp;O-Chem Prc"/>
      <sheetName val="U&amp;O-Ctlst Cons"/>
      <sheetName val="U&amp;O-Ctlst Prc"/>
      <sheetName val="U&amp;O-Cnsmbl Cons"/>
      <sheetName val="U&amp;O-Cnsmbl Prc"/>
      <sheetName val="2.2.SGU"/>
      <sheetName val="2.3.PWU"/>
      <sheetName val="2.4.Civil"/>
      <sheetName val="2.5.MCD"/>
      <sheetName val="2.6.HSE"/>
      <sheetName val="Plant costs"/>
      <sheetName val="Treasury r2"/>
      <sheetName val="2.7.PCD&gt;&gt;"/>
      <sheetName val="PCD Notes"/>
      <sheetName val="PCD ESA"/>
      <sheetName val="2.8.SLU"/>
      <sheetName val="CSA"/>
      <sheetName val="2.9.TD"/>
      <sheetName val="2.10.PID&gt;&gt;"/>
      <sheetName val="PID Notes"/>
      <sheetName val="2.11.PTD&gt;&gt;"/>
      <sheetName val="PTD Notes"/>
      <sheetName val="2.12.AUT&gt;&gt;"/>
      <sheetName val="Instrument Spares"/>
      <sheetName val="Analyzer Spares"/>
      <sheetName val="Control System Spares"/>
      <sheetName val="AUT Equipment,special tools"/>
      <sheetName val="Trainings"/>
      <sheetName val="Total verification measuring de"/>
      <sheetName val="Outsourcing services"/>
      <sheetName val="2.13.PLD&gt;&gt;"/>
      <sheetName val="PLD Notes"/>
      <sheetName val="Maintenance"/>
      <sheetName val="2.14.RMD&gt;&gt;"/>
      <sheetName val="MECH"/>
      <sheetName val="welding materials will buy"/>
      <sheetName val="gas"/>
      <sheetName val="welding will buy"/>
      <sheetName val="welding materials bought"/>
      <sheetName val="Mech. Rotating"/>
      <sheetName val="Mech. Rotating will buy"/>
      <sheetName val="Mech. Rotating bought"/>
      <sheetName val="Refractory srv"/>
      <sheetName val="static spares will buy"/>
      <sheetName val="spending materials will buy"/>
      <sheetName val="Mech. Static bought"/>
      <sheetName val="Oil and Grease (2)"/>
      <sheetName val="Таъмирлаш-механика цехи"/>
      <sheetName val="Лист1"/>
      <sheetName val="2.15.SMD&gt;&gt;"/>
      <sheetName val="SMD Notes"/>
      <sheetName val="2.16.ADM&gt;&gt;"/>
      <sheetName val="ADM Notes1"/>
      <sheetName val="ADM Notes2"/>
      <sheetName val="2.17.RMPD-ELE&gt;&gt;"/>
      <sheetName val="RMPD-ELE Notes"/>
      <sheetName val="RMPD-ELE Training"/>
      <sheetName val="RMPD-ELE Spare prt"/>
      <sheetName val="RMPD-ELE Services"/>
      <sheetName val="RMPD-ELE print&amp;statnry"/>
      <sheetName val="2.18.IT&gt;&gt;"/>
      <sheetName val="IT Notes"/>
      <sheetName val="2.19.SEC"/>
      <sheetName val="2.20.PMD&gt;&gt;"/>
      <sheetName val="PMD Notes"/>
      <sheetName val="2.20.PMD-RWD"/>
      <sheetName val="2.22.LAB"/>
      <sheetName val="2.23.LCD"/>
      <sheetName val="2.24.FIN&gt;&gt;"/>
      <sheetName val="FIN_SLRY"/>
      <sheetName val="FIN_EXP1"/>
      <sheetName val="FIN_EXP2"/>
      <sheetName val="HRD r0"/>
      <sheetName val="LGL r0"/>
      <sheetName val="CIAD r0"/>
      <sheetName val="Land r0"/>
      <sheetName val="CSD&gt;&gt;"/>
      <sheetName val="CSD.other expenses"/>
      <sheetName val="CSD.stationery expenses"/>
      <sheetName val="CSD.NDE &amp; Inspection Services"/>
      <sheetName val="PS&amp;E Total Cash OpEx Protected "/>
      <sheetName val="PS&amp;E Total Cash OpEx "/>
      <sheetName val="Notes"/>
      <sheetName val="PS&amp;E Chemical Consumption"/>
      <sheetName val="PS&amp;E Chemical Prices"/>
      <sheetName val="PS&amp;E Consumable Consumption"/>
      <sheetName val="PS&amp;E Consumable Prices"/>
    </sheetNames>
    <sheetDataSet>
      <sheetData sheetId="0"/>
      <sheetData sheetId="1"/>
      <sheetData sheetId="2"/>
      <sheetData sheetId="3">
        <row r="1">
          <cell r="B1">
            <v>10700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0">
          <cell r="D40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курс"/>
      <sheetName val="ALL DEPTS"/>
      <sheetName val="Assumptions"/>
      <sheetName val="LOG"/>
      <sheetName val="Dashboard"/>
      <sheetName val="BUDGET 2022"/>
      <sheetName val="Для вставки (1С)"/>
      <sheetName val="анализ (1С)"/>
      <sheetName val="1. Production"/>
      <sheetName val="Procurement status 19.10.2021"/>
      <sheetName val="2.1.U&amp;O&gt;&gt;"/>
      <sheetName val="U&amp;O-Var&amp;Dsl Cons"/>
      <sheetName val="U&amp;O-Var&amp;Dsl Prc"/>
      <sheetName val="U&amp;O-Chem Cons"/>
      <sheetName val="U&amp;O-Chem Prc"/>
      <sheetName val="U&amp;O-Ctlst Cons"/>
      <sheetName val="U&amp;O-Ctlst Prc"/>
      <sheetName val="U&amp;O-Cnsmbl Cons"/>
      <sheetName val="U&amp;O-Cnsmbl Prc"/>
      <sheetName val="2.2.SGU"/>
      <sheetName val="2.3.PWU"/>
      <sheetName val="2.4.Civil"/>
      <sheetName val="2.5.MCD"/>
      <sheetName val="2.6.HSE"/>
      <sheetName val="Plant costs"/>
      <sheetName val="Treasury r2"/>
      <sheetName val="2.7.PCD&gt;&gt;"/>
      <sheetName val="PCD Notes"/>
      <sheetName val="PCD ESA"/>
      <sheetName val="2.8.SLU"/>
      <sheetName val="CSA"/>
      <sheetName val="2.9.TD"/>
      <sheetName val="2.10.PID&gt;&gt;"/>
      <sheetName val="PID Notes"/>
      <sheetName val="2.11.PTD&gt;&gt;"/>
      <sheetName val="PTD Notes"/>
      <sheetName val="2.12.AUT&gt;&gt;"/>
      <sheetName val="Instrument Spares"/>
      <sheetName val="Analyzer Spares"/>
      <sheetName val="Control System Spares"/>
      <sheetName val="AUT Equipment,special tools"/>
      <sheetName val="Trainings"/>
      <sheetName val="Total verification measuring de"/>
      <sheetName val="Outsourcing services"/>
      <sheetName val="2.13.PLD&gt;&gt;"/>
      <sheetName val="PLD Notes"/>
      <sheetName val="Maintenance"/>
      <sheetName val="2.14.RMD&gt;&gt;"/>
      <sheetName val="MECH"/>
      <sheetName val="welding materials will buy"/>
      <sheetName val="gas"/>
      <sheetName val="welding will buy"/>
      <sheetName val="welding materials bought"/>
      <sheetName val="Mech. Rotating"/>
      <sheetName val="Mech. Rotating will buy"/>
      <sheetName val="Mech. Rotating bought"/>
      <sheetName val="Refractory srv"/>
      <sheetName val="static spares will buy"/>
      <sheetName val="spending materials will buy"/>
      <sheetName val="Mech. Static bought"/>
      <sheetName val="Oil and Grease (2)"/>
      <sheetName val="Таъмирлаш-механика цехи"/>
      <sheetName val="Лист1"/>
      <sheetName val="2.15.SMD&gt;&gt;"/>
      <sheetName val="SMD Notes"/>
      <sheetName val="2.16.ADM&gt;&gt;"/>
      <sheetName val="ADM Notes1"/>
      <sheetName val="ADM Notes2"/>
      <sheetName val="2.17.RMPD-ELE&gt;&gt;"/>
      <sheetName val="RMPD-ELE Notes"/>
      <sheetName val="RMPD-ELE Training"/>
      <sheetName val="RMPD-ELE Spare prt"/>
      <sheetName val="RMPD-ELE Services"/>
      <sheetName val="RMPD-ELE print&amp;statnry"/>
      <sheetName val="2.18.IT&gt;&gt;"/>
      <sheetName val="IT Notes"/>
      <sheetName val="2.19.SEC"/>
      <sheetName val="2.20.PMD&gt;&gt;"/>
      <sheetName val="PMD Notes"/>
      <sheetName val="2.20.PMD-RWD"/>
      <sheetName val="2.22.LAB"/>
      <sheetName val="2.23.LCD"/>
      <sheetName val="2.24.FIN&gt;&gt;"/>
      <sheetName val="FIN_SLRY"/>
      <sheetName val="FIN_EXP1"/>
      <sheetName val="FIN_EXP2"/>
      <sheetName val="HRD r0"/>
      <sheetName val="LGL r0"/>
      <sheetName val="CIAD r0"/>
      <sheetName val="Land r0"/>
      <sheetName val="CSD&gt;&gt;"/>
      <sheetName val="CSD.other expenses"/>
      <sheetName val="CSD.stationery expenses"/>
      <sheetName val="CSD.NDE &amp; Inspection Services"/>
      <sheetName val="PS&amp;E Total Cash OpEx Protected "/>
      <sheetName val="PS&amp;E Total Cash OpEx "/>
      <sheetName val="Notes"/>
      <sheetName val="PS&amp;E Chemical Consumption"/>
      <sheetName val="PS&amp;E Chemical Prices"/>
      <sheetName val="PS&amp;E Consumable Consumption"/>
      <sheetName val="PS&amp;E Consumable Prices"/>
    </sheetNames>
    <sheetDataSet>
      <sheetData sheetId="0">
        <row r="39">
          <cell r="F39"/>
        </row>
      </sheetData>
      <sheetData sheetId="1"/>
      <sheetData sheetId="2">
        <row r="2039">
          <cell r="A2039" t="str">
            <v>Bank Charges General</v>
          </cell>
        </row>
      </sheetData>
      <sheetData sheetId="3">
        <row r="1">
          <cell r="B1">
            <v>10700</v>
          </cell>
        </row>
      </sheetData>
      <sheetData sheetId="4"/>
      <sheetData sheetId="5"/>
      <sheetData sheetId="6">
        <row r="1">
          <cell r="B1"/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91C-A4A6-46E0-95B0-EB38A53ACA45}">
  <sheetPr>
    <tabColor rgb="FF7030A0"/>
  </sheetPr>
  <dimension ref="A1:P6265"/>
  <sheetViews>
    <sheetView zoomScale="85" zoomScaleNormal="85" workbookViewId="0">
      <pane xSplit="2" ySplit="5" topLeftCell="C117" activePane="bottomRight" state="frozen"/>
      <selection activeCell="B31" sqref="B31"/>
      <selection pane="topRight" activeCell="B31" sqref="B31"/>
      <selection pane="bottomLeft" activeCell="B31" sqref="B31"/>
      <selection pane="bottomRight" activeCell="B136" sqref="B136"/>
    </sheetView>
  </sheetViews>
  <sheetFormatPr defaultColWidth="8.77734375" defaultRowHeight="14.4" x14ac:dyDescent="0.3"/>
  <cols>
    <col min="1" max="1" width="45.21875" customWidth="1"/>
    <col min="2" max="2" width="78.77734375" customWidth="1"/>
    <col min="3" max="4" width="19.77734375" customWidth="1"/>
    <col min="5" max="6" width="21.77734375" customWidth="1"/>
    <col min="7" max="14" width="19.77734375" customWidth="1"/>
    <col min="15" max="15" width="22.77734375" bestFit="1" customWidth="1"/>
    <col min="16" max="16" width="36.44140625" style="3" customWidth="1"/>
  </cols>
  <sheetData>
    <row r="1" spans="1:16" x14ac:dyDescent="0.3">
      <c r="A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/>
    </row>
    <row r="2" spans="1:16" ht="25.8" x14ac:dyDescent="0.5">
      <c r="A2" s="63" t="s">
        <v>408</v>
      </c>
      <c r="B2" s="62" t="s">
        <v>432</v>
      </c>
      <c r="O2" s="2" t="s">
        <v>603</v>
      </c>
    </row>
    <row r="3" spans="1:16" ht="18" x14ac:dyDescent="0.3">
      <c r="A3" s="167" t="s">
        <v>0</v>
      </c>
      <c r="B3" s="16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8" x14ac:dyDescent="0.3">
      <c r="A4" s="7"/>
      <c r="B4" s="7"/>
      <c r="C4" s="169" t="s">
        <v>429</v>
      </c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1"/>
      <c r="O4" s="8"/>
      <c r="P4" s="9"/>
    </row>
    <row r="5" spans="1:16" s="14" customFormat="1" ht="36" customHeight="1" x14ac:dyDescent="0.3">
      <c r="A5" s="10" t="s">
        <v>2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2" t="s">
        <v>1</v>
      </c>
      <c r="P5" s="13" t="s">
        <v>16</v>
      </c>
    </row>
    <row r="6" spans="1:16" x14ac:dyDescent="0.3">
      <c r="A6" s="15" t="s">
        <v>17</v>
      </c>
      <c r="B6" s="16" t="s">
        <v>18</v>
      </c>
      <c r="C6" s="17" cm="1">
        <f t="array" ref="C6">SUMIF(TRAINGCOST!$B$6:$B$8,$A6,TRAINGCOST!D$6:D$8)+SUMPRODUCT(--(HSEEXP!$B$7:$B$24=$A6)*(HSEEXP!$G$1:$AN$1=C$1),HSEEXP!$G$7:$AN$24)+SUMPRODUCT(--(GENSERVEXP!$B$7:$B$47=$A6)*(GENSERVEXP!$G$1:$AN$1=C$1),GENSERVEXP!$G$7:$AN$47)+SUMPRODUCT(--(ITEXP!$B$7:$B$15=$A6)*(ITEXP!$G$1:$AN$1=C$1),ITEXP!$G$7:$AN$15)+SUMIF(LABRCOST!$C$5:$C$5,$A6,LABRCOST!D$5:D$5)</f>
        <v>0</v>
      </c>
      <c r="D6" s="17" cm="1">
        <f t="array" ref="D6">SUMIF(TRAINGCOST!$B$6:$B$8,$A6,TRAINGCOST!E$6:E$8)+SUMPRODUCT(--(HSEEXP!$B$7:$B$24=$A6)*(HSEEXP!$G$1:$AN$1=D$1),HSEEXP!$G$7:$AN$24)+SUMPRODUCT(--(GENSERVEXP!$B$7:$B$47=$A6)*(GENSERVEXP!$G$1:$AN$1=D$1),GENSERVEXP!$G$7:$AN$47)+SUMPRODUCT(--(ITEXP!$B$7:$B$15=$A6)*(ITEXP!$G$1:$AN$1=D$1),ITEXP!$G$7:$AN$15)+SUMIF(LABRCOST!$C$5:$C$5,$A6,LABRCOST!E$5:E$5)</f>
        <v>0</v>
      </c>
      <c r="E6" s="17" cm="1">
        <f t="array" ref="E6">SUMIF(TRAINGCOST!$B$6:$B$8,$A6,TRAINGCOST!F$6:F$8)+SUMPRODUCT(--(HSEEXP!$B$7:$B$24=$A6)*(HSEEXP!$G$1:$AN$1=E$1),HSEEXP!$G$7:$AN$24)+SUMPRODUCT(--(GENSERVEXP!$B$7:$B$47=$A6)*(GENSERVEXP!$G$1:$AN$1=E$1),GENSERVEXP!$G$7:$AN$47)+SUMPRODUCT(--(ITEXP!$B$7:$B$15=$A6)*(ITEXP!$G$1:$AN$1=E$1),ITEXP!$G$7:$AN$15)+SUMIF(LABRCOST!$C$5:$C$5,$A6,LABRCOST!F$5:F$5)</f>
        <v>0</v>
      </c>
      <c r="F6" s="17" cm="1">
        <f t="array" ref="F6">SUMIF(TRAINGCOST!$B$6:$B$8,$A6,TRAINGCOST!G$6:G$8)+SUMPRODUCT(--(HSEEXP!$B$7:$B$24=$A6)*(HSEEXP!$G$1:$AN$1=F$1),HSEEXP!$G$7:$AN$24)+SUMPRODUCT(--(GENSERVEXP!$B$7:$B$47=$A6)*(GENSERVEXP!$G$1:$AN$1=F$1),GENSERVEXP!$G$7:$AN$47)+SUMPRODUCT(--(ITEXP!$B$7:$B$15=$A6)*(ITEXP!$G$1:$AN$1=F$1),ITEXP!$G$7:$AN$15)+SUMIF(LABRCOST!$C$5:$C$5,$A6,LABRCOST!G$5:G$5)</f>
        <v>0</v>
      </c>
      <c r="G6" s="17" cm="1">
        <f t="array" ref="G6">SUMIF(TRAINGCOST!$B$6:$B$8,$A6,TRAINGCOST!H$6:H$8)+SUMPRODUCT(--(HSEEXP!$B$7:$B$24=$A6)*(HSEEXP!$G$1:$AN$1=G$1),HSEEXP!$G$7:$AN$24)+SUMPRODUCT(--(GENSERVEXP!$B$7:$B$47=$A6)*(GENSERVEXP!$G$1:$AN$1=G$1),GENSERVEXP!$G$7:$AN$47)+SUMPRODUCT(--(ITEXP!$B$7:$B$15=$A6)*(ITEXP!$G$1:$AN$1=G$1),ITEXP!$G$7:$AN$15)+SUMIF(LABRCOST!$C$5:$C$5,$A6,LABRCOST!H$5:H$5)</f>
        <v>0</v>
      </c>
      <c r="H6" s="17" cm="1">
        <f t="array" ref="H6">SUMIF(TRAINGCOST!$B$6:$B$8,$A6,TRAINGCOST!I$6:I$8)+SUMPRODUCT(--(HSEEXP!$B$7:$B$24=$A6)*(HSEEXP!$G$1:$AN$1=H$1),HSEEXP!$G$7:$AN$24)+SUMPRODUCT(--(GENSERVEXP!$B$7:$B$47=$A6)*(GENSERVEXP!$G$1:$AN$1=H$1),GENSERVEXP!$G$7:$AN$47)+SUMPRODUCT(--(ITEXP!$B$7:$B$15=$A6)*(ITEXP!$G$1:$AN$1=H$1),ITEXP!$G$7:$AN$15)+SUMIF(LABRCOST!$C$5:$C$5,$A6,LABRCOST!I$5:I$5)</f>
        <v>0</v>
      </c>
      <c r="I6" s="17" cm="1">
        <f t="array" ref="I6">SUMIF(TRAINGCOST!$B$6:$B$8,$A6,TRAINGCOST!J$6:J$8)+SUMPRODUCT(--(HSEEXP!$B$7:$B$24=$A6)*(HSEEXP!$G$1:$AN$1=I$1),HSEEXP!$G$7:$AN$24)+SUMPRODUCT(--(GENSERVEXP!$B$7:$B$47=$A6)*(GENSERVEXP!$G$1:$AN$1=I$1),GENSERVEXP!$G$7:$AN$47)+SUMPRODUCT(--(ITEXP!$B$7:$B$15=$A6)*(ITEXP!$G$1:$AN$1=I$1),ITEXP!$G$7:$AN$15)+SUMIF(LABRCOST!$C$5:$C$5,$A6,LABRCOST!J$5:J$5)</f>
        <v>0</v>
      </c>
      <c r="J6" s="17" cm="1">
        <f t="array" ref="J6">SUMIF(TRAINGCOST!$B$6:$B$8,$A6,TRAINGCOST!K$6:K$8)+SUMPRODUCT(--(HSEEXP!$B$7:$B$24=$A6)*(HSEEXP!$G$1:$AN$1=J$1),HSEEXP!$G$7:$AN$24)+SUMPRODUCT(--(GENSERVEXP!$B$7:$B$47=$A6)*(GENSERVEXP!$G$1:$AN$1=J$1),GENSERVEXP!$G$7:$AN$47)+SUMPRODUCT(--(ITEXP!$B$7:$B$15=$A6)*(ITEXP!$G$1:$AN$1=J$1),ITEXP!$G$7:$AN$15)+SUMIF(LABRCOST!$C$5:$C$5,$A6,LABRCOST!K$5:K$5)</f>
        <v>0</v>
      </c>
      <c r="K6" s="17" cm="1">
        <f t="array" ref="K6">SUMIF(TRAINGCOST!$B$6:$B$8,$A6,TRAINGCOST!L$6:L$8)+SUMPRODUCT(--(HSEEXP!$B$7:$B$24=$A6)*(HSEEXP!$G$1:$AN$1=K$1),HSEEXP!$G$7:$AN$24)+SUMPRODUCT(--(GENSERVEXP!$B$7:$B$47=$A6)*(GENSERVEXP!$G$1:$AN$1=K$1),GENSERVEXP!$G$7:$AN$47)+SUMPRODUCT(--(ITEXP!$B$7:$B$15=$A6)*(ITEXP!$G$1:$AN$1=K$1),ITEXP!$G$7:$AN$15)+SUMIF(LABRCOST!$C$5:$C$5,$A6,LABRCOST!L$5:L$5)</f>
        <v>0</v>
      </c>
      <c r="L6" s="17" cm="1">
        <f t="array" ref="L6">SUMIF(TRAINGCOST!$B$6:$B$8,$A6,TRAINGCOST!M$6:M$8)+SUMPRODUCT(--(HSEEXP!$B$7:$B$24=$A6)*(HSEEXP!$G$1:$AN$1=L$1),HSEEXP!$G$7:$AN$24)+SUMPRODUCT(--(GENSERVEXP!$B$7:$B$47=$A6)*(GENSERVEXP!$G$1:$AN$1=L$1),GENSERVEXP!$G$7:$AN$47)+SUMPRODUCT(--(ITEXP!$B$7:$B$15=$A6)*(ITEXP!$G$1:$AN$1=L$1),ITEXP!$G$7:$AN$15)+SUMIF(LABRCOST!$C$5:$C$5,$A6,LABRCOST!M$5:M$5)</f>
        <v>0</v>
      </c>
      <c r="M6" s="17" cm="1">
        <f t="array" ref="M6">SUMIF(TRAINGCOST!$B$6:$B$8,$A6,TRAINGCOST!N$6:N$8)+SUMPRODUCT(--(HSEEXP!$B$7:$B$24=$A6)*(HSEEXP!$G$1:$AN$1=M$1),HSEEXP!$G$7:$AN$24)+SUMPRODUCT(--(GENSERVEXP!$B$7:$B$47=$A6)*(GENSERVEXP!$G$1:$AN$1=M$1),GENSERVEXP!$G$7:$AN$47)+SUMPRODUCT(--(ITEXP!$B$7:$B$15=$A6)*(ITEXP!$G$1:$AN$1=M$1),ITEXP!$G$7:$AN$15)+SUMIF(LABRCOST!$C$5:$C$5,$A6,LABRCOST!N$5:N$5)</f>
        <v>0</v>
      </c>
      <c r="N6" s="17" cm="1">
        <f t="array" ref="N6">SUMIF(TRAINGCOST!$B$6:$B$8,$A6,TRAINGCOST!O$6:O$8)+SUMPRODUCT(--(HSEEXP!$B$7:$B$24=$A6)*(HSEEXP!$G$1:$AN$1=N$1),HSEEXP!$G$7:$AN$24)+SUMPRODUCT(--(GENSERVEXP!$B$7:$B$47=$A6)*(GENSERVEXP!$G$1:$AN$1=N$1),GENSERVEXP!$G$7:$AN$47)+SUMPRODUCT(--(ITEXP!$B$7:$B$15=$A6)*(ITEXP!$G$1:$AN$1=N$1),ITEXP!$G$7:$AN$15)+SUMIF(LABRCOST!$C$5:$C$5,$A6,LABRCOST!O$5:O$5)</f>
        <v>0</v>
      </c>
      <c r="O6" s="18">
        <f>SUM(C6:N6)</f>
        <v>0</v>
      </c>
      <c r="P6" s="19" t="s">
        <v>19</v>
      </c>
    </row>
    <row r="7" spans="1:16" x14ac:dyDescent="0.3">
      <c r="A7" s="15" t="s">
        <v>20</v>
      </c>
      <c r="B7" s="16" t="s">
        <v>21</v>
      </c>
      <c r="C7" s="17" cm="1">
        <f t="array" ref="C7">SUMIF(TRAINGCOST!$B$6:$B$8,$A7,TRAINGCOST!D$6:D$8)+SUMPRODUCT(--(HSEEXP!$B$7:$B$24=$A7)*(HSEEXP!$G$1:$AN$1=C$1),HSEEXP!$G$7:$AN$24)+SUMPRODUCT(--(GENSERVEXP!$B$7:$B$47=$A7)*(GENSERVEXP!$G$1:$AN$1=C$1),GENSERVEXP!$G$7:$AN$47)+SUMPRODUCT(--(ITEXP!$B$7:$B$15=$A7)*(ITEXP!$G$1:$AN$1=C$1),ITEXP!$G$7:$AN$15)+SUMIF(LABRCOST!$C$5:$C$5,$A7,LABRCOST!D$5:D$5)</f>
        <v>0</v>
      </c>
      <c r="D7" s="17" cm="1">
        <f t="array" ref="D7">SUMIF(TRAINGCOST!$B$6:$B$8,$A7,TRAINGCOST!E$6:E$8)+SUMPRODUCT(--(HSEEXP!$B$7:$B$24=$A7)*(HSEEXP!$G$1:$AN$1=D$1),HSEEXP!$G$7:$AN$24)+SUMPRODUCT(--(GENSERVEXP!$B$7:$B$47=$A7)*(GENSERVEXP!$G$1:$AN$1=D$1),GENSERVEXP!$G$7:$AN$47)+SUMPRODUCT(--(ITEXP!$B$7:$B$15=$A7)*(ITEXP!$G$1:$AN$1=D$1),ITEXP!$G$7:$AN$15)+SUMIF(LABRCOST!$C$5:$C$5,$A7,LABRCOST!E$5:E$5)</f>
        <v>0</v>
      </c>
      <c r="E7" s="17" cm="1">
        <f t="array" ref="E7">SUMIF(TRAINGCOST!$B$6:$B$8,$A7,TRAINGCOST!F$6:F$8)+SUMPRODUCT(--(HSEEXP!$B$7:$B$24=$A7)*(HSEEXP!$G$1:$AN$1=E$1),HSEEXP!$G$7:$AN$24)+SUMPRODUCT(--(GENSERVEXP!$B$7:$B$47=$A7)*(GENSERVEXP!$G$1:$AN$1=E$1),GENSERVEXP!$G$7:$AN$47)+SUMPRODUCT(--(ITEXP!$B$7:$B$15=$A7)*(ITEXP!$G$1:$AN$1=E$1),ITEXP!$G$7:$AN$15)+SUMIF(LABRCOST!$C$5:$C$5,$A7,LABRCOST!F$5:F$5)</f>
        <v>0</v>
      </c>
      <c r="F7" s="17" cm="1">
        <f t="array" ref="F7">SUMIF(TRAINGCOST!$B$6:$B$8,$A7,TRAINGCOST!G$6:G$8)+SUMPRODUCT(--(HSEEXP!$B$7:$B$24=$A7)*(HSEEXP!$G$1:$AN$1=F$1),HSEEXP!$G$7:$AN$24)+SUMPRODUCT(--(GENSERVEXP!$B$7:$B$47=$A7)*(GENSERVEXP!$G$1:$AN$1=F$1),GENSERVEXP!$G$7:$AN$47)+SUMPRODUCT(--(ITEXP!$B$7:$B$15=$A7)*(ITEXP!$G$1:$AN$1=F$1),ITEXP!$G$7:$AN$15)+SUMIF(LABRCOST!$C$5:$C$5,$A7,LABRCOST!G$5:G$5)</f>
        <v>0</v>
      </c>
      <c r="G7" s="17" cm="1">
        <f t="array" ref="G7">SUMIF(TRAINGCOST!$B$6:$B$8,$A7,TRAINGCOST!H$6:H$8)+SUMPRODUCT(--(HSEEXP!$B$7:$B$24=$A7)*(HSEEXP!$G$1:$AN$1=G$1),HSEEXP!$G$7:$AN$24)+SUMPRODUCT(--(GENSERVEXP!$B$7:$B$47=$A7)*(GENSERVEXP!$G$1:$AN$1=G$1),GENSERVEXP!$G$7:$AN$47)+SUMPRODUCT(--(ITEXP!$B$7:$B$15=$A7)*(ITEXP!$G$1:$AN$1=G$1),ITEXP!$G$7:$AN$15)+SUMIF(LABRCOST!$C$5:$C$5,$A7,LABRCOST!H$5:H$5)</f>
        <v>0</v>
      </c>
      <c r="H7" s="17" cm="1">
        <f t="array" ref="H7">SUMIF(TRAINGCOST!$B$6:$B$8,$A7,TRAINGCOST!I$6:I$8)+SUMPRODUCT(--(HSEEXP!$B$7:$B$24=$A7)*(HSEEXP!$G$1:$AN$1=H$1),HSEEXP!$G$7:$AN$24)+SUMPRODUCT(--(GENSERVEXP!$B$7:$B$47=$A7)*(GENSERVEXP!$G$1:$AN$1=H$1),GENSERVEXP!$G$7:$AN$47)+SUMPRODUCT(--(ITEXP!$B$7:$B$15=$A7)*(ITEXP!$G$1:$AN$1=H$1),ITEXP!$G$7:$AN$15)+SUMIF(LABRCOST!$C$5:$C$5,$A7,LABRCOST!I$5:I$5)</f>
        <v>0</v>
      </c>
      <c r="I7" s="17" cm="1">
        <f t="array" ref="I7">SUMIF(TRAINGCOST!$B$6:$B$8,$A7,TRAINGCOST!J$6:J$8)+SUMPRODUCT(--(HSEEXP!$B$7:$B$24=$A7)*(HSEEXP!$G$1:$AN$1=I$1),HSEEXP!$G$7:$AN$24)+SUMPRODUCT(--(GENSERVEXP!$B$7:$B$47=$A7)*(GENSERVEXP!$G$1:$AN$1=I$1),GENSERVEXP!$G$7:$AN$47)+SUMPRODUCT(--(ITEXP!$B$7:$B$15=$A7)*(ITEXP!$G$1:$AN$1=I$1),ITEXP!$G$7:$AN$15)+SUMIF(LABRCOST!$C$5:$C$5,$A7,LABRCOST!J$5:J$5)</f>
        <v>0</v>
      </c>
      <c r="J7" s="17" cm="1">
        <f t="array" ref="J7">SUMIF(TRAINGCOST!$B$6:$B$8,$A7,TRAINGCOST!K$6:K$8)+SUMPRODUCT(--(HSEEXP!$B$7:$B$24=$A7)*(HSEEXP!$G$1:$AN$1=J$1),HSEEXP!$G$7:$AN$24)+SUMPRODUCT(--(GENSERVEXP!$B$7:$B$47=$A7)*(GENSERVEXP!$G$1:$AN$1=J$1),GENSERVEXP!$G$7:$AN$47)+SUMPRODUCT(--(ITEXP!$B$7:$B$15=$A7)*(ITEXP!$G$1:$AN$1=J$1),ITEXP!$G$7:$AN$15)+SUMIF(LABRCOST!$C$5:$C$5,$A7,LABRCOST!K$5:K$5)</f>
        <v>0</v>
      </c>
      <c r="K7" s="17" cm="1">
        <f t="array" ref="K7">SUMIF(TRAINGCOST!$B$6:$B$8,$A7,TRAINGCOST!L$6:L$8)+SUMPRODUCT(--(HSEEXP!$B$7:$B$24=$A7)*(HSEEXP!$G$1:$AN$1=K$1),HSEEXP!$G$7:$AN$24)+SUMPRODUCT(--(GENSERVEXP!$B$7:$B$47=$A7)*(GENSERVEXP!$G$1:$AN$1=K$1),GENSERVEXP!$G$7:$AN$47)+SUMPRODUCT(--(ITEXP!$B$7:$B$15=$A7)*(ITEXP!$G$1:$AN$1=K$1),ITEXP!$G$7:$AN$15)+SUMIF(LABRCOST!$C$5:$C$5,$A7,LABRCOST!L$5:L$5)</f>
        <v>0</v>
      </c>
      <c r="L7" s="17" cm="1">
        <f t="array" ref="L7">SUMIF(TRAINGCOST!$B$6:$B$8,$A7,TRAINGCOST!M$6:M$8)+SUMPRODUCT(--(HSEEXP!$B$7:$B$24=$A7)*(HSEEXP!$G$1:$AN$1=L$1),HSEEXP!$G$7:$AN$24)+SUMPRODUCT(--(GENSERVEXP!$B$7:$B$47=$A7)*(GENSERVEXP!$G$1:$AN$1=L$1),GENSERVEXP!$G$7:$AN$47)+SUMPRODUCT(--(ITEXP!$B$7:$B$15=$A7)*(ITEXP!$G$1:$AN$1=L$1),ITEXP!$G$7:$AN$15)+SUMIF(LABRCOST!$C$5:$C$5,$A7,LABRCOST!M$5:M$5)</f>
        <v>0</v>
      </c>
      <c r="M7" s="17" cm="1">
        <f t="array" ref="M7">SUMIF(TRAINGCOST!$B$6:$B$8,$A7,TRAINGCOST!N$6:N$8)+SUMPRODUCT(--(HSEEXP!$B$7:$B$24=$A7)*(HSEEXP!$G$1:$AN$1=M$1),HSEEXP!$G$7:$AN$24)+SUMPRODUCT(--(GENSERVEXP!$B$7:$B$47=$A7)*(GENSERVEXP!$G$1:$AN$1=M$1),GENSERVEXP!$G$7:$AN$47)+SUMPRODUCT(--(ITEXP!$B$7:$B$15=$A7)*(ITEXP!$G$1:$AN$1=M$1),ITEXP!$G$7:$AN$15)+SUMIF(LABRCOST!$C$5:$C$5,$A7,LABRCOST!N$5:N$5)</f>
        <v>0</v>
      </c>
      <c r="N7" s="17" cm="1">
        <f t="array" ref="N7">SUMIF(TRAINGCOST!$B$6:$B$8,$A7,TRAINGCOST!O$6:O$8)+SUMPRODUCT(--(HSEEXP!$B$7:$B$24=$A7)*(HSEEXP!$G$1:$AN$1=N$1),HSEEXP!$G$7:$AN$24)+SUMPRODUCT(--(GENSERVEXP!$B$7:$B$47=$A7)*(GENSERVEXP!$G$1:$AN$1=N$1),GENSERVEXP!$G$7:$AN$47)+SUMPRODUCT(--(ITEXP!$B$7:$B$15=$A7)*(ITEXP!$G$1:$AN$1=N$1),ITEXP!$G$7:$AN$15)+SUMIF(LABRCOST!$C$5:$C$5,$A7,LABRCOST!O$5:O$5)</f>
        <v>0</v>
      </c>
      <c r="O7" s="18">
        <f>SUM(C7:N7)</f>
        <v>0</v>
      </c>
      <c r="P7" s="19" t="s">
        <v>22</v>
      </c>
    </row>
    <row r="8" spans="1:16" x14ac:dyDescent="0.3">
      <c r="A8" s="20" t="s">
        <v>23</v>
      </c>
      <c r="B8" s="21" t="s">
        <v>24</v>
      </c>
      <c r="C8" s="22">
        <f t="shared" ref="C8:N8" si="0">SUM(C6:C7)</f>
        <v>0</v>
      </c>
      <c r="D8" s="22">
        <f t="shared" si="0"/>
        <v>0</v>
      </c>
      <c r="E8" s="22">
        <f t="shared" si="0"/>
        <v>0</v>
      </c>
      <c r="F8" s="22">
        <f t="shared" si="0"/>
        <v>0</v>
      </c>
      <c r="G8" s="22">
        <f t="shared" si="0"/>
        <v>0</v>
      </c>
      <c r="H8" s="22">
        <f t="shared" si="0"/>
        <v>0</v>
      </c>
      <c r="I8" s="22">
        <f t="shared" si="0"/>
        <v>0</v>
      </c>
      <c r="J8" s="22">
        <f t="shared" si="0"/>
        <v>0</v>
      </c>
      <c r="K8" s="22">
        <f t="shared" si="0"/>
        <v>0</v>
      </c>
      <c r="L8" s="22">
        <f t="shared" si="0"/>
        <v>0</v>
      </c>
      <c r="M8" s="22">
        <f t="shared" si="0"/>
        <v>0</v>
      </c>
      <c r="N8" s="22">
        <f t="shared" si="0"/>
        <v>0</v>
      </c>
      <c r="O8" s="23">
        <f>SUM(O6:O7)</f>
        <v>0</v>
      </c>
      <c r="P8" s="24"/>
    </row>
    <row r="9" spans="1:16" x14ac:dyDescent="0.3">
      <c r="A9" s="15" t="s">
        <v>25</v>
      </c>
      <c r="B9" s="16" t="s">
        <v>26</v>
      </c>
      <c r="C9" s="17" cm="1">
        <f t="array" ref="C9">SUMIF(TRAINGCOST!$B$6:$B$8,$A9,TRAINGCOST!D$6:D$8)+SUMPRODUCT(--(HSEEXP!$B$7:$B$24=$A9)*(HSEEXP!$G$1:$AN$1=C$1),HSEEXP!$G$7:$AN$24)+SUMPRODUCT(--(GENSERVEXP!$B$7:$B$47=$A9)*(GENSERVEXP!$G$1:$AN$1=C$1),GENSERVEXP!$G$7:$AN$47)+SUMPRODUCT(--(ITEXP!$B$7:$B$15=$A9)*(ITEXP!$G$1:$AN$1=C$1),ITEXP!$G$7:$AN$15)+SUMIF(LABRCOST!$C$5:$C$5,$A9,LABRCOST!D$5:D$5)</f>
        <v>0</v>
      </c>
      <c r="D9" s="17" cm="1">
        <f t="array" ref="D9">SUMIF(TRAINGCOST!$B$6:$B$8,$A9,TRAINGCOST!E$6:E$8)+SUMPRODUCT(--(HSEEXP!$B$7:$B$24=$A9)*(HSEEXP!$G$1:$AN$1=D$1),HSEEXP!$G$7:$AN$24)+SUMPRODUCT(--(GENSERVEXP!$B$7:$B$47=$A9)*(GENSERVEXP!$G$1:$AN$1=D$1),GENSERVEXP!$G$7:$AN$47)+SUMPRODUCT(--(ITEXP!$B$7:$B$15=$A9)*(ITEXP!$G$1:$AN$1=D$1),ITEXP!$G$7:$AN$15)+SUMIF(LABRCOST!$C$5:$C$5,$A9,LABRCOST!E$5:E$5)</f>
        <v>0</v>
      </c>
      <c r="E9" s="17" cm="1">
        <f t="array" ref="E9">SUMIF(TRAINGCOST!$B$6:$B$8,$A9,TRAINGCOST!F$6:F$8)+SUMPRODUCT(--(HSEEXP!$B$7:$B$24=$A9)*(HSEEXP!$G$1:$AN$1=E$1),HSEEXP!$G$7:$AN$24)+SUMPRODUCT(--(GENSERVEXP!$B$7:$B$47=$A9)*(GENSERVEXP!$G$1:$AN$1=E$1),GENSERVEXP!$G$7:$AN$47)+SUMPRODUCT(--(ITEXP!$B$7:$B$15=$A9)*(ITEXP!$G$1:$AN$1=E$1),ITEXP!$G$7:$AN$15)+SUMIF(LABRCOST!$C$5:$C$5,$A9,LABRCOST!F$5:F$5)</f>
        <v>0</v>
      </c>
      <c r="F9" s="17" cm="1">
        <f t="array" ref="F9">SUMIF(TRAINGCOST!$B$6:$B$8,$A9,TRAINGCOST!G$6:G$8)+SUMPRODUCT(--(HSEEXP!$B$7:$B$24=$A9)*(HSEEXP!$G$1:$AN$1=F$1),HSEEXP!$G$7:$AN$24)+SUMPRODUCT(--(GENSERVEXP!$B$7:$B$47=$A9)*(GENSERVEXP!$G$1:$AN$1=F$1),GENSERVEXP!$G$7:$AN$47)+SUMPRODUCT(--(ITEXP!$B$7:$B$15=$A9)*(ITEXP!$G$1:$AN$1=F$1),ITEXP!$G$7:$AN$15)+SUMIF(LABRCOST!$C$5:$C$5,$A9,LABRCOST!G$5:G$5)</f>
        <v>0</v>
      </c>
      <c r="G9" s="17" cm="1">
        <f t="array" ref="G9">SUMIF(TRAINGCOST!$B$6:$B$8,$A9,TRAINGCOST!H$6:H$8)+SUMPRODUCT(--(HSEEXP!$B$7:$B$24=$A9)*(HSEEXP!$G$1:$AN$1=G$1),HSEEXP!$G$7:$AN$24)+SUMPRODUCT(--(GENSERVEXP!$B$7:$B$47=$A9)*(GENSERVEXP!$G$1:$AN$1=G$1),GENSERVEXP!$G$7:$AN$47)+SUMPRODUCT(--(ITEXP!$B$7:$B$15=$A9)*(ITEXP!$G$1:$AN$1=G$1),ITEXP!$G$7:$AN$15)+SUMIF(LABRCOST!$C$5:$C$5,$A9,LABRCOST!H$5:H$5)</f>
        <v>0</v>
      </c>
      <c r="H9" s="17" cm="1">
        <f t="array" ref="H9">SUMIF(TRAINGCOST!$B$6:$B$8,$A9,TRAINGCOST!I$6:I$8)+SUMPRODUCT(--(HSEEXP!$B$7:$B$24=$A9)*(HSEEXP!$G$1:$AN$1=H$1),HSEEXP!$G$7:$AN$24)+SUMPRODUCT(--(GENSERVEXP!$B$7:$B$47=$A9)*(GENSERVEXP!$G$1:$AN$1=H$1),GENSERVEXP!$G$7:$AN$47)+SUMPRODUCT(--(ITEXP!$B$7:$B$15=$A9)*(ITEXP!$G$1:$AN$1=H$1),ITEXP!$G$7:$AN$15)+SUMIF(LABRCOST!$C$5:$C$5,$A9,LABRCOST!I$5:I$5)</f>
        <v>0</v>
      </c>
      <c r="I9" s="17" cm="1">
        <f t="array" ref="I9">SUMIF(TRAINGCOST!$B$6:$B$8,$A9,TRAINGCOST!J$6:J$8)+SUMPRODUCT(--(HSEEXP!$B$7:$B$24=$A9)*(HSEEXP!$G$1:$AN$1=I$1),HSEEXP!$G$7:$AN$24)+SUMPRODUCT(--(GENSERVEXP!$B$7:$B$47=$A9)*(GENSERVEXP!$G$1:$AN$1=I$1),GENSERVEXP!$G$7:$AN$47)+SUMPRODUCT(--(ITEXP!$B$7:$B$15=$A9)*(ITEXP!$G$1:$AN$1=I$1),ITEXP!$G$7:$AN$15)+SUMIF(LABRCOST!$C$5:$C$5,$A9,LABRCOST!J$5:J$5)</f>
        <v>0</v>
      </c>
      <c r="J9" s="17" cm="1">
        <f t="array" ref="J9">SUMIF(TRAINGCOST!$B$6:$B$8,$A9,TRAINGCOST!K$6:K$8)+SUMPRODUCT(--(HSEEXP!$B$7:$B$24=$A9)*(HSEEXP!$G$1:$AN$1=J$1),HSEEXP!$G$7:$AN$24)+SUMPRODUCT(--(GENSERVEXP!$B$7:$B$47=$A9)*(GENSERVEXP!$G$1:$AN$1=J$1),GENSERVEXP!$G$7:$AN$47)+SUMPRODUCT(--(ITEXP!$B$7:$B$15=$A9)*(ITEXP!$G$1:$AN$1=J$1),ITEXP!$G$7:$AN$15)+SUMIF(LABRCOST!$C$5:$C$5,$A9,LABRCOST!K$5:K$5)</f>
        <v>0</v>
      </c>
      <c r="K9" s="17" cm="1">
        <f t="array" ref="K9">SUMIF(TRAINGCOST!$B$6:$B$8,$A9,TRAINGCOST!L$6:L$8)+SUMPRODUCT(--(HSEEXP!$B$7:$B$24=$A9)*(HSEEXP!$G$1:$AN$1=K$1),HSEEXP!$G$7:$AN$24)+SUMPRODUCT(--(GENSERVEXP!$B$7:$B$47=$A9)*(GENSERVEXP!$G$1:$AN$1=K$1),GENSERVEXP!$G$7:$AN$47)+SUMPRODUCT(--(ITEXP!$B$7:$B$15=$A9)*(ITEXP!$G$1:$AN$1=K$1),ITEXP!$G$7:$AN$15)+SUMIF(LABRCOST!$C$5:$C$5,$A9,LABRCOST!L$5:L$5)</f>
        <v>0</v>
      </c>
      <c r="L9" s="17" cm="1">
        <f t="array" ref="L9">SUMIF(TRAINGCOST!$B$6:$B$8,$A9,TRAINGCOST!M$6:M$8)+SUMPRODUCT(--(HSEEXP!$B$7:$B$24=$A9)*(HSEEXP!$G$1:$AN$1=L$1),HSEEXP!$G$7:$AN$24)+SUMPRODUCT(--(GENSERVEXP!$B$7:$B$47=$A9)*(GENSERVEXP!$G$1:$AN$1=L$1),GENSERVEXP!$G$7:$AN$47)+SUMPRODUCT(--(ITEXP!$B$7:$B$15=$A9)*(ITEXP!$G$1:$AN$1=L$1),ITEXP!$G$7:$AN$15)+SUMIF(LABRCOST!$C$5:$C$5,$A9,LABRCOST!M$5:M$5)</f>
        <v>0</v>
      </c>
      <c r="M9" s="17" cm="1">
        <f t="array" ref="M9">SUMIF(TRAINGCOST!$B$6:$B$8,$A9,TRAINGCOST!N$6:N$8)+SUMPRODUCT(--(HSEEXP!$B$7:$B$24=$A9)*(HSEEXP!$G$1:$AN$1=M$1),HSEEXP!$G$7:$AN$24)+SUMPRODUCT(--(GENSERVEXP!$B$7:$B$47=$A9)*(GENSERVEXP!$G$1:$AN$1=M$1),GENSERVEXP!$G$7:$AN$47)+SUMPRODUCT(--(ITEXP!$B$7:$B$15=$A9)*(ITEXP!$G$1:$AN$1=M$1),ITEXP!$G$7:$AN$15)+SUMIF(LABRCOST!$C$5:$C$5,$A9,LABRCOST!N$5:N$5)</f>
        <v>0</v>
      </c>
      <c r="N9" s="17" cm="1">
        <f t="array" ref="N9">SUMIF(TRAINGCOST!$B$6:$B$8,$A9,TRAINGCOST!O$6:O$8)+SUMPRODUCT(--(HSEEXP!$B$7:$B$24=$A9)*(HSEEXP!$G$1:$AN$1=N$1),HSEEXP!$G$7:$AN$24)+SUMPRODUCT(--(GENSERVEXP!$B$7:$B$47=$A9)*(GENSERVEXP!$G$1:$AN$1=N$1),GENSERVEXP!$G$7:$AN$47)+SUMPRODUCT(--(ITEXP!$B$7:$B$15=$A9)*(ITEXP!$G$1:$AN$1=N$1),ITEXP!$G$7:$AN$15)+SUMIF(LABRCOST!$C$5:$C$5,$A9,LABRCOST!O$5:O$5)</f>
        <v>0</v>
      </c>
      <c r="O9" s="18">
        <f>SUM(C9:N9)</f>
        <v>0</v>
      </c>
      <c r="P9" s="19" t="s">
        <v>19</v>
      </c>
    </row>
    <row r="10" spans="1:16" x14ac:dyDescent="0.3">
      <c r="A10" s="20" t="s">
        <v>27</v>
      </c>
      <c r="B10" s="21" t="s">
        <v>28</v>
      </c>
      <c r="C10" s="22">
        <f t="shared" ref="C10:O10" si="1">SUM(C9:C9)</f>
        <v>0</v>
      </c>
      <c r="D10" s="22">
        <f t="shared" si="1"/>
        <v>0</v>
      </c>
      <c r="E10" s="22">
        <f t="shared" si="1"/>
        <v>0</v>
      </c>
      <c r="F10" s="22">
        <f t="shared" si="1"/>
        <v>0</v>
      </c>
      <c r="G10" s="22">
        <f t="shared" si="1"/>
        <v>0</v>
      </c>
      <c r="H10" s="22">
        <f t="shared" si="1"/>
        <v>0</v>
      </c>
      <c r="I10" s="22">
        <f t="shared" si="1"/>
        <v>0</v>
      </c>
      <c r="J10" s="22">
        <f t="shared" si="1"/>
        <v>0</v>
      </c>
      <c r="K10" s="22">
        <f t="shared" si="1"/>
        <v>0</v>
      </c>
      <c r="L10" s="22">
        <f t="shared" si="1"/>
        <v>0</v>
      </c>
      <c r="M10" s="22">
        <f t="shared" si="1"/>
        <v>0</v>
      </c>
      <c r="N10" s="22">
        <f t="shared" si="1"/>
        <v>0</v>
      </c>
      <c r="O10" s="23">
        <f t="shared" si="1"/>
        <v>0</v>
      </c>
      <c r="P10" s="24"/>
    </row>
    <row r="11" spans="1:16" x14ac:dyDescent="0.3">
      <c r="A11" s="15" t="s">
        <v>29</v>
      </c>
      <c r="B11" s="16" t="s">
        <v>30</v>
      </c>
      <c r="C11" s="17" cm="1">
        <f t="array" ref="C11">SUMIF(TRAINGCOST!$B$6:$B$8,$A11,TRAINGCOST!D$6:D$8)+SUMPRODUCT(--(HSEEXP!$B$7:$B$24=$A11)*(HSEEXP!$G$1:$AN$1=C$1),HSEEXP!$G$7:$AN$24)+SUMPRODUCT(--(GENSERVEXP!$B$7:$B$47=$A11)*(GENSERVEXP!$G$1:$AN$1=C$1),GENSERVEXP!$G$7:$AN$47)+SUMPRODUCT(--(ITEXP!$B$7:$B$15=$A11)*(ITEXP!$G$1:$AN$1=C$1),ITEXP!$G$7:$AN$15)+SUMIF(LABRCOST!$C$5:$C$5,$A11,LABRCOST!D$5:D$5)</f>
        <v>0</v>
      </c>
      <c r="D11" s="17" cm="1">
        <f t="array" ref="D11">SUMIF(TRAINGCOST!$B$6:$B$8,$A11,TRAINGCOST!E$6:E$8)+SUMPRODUCT(--(HSEEXP!$B$7:$B$24=$A11)*(HSEEXP!$G$1:$AN$1=D$1),HSEEXP!$G$7:$AN$24)+SUMPRODUCT(--(GENSERVEXP!$B$7:$B$47=$A11)*(GENSERVEXP!$G$1:$AN$1=D$1),GENSERVEXP!$G$7:$AN$47)+SUMPRODUCT(--(ITEXP!$B$7:$B$15=$A11)*(ITEXP!$G$1:$AN$1=D$1),ITEXP!$G$7:$AN$15)+SUMIF(LABRCOST!$C$5:$C$5,$A11,LABRCOST!E$5:E$5)</f>
        <v>0</v>
      </c>
      <c r="E11" s="17" cm="1">
        <f t="array" ref="E11">SUMIF(TRAINGCOST!$B$6:$B$8,$A11,TRAINGCOST!F$6:F$8)+SUMPRODUCT(--(HSEEXP!$B$7:$B$24=$A11)*(HSEEXP!$G$1:$AN$1=E$1),HSEEXP!$G$7:$AN$24)+SUMPRODUCT(--(GENSERVEXP!$B$7:$B$47=$A11)*(GENSERVEXP!$G$1:$AN$1=E$1),GENSERVEXP!$G$7:$AN$47)+SUMPRODUCT(--(ITEXP!$B$7:$B$15=$A11)*(ITEXP!$G$1:$AN$1=E$1),ITEXP!$G$7:$AN$15)+SUMIF(LABRCOST!$C$5:$C$5,$A11,LABRCOST!F$5:F$5)</f>
        <v>0</v>
      </c>
      <c r="F11" s="17" cm="1">
        <f t="array" ref="F11">SUMIF(TRAINGCOST!$B$6:$B$8,$A11,TRAINGCOST!G$6:G$8)+SUMPRODUCT(--(HSEEXP!$B$7:$B$24=$A11)*(HSEEXP!$G$1:$AN$1=F$1),HSEEXP!$G$7:$AN$24)+SUMPRODUCT(--(GENSERVEXP!$B$7:$B$47=$A11)*(GENSERVEXP!$G$1:$AN$1=F$1),GENSERVEXP!$G$7:$AN$47)+SUMPRODUCT(--(ITEXP!$B$7:$B$15=$A11)*(ITEXP!$G$1:$AN$1=F$1),ITEXP!$G$7:$AN$15)+SUMIF(LABRCOST!$C$5:$C$5,$A11,LABRCOST!G$5:G$5)</f>
        <v>0</v>
      </c>
      <c r="G11" s="17" cm="1">
        <f t="array" ref="G11">SUMIF(TRAINGCOST!$B$6:$B$8,$A11,TRAINGCOST!H$6:H$8)+SUMPRODUCT(--(HSEEXP!$B$7:$B$24=$A11)*(HSEEXP!$G$1:$AN$1=G$1),HSEEXP!$G$7:$AN$24)+SUMPRODUCT(--(GENSERVEXP!$B$7:$B$47=$A11)*(GENSERVEXP!$G$1:$AN$1=G$1),GENSERVEXP!$G$7:$AN$47)+SUMPRODUCT(--(ITEXP!$B$7:$B$15=$A11)*(ITEXP!$G$1:$AN$1=G$1),ITEXP!$G$7:$AN$15)+SUMIF(LABRCOST!$C$5:$C$5,$A11,LABRCOST!H$5:H$5)</f>
        <v>0</v>
      </c>
      <c r="H11" s="17" cm="1">
        <f t="array" ref="H11">SUMIF(TRAINGCOST!$B$6:$B$8,$A11,TRAINGCOST!I$6:I$8)+SUMPRODUCT(--(HSEEXP!$B$7:$B$24=$A11)*(HSEEXP!$G$1:$AN$1=H$1),HSEEXP!$G$7:$AN$24)+SUMPRODUCT(--(GENSERVEXP!$B$7:$B$47=$A11)*(GENSERVEXP!$G$1:$AN$1=H$1),GENSERVEXP!$G$7:$AN$47)+SUMPRODUCT(--(ITEXP!$B$7:$B$15=$A11)*(ITEXP!$G$1:$AN$1=H$1),ITEXP!$G$7:$AN$15)+SUMIF(LABRCOST!$C$5:$C$5,$A11,LABRCOST!I$5:I$5)</f>
        <v>0</v>
      </c>
      <c r="I11" s="17" cm="1">
        <f t="array" ref="I11">SUMIF(TRAINGCOST!$B$6:$B$8,$A11,TRAINGCOST!J$6:J$8)+SUMPRODUCT(--(HSEEXP!$B$7:$B$24=$A11)*(HSEEXP!$G$1:$AN$1=I$1),HSEEXP!$G$7:$AN$24)+SUMPRODUCT(--(GENSERVEXP!$B$7:$B$47=$A11)*(GENSERVEXP!$G$1:$AN$1=I$1),GENSERVEXP!$G$7:$AN$47)+SUMPRODUCT(--(ITEXP!$B$7:$B$15=$A11)*(ITEXP!$G$1:$AN$1=I$1),ITEXP!$G$7:$AN$15)+SUMIF(LABRCOST!$C$5:$C$5,$A11,LABRCOST!J$5:J$5)</f>
        <v>0</v>
      </c>
      <c r="J11" s="17" cm="1">
        <f t="array" ref="J11">SUMIF(TRAINGCOST!$B$6:$B$8,$A11,TRAINGCOST!K$6:K$8)+SUMPRODUCT(--(HSEEXP!$B$7:$B$24=$A11)*(HSEEXP!$G$1:$AN$1=J$1),HSEEXP!$G$7:$AN$24)+SUMPRODUCT(--(GENSERVEXP!$B$7:$B$47=$A11)*(GENSERVEXP!$G$1:$AN$1=J$1),GENSERVEXP!$G$7:$AN$47)+SUMPRODUCT(--(ITEXP!$B$7:$B$15=$A11)*(ITEXP!$G$1:$AN$1=J$1),ITEXP!$G$7:$AN$15)+SUMIF(LABRCOST!$C$5:$C$5,$A11,LABRCOST!K$5:K$5)</f>
        <v>0</v>
      </c>
      <c r="K11" s="17" cm="1">
        <f t="array" ref="K11">SUMIF(TRAINGCOST!$B$6:$B$8,$A11,TRAINGCOST!L$6:L$8)+SUMPRODUCT(--(HSEEXP!$B$7:$B$24=$A11)*(HSEEXP!$G$1:$AN$1=K$1),HSEEXP!$G$7:$AN$24)+SUMPRODUCT(--(GENSERVEXP!$B$7:$B$47=$A11)*(GENSERVEXP!$G$1:$AN$1=K$1),GENSERVEXP!$G$7:$AN$47)+SUMPRODUCT(--(ITEXP!$B$7:$B$15=$A11)*(ITEXP!$G$1:$AN$1=K$1),ITEXP!$G$7:$AN$15)+SUMIF(LABRCOST!$C$5:$C$5,$A11,LABRCOST!L$5:L$5)</f>
        <v>0</v>
      </c>
      <c r="L11" s="17" cm="1">
        <f t="array" ref="L11">SUMIF(TRAINGCOST!$B$6:$B$8,$A11,TRAINGCOST!M$6:M$8)+SUMPRODUCT(--(HSEEXP!$B$7:$B$24=$A11)*(HSEEXP!$G$1:$AN$1=L$1),HSEEXP!$G$7:$AN$24)+SUMPRODUCT(--(GENSERVEXP!$B$7:$B$47=$A11)*(GENSERVEXP!$G$1:$AN$1=L$1),GENSERVEXP!$G$7:$AN$47)+SUMPRODUCT(--(ITEXP!$B$7:$B$15=$A11)*(ITEXP!$G$1:$AN$1=L$1),ITEXP!$G$7:$AN$15)+SUMIF(LABRCOST!$C$5:$C$5,$A11,LABRCOST!M$5:M$5)</f>
        <v>0</v>
      </c>
      <c r="M11" s="17" cm="1">
        <f t="array" ref="M11">SUMIF(TRAINGCOST!$B$6:$B$8,$A11,TRAINGCOST!N$6:N$8)+SUMPRODUCT(--(HSEEXP!$B$7:$B$24=$A11)*(HSEEXP!$G$1:$AN$1=M$1),HSEEXP!$G$7:$AN$24)+SUMPRODUCT(--(GENSERVEXP!$B$7:$B$47=$A11)*(GENSERVEXP!$G$1:$AN$1=M$1),GENSERVEXP!$G$7:$AN$47)+SUMPRODUCT(--(ITEXP!$B$7:$B$15=$A11)*(ITEXP!$G$1:$AN$1=M$1),ITEXP!$G$7:$AN$15)+SUMIF(LABRCOST!$C$5:$C$5,$A11,LABRCOST!N$5:N$5)</f>
        <v>0</v>
      </c>
      <c r="N11" s="17" cm="1">
        <f t="array" ref="N11">SUMIF(TRAINGCOST!$B$6:$B$8,$A11,TRAINGCOST!O$6:O$8)+SUMPRODUCT(--(HSEEXP!$B$7:$B$24=$A11)*(HSEEXP!$G$1:$AN$1=N$1),HSEEXP!$G$7:$AN$24)+SUMPRODUCT(--(GENSERVEXP!$B$7:$B$47=$A11)*(GENSERVEXP!$G$1:$AN$1=N$1),GENSERVEXP!$G$7:$AN$47)+SUMPRODUCT(--(ITEXP!$B$7:$B$15=$A11)*(ITEXP!$G$1:$AN$1=N$1),ITEXP!$G$7:$AN$15)+SUMIF(LABRCOST!$C$5:$C$5,$A11,LABRCOST!O$5:O$5)</f>
        <v>0</v>
      </c>
      <c r="O11" s="18">
        <f>SUM(C11:N11)</f>
        <v>0</v>
      </c>
      <c r="P11" s="19" t="s">
        <v>19</v>
      </c>
    </row>
    <row r="12" spans="1:16" x14ac:dyDescent="0.3">
      <c r="A12" s="15" t="s">
        <v>31</v>
      </c>
      <c r="B12" s="16" t="s">
        <v>32</v>
      </c>
      <c r="C12" s="17" cm="1">
        <f t="array" ref="C12">SUMIF(TRAINGCOST!$B$6:$B$8,$A12,TRAINGCOST!D$6:D$8)+SUMPRODUCT(--(HSEEXP!$B$7:$B$24=$A12)*(HSEEXP!$G$1:$AN$1=C$1),HSEEXP!$G$7:$AN$24)+SUMPRODUCT(--(GENSERVEXP!$B$7:$B$47=$A12)*(GENSERVEXP!$G$1:$AN$1=C$1),GENSERVEXP!$G$7:$AN$47)+SUMPRODUCT(--(ITEXP!$B$7:$B$15=$A12)*(ITEXP!$G$1:$AN$1=C$1),ITEXP!$G$7:$AN$15)+SUMIF(LABRCOST!$C$5:$C$5,$A12,LABRCOST!D$5:D$5)</f>
        <v>0</v>
      </c>
      <c r="D12" s="17" cm="1">
        <f t="array" ref="D12">SUMIF(TRAINGCOST!$B$6:$B$8,$A12,TRAINGCOST!E$6:E$8)+SUMPRODUCT(--(HSEEXP!$B$7:$B$24=$A12)*(HSEEXP!$G$1:$AN$1=D$1),HSEEXP!$G$7:$AN$24)+SUMPRODUCT(--(GENSERVEXP!$B$7:$B$47=$A12)*(GENSERVEXP!$G$1:$AN$1=D$1),GENSERVEXP!$G$7:$AN$47)+SUMPRODUCT(--(ITEXP!$B$7:$B$15=$A12)*(ITEXP!$G$1:$AN$1=D$1),ITEXP!$G$7:$AN$15)+SUMIF(LABRCOST!$C$5:$C$5,$A12,LABRCOST!E$5:E$5)</f>
        <v>0</v>
      </c>
      <c r="E12" s="17" cm="1">
        <f t="array" ref="E12">SUMIF(TRAINGCOST!$B$6:$B$8,$A12,TRAINGCOST!F$6:F$8)+SUMPRODUCT(--(HSEEXP!$B$7:$B$24=$A12)*(HSEEXP!$G$1:$AN$1=E$1),HSEEXP!$G$7:$AN$24)+SUMPRODUCT(--(GENSERVEXP!$B$7:$B$47=$A12)*(GENSERVEXP!$G$1:$AN$1=E$1),GENSERVEXP!$G$7:$AN$47)+SUMPRODUCT(--(ITEXP!$B$7:$B$15=$A12)*(ITEXP!$G$1:$AN$1=E$1),ITEXP!$G$7:$AN$15)+SUMIF(LABRCOST!$C$5:$C$5,$A12,LABRCOST!F$5:F$5)</f>
        <v>0</v>
      </c>
      <c r="F12" s="17" cm="1">
        <f t="array" ref="F12">SUMIF(TRAINGCOST!$B$6:$B$8,$A12,TRAINGCOST!G$6:G$8)+SUMPRODUCT(--(HSEEXP!$B$7:$B$24=$A12)*(HSEEXP!$G$1:$AN$1=F$1),HSEEXP!$G$7:$AN$24)+SUMPRODUCT(--(GENSERVEXP!$B$7:$B$47=$A12)*(GENSERVEXP!$G$1:$AN$1=F$1),GENSERVEXP!$G$7:$AN$47)+SUMPRODUCT(--(ITEXP!$B$7:$B$15=$A12)*(ITEXP!$G$1:$AN$1=F$1),ITEXP!$G$7:$AN$15)+SUMIF(LABRCOST!$C$5:$C$5,$A12,LABRCOST!G$5:G$5)</f>
        <v>0</v>
      </c>
      <c r="G12" s="17" cm="1">
        <f t="array" ref="G12">SUMIF(TRAINGCOST!$B$6:$B$8,$A12,TRAINGCOST!H$6:H$8)+SUMPRODUCT(--(HSEEXP!$B$7:$B$24=$A12)*(HSEEXP!$G$1:$AN$1=G$1),HSEEXP!$G$7:$AN$24)+SUMPRODUCT(--(GENSERVEXP!$B$7:$B$47=$A12)*(GENSERVEXP!$G$1:$AN$1=G$1),GENSERVEXP!$G$7:$AN$47)+SUMPRODUCT(--(ITEXP!$B$7:$B$15=$A12)*(ITEXP!$G$1:$AN$1=G$1),ITEXP!$G$7:$AN$15)+SUMIF(LABRCOST!$C$5:$C$5,$A12,LABRCOST!H$5:H$5)</f>
        <v>0</v>
      </c>
      <c r="H12" s="17" cm="1">
        <f t="array" ref="H12">SUMIF(TRAINGCOST!$B$6:$B$8,$A12,TRAINGCOST!I$6:I$8)+SUMPRODUCT(--(HSEEXP!$B$7:$B$24=$A12)*(HSEEXP!$G$1:$AN$1=H$1),HSEEXP!$G$7:$AN$24)+SUMPRODUCT(--(GENSERVEXP!$B$7:$B$47=$A12)*(GENSERVEXP!$G$1:$AN$1=H$1),GENSERVEXP!$G$7:$AN$47)+SUMPRODUCT(--(ITEXP!$B$7:$B$15=$A12)*(ITEXP!$G$1:$AN$1=H$1),ITEXP!$G$7:$AN$15)+SUMIF(LABRCOST!$C$5:$C$5,$A12,LABRCOST!I$5:I$5)</f>
        <v>0</v>
      </c>
      <c r="I12" s="17" cm="1">
        <f t="array" ref="I12">SUMIF(TRAINGCOST!$B$6:$B$8,$A12,TRAINGCOST!J$6:J$8)+SUMPRODUCT(--(HSEEXP!$B$7:$B$24=$A12)*(HSEEXP!$G$1:$AN$1=I$1),HSEEXP!$G$7:$AN$24)+SUMPRODUCT(--(GENSERVEXP!$B$7:$B$47=$A12)*(GENSERVEXP!$G$1:$AN$1=I$1),GENSERVEXP!$G$7:$AN$47)+SUMPRODUCT(--(ITEXP!$B$7:$B$15=$A12)*(ITEXP!$G$1:$AN$1=I$1),ITEXP!$G$7:$AN$15)+SUMIF(LABRCOST!$C$5:$C$5,$A12,LABRCOST!J$5:J$5)</f>
        <v>0</v>
      </c>
      <c r="J12" s="17" cm="1">
        <f t="array" ref="J12">SUMIF(TRAINGCOST!$B$6:$B$8,$A12,TRAINGCOST!K$6:K$8)+SUMPRODUCT(--(HSEEXP!$B$7:$B$24=$A12)*(HSEEXP!$G$1:$AN$1=J$1),HSEEXP!$G$7:$AN$24)+SUMPRODUCT(--(GENSERVEXP!$B$7:$B$47=$A12)*(GENSERVEXP!$G$1:$AN$1=J$1),GENSERVEXP!$G$7:$AN$47)+SUMPRODUCT(--(ITEXP!$B$7:$B$15=$A12)*(ITEXP!$G$1:$AN$1=J$1),ITEXP!$G$7:$AN$15)+SUMIF(LABRCOST!$C$5:$C$5,$A12,LABRCOST!K$5:K$5)</f>
        <v>0</v>
      </c>
      <c r="K12" s="17" cm="1">
        <f t="array" ref="K12">SUMIF(TRAINGCOST!$B$6:$B$8,$A12,TRAINGCOST!L$6:L$8)+SUMPRODUCT(--(HSEEXP!$B$7:$B$24=$A12)*(HSEEXP!$G$1:$AN$1=K$1),HSEEXP!$G$7:$AN$24)+SUMPRODUCT(--(GENSERVEXP!$B$7:$B$47=$A12)*(GENSERVEXP!$G$1:$AN$1=K$1),GENSERVEXP!$G$7:$AN$47)+SUMPRODUCT(--(ITEXP!$B$7:$B$15=$A12)*(ITEXP!$G$1:$AN$1=K$1),ITEXP!$G$7:$AN$15)+SUMIF(LABRCOST!$C$5:$C$5,$A12,LABRCOST!L$5:L$5)</f>
        <v>0</v>
      </c>
      <c r="L12" s="17" cm="1">
        <f t="array" ref="L12">SUMIF(TRAINGCOST!$B$6:$B$8,$A12,TRAINGCOST!M$6:M$8)+SUMPRODUCT(--(HSEEXP!$B$7:$B$24=$A12)*(HSEEXP!$G$1:$AN$1=L$1),HSEEXP!$G$7:$AN$24)+SUMPRODUCT(--(GENSERVEXP!$B$7:$B$47=$A12)*(GENSERVEXP!$G$1:$AN$1=L$1),GENSERVEXP!$G$7:$AN$47)+SUMPRODUCT(--(ITEXP!$B$7:$B$15=$A12)*(ITEXP!$G$1:$AN$1=L$1),ITEXP!$G$7:$AN$15)+SUMIF(LABRCOST!$C$5:$C$5,$A12,LABRCOST!M$5:M$5)</f>
        <v>0</v>
      </c>
      <c r="M12" s="17" cm="1">
        <f t="array" ref="M12">SUMIF(TRAINGCOST!$B$6:$B$8,$A12,TRAINGCOST!N$6:N$8)+SUMPRODUCT(--(HSEEXP!$B$7:$B$24=$A12)*(HSEEXP!$G$1:$AN$1=M$1),HSEEXP!$G$7:$AN$24)+SUMPRODUCT(--(GENSERVEXP!$B$7:$B$47=$A12)*(GENSERVEXP!$G$1:$AN$1=M$1),GENSERVEXP!$G$7:$AN$47)+SUMPRODUCT(--(ITEXP!$B$7:$B$15=$A12)*(ITEXP!$G$1:$AN$1=M$1),ITEXP!$G$7:$AN$15)+SUMIF(LABRCOST!$C$5:$C$5,$A12,LABRCOST!N$5:N$5)</f>
        <v>0</v>
      </c>
      <c r="N12" s="17" cm="1">
        <f t="array" ref="N12">SUMIF(TRAINGCOST!$B$6:$B$8,$A12,TRAINGCOST!O$6:O$8)+SUMPRODUCT(--(HSEEXP!$B$7:$B$24=$A12)*(HSEEXP!$G$1:$AN$1=N$1),HSEEXP!$G$7:$AN$24)+SUMPRODUCT(--(GENSERVEXP!$B$7:$B$47=$A12)*(GENSERVEXP!$G$1:$AN$1=N$1),GENSERVEXP!$G$7:$AN$47)+SUMPRODUCT(--(ITEXP!$B$7:$B$15=$A12)*(ITEXP!$G$1:$AN$1=N$1),ITEXP!$G$7:$AN$15)+SUMIF(LABRCOST!$C$5:$C$5,$A12,LABRCOST!O$5:O$5)</f>
        <v>0</v>
      </c>
      <c r="O12" s="18">
        <f>SUM(C12:N12)</f>
        <v>0</v>
      </c>
      <c r="P12" s="19" t="s">
        <v>19</v>
      </c>
    </row>
    <row r="13" spans="1:16" x14ac:dyDescent="0.3">
      <c r="A13" s="20" t="s">
        <v>33</v>
      </c>
      <c r="B13" s="21" t="s">
        <v>34</v>
      </c>
      <c r="C13" s="22">
        <f t="shared" ref="C13:O13" si="2">SUM(C11:C12)</f>
        <v>0</v>
      </c>
      <c r="D13" s="22">
        <f t="shared" si="2"/>
        <v>0</v>
      </c>
      <c r="E13" s="22">
        <f t="shared" si="2"/>
        <v>0</v>
      </c>
      <c r="F13" s="22">
        <f t="shared" si="2"/>
        <v>0</v>
      </c>
      <c r="G13" s="22">
        <f t="shared" si="2"/>
        <v>0</v>
      </c>
      <c r="H13" s="22">
        <f t="shared" si="2"/>
        <v>0</v>
      </c>
      <c r="I13" s="22">
        <f t="shared" si="2"/>
        <v>0</v>
      </c>
      <c r="J13" s="22">
        <f t="shared" si="2"/>
        <v>0</v>
      </c>
      <c r="K13" s="22">
        <f t="shared" si="2"/>
        <v>0</v>
      </c>
      <c r="L13" s="22">
        <f t="shared" si="2"/>
        <v>0</v>
      </c>
      <c r="M13" s="22">
        <f t="shared" si="2"/>
        <v>0</v>
      </c>
      <c r="N13" s="22">
        <f t="shared" si="2"/>
        <v>0</v>
      </c>
      <c r="O13" s="23">
        <f t="shared" si="2"/>
        <v>0</v>
      </c>
      <c r="P13" s="24"/>
    </row>
    <row r="14" spans="1:16" x14ac:dyDescent="0.3">
      <c r="A14" s="15" t="s">
        <v>35</v>
      </c>
      <c r="B14" s="16" t="s">
        <v>36</v>
      </c>
      <c r="C14" s="17" cm="1">
        <f t="array" ref="C14">SUMIF(TRAINGCOST!$B$6:$B$8,$A14,TRAINGCOST!D$6:D$8)+SUMPRODUCT(--(HSEEXP!$B$7:$B$24=$A14)*(HSEEXP!$G$1:$AN$1=C$1),HSEEXP!$G$7:$AN$24)+SUMPRODUCT(--(GENSERVEXP!$B$7:$B$47=$A14)*(GENSERVEXP!$G$1:$AN$1=C$1),GENSERVEXP!$G$7:$AN$47)+SUMPRODUCT(--(ITEXP!$B$7:$B$15=$A14)*(ITEXP!$G$1:$AN$1=C$1),ITEXP!$G$7:$AN$15)+SUMIF(LABRCOST!$C$5:$C$5,$A14,LABRCOST!D$5:D$5)</f>
        <v>0</v>
      </c>
      <c r="D14" s="17" cm="1">
        <f t="array" ref="D14">SUMIF(TRAINGCOST!$B$6:$B$8,$A14,TRAINGCOST!E$6:E$8)+SUMPRODUCT(--(HSEEXP!$B$7:$B$24=$A14)*(HSEEXP!$G$1:$AN$1=D$1),HSEEXP!$G$7:$AN$24)+SUMPRODUCT(--(GENSERVEXP!$B$7:$B$47=$A14)*(GENSERVEXP!$G$1:$AN$1=D$1),GENSERVEXP!$G$7:$AN$47)+SUMPRODUCT(--(ITEXP!$B$7:$B$15=$A14)*(ITEXP!$G$1:$AN$1=D$1),ITEXP!$G$7:$AN$15)+SUMIF(LABRCOST!$C$5:$C$5,$A14,LABRCOST!E$5:E$5)</f>
        <v>0</v>
      </c>
      <c r="E14" s="17" cm="1">
        <f t="array" ref="E14">SUMIF(TRAINGCOST!$B$6:$B$8,$A14,TRAINGCOST!F$6:F$8)+SUMPRODUCT(--(HSEEXP!$B$7:$B$24=$A14)*(HSEEXP!$G$1:$AN$1=E$1),HSEEXP!$G$7:$AN$24)+SUMPRODUCT(--(GENSERVEXP!$B$7:$B$47=$A14)*(GENSERVEXP!$G$1:$AN$1=E$1),GENSERVEXP!$G$7:$AN$47)+SUMPRODUCT(--(ITEXP!$B$7:$B$15=$A14)*(ITEXP!$G$1:$AN$1=E$1),ITEXP!$G$7:$AN$15)+SUMIF(LABRCOST!$C$5:$C$5,$A14,LABRCOST!F$5:F$5)</f>
        <v>0</v>
      </c>
      <c r="F14" s="17" cm="1">
        <f t="array" ref="F14">SUMIF(TRAINGCOST!$B$6:$B$8,$A14,TRAINGCOST!G$6:G$8)+SUMPRODUCT(--(HSEEXP!$B$7:$B$24=$A14)*(HSEEXP!$G$1:$AN$1=F$1),HSEEXP!$G$7:$AN$24)+SUMPRODUCT(--(GENSERVEXP!$B$7:$B$47=$A14)*(GENSERVEXP!$G$1:$AN$1=F$1),GENSERVEXP!$G$7:$AN$47)+SUMPRODUCT(--(ITEXP!$B$7:$B$15=$A14)*(ITEXP!$G$1:$AN$1=F$1),ITEXP!$G$7:$AN$15)+SUMIF(LABRCOST!$C$5:$C$5,$A14,LABRCOST!G$5:G$5)</f>
        <v>0</v>
      </c>
      <c r="G14" s="17" cm="1">
        <f t="array" ref="G14">SUMIF(TRAINGCOST!$B$6:$B$8,$A14,TRAINGCOST!H$6:H$8)+SUMPRODUCT(--(HSEEXP!$B$7:$B$24=$A14)*(HSEEXP!$G$1:$AN$1=G$1),HSEEXP!$G$7:$AN$24)+SUMPRODUCT(--(GENSERVEXP!$B$7:$B$47=$A14)*(GENSERVEXP!$G$1:$AN$1=G$1),GENSERVEXP!$G$7:$AN$47)+SUMPRODUCT(--(ITEXP!$B$7:$B$15=$A14)*(ITEXP!$G$1:$AN$1=G$1),ITEXP!$G$7:$AN$15)+SUMIF(LABRCOST!$C$5:$C$5,$A14,LABRCOST!H$5:H$5)</f>
        <v>0</v>
      </c>
      <c r="H14" s="17" cm="1">
        <f t="array" ref="H14">SUMIF(TRAINGCOST!$B$6:$B$8,$A14,TRAINGCOST!I$6:I$8)+SUMPRODUCT(--(HSEEXP!$B$7:$B$24=$A14)*(HSEEXP!$G$1:$AN$1=H$1),HSEEXP!$G$7:$AN$24)+SUMPRODUCT(--(GENSERVEXP!$B$7:$B$47=$A14)*(GENSERVEXP!$G$1:$AN$1=H$1),GENSERVEXP!$G$7:$AN$47)+SUMPRODUCT(--(ITEXP!$B$7:$B$15=$A14)*(ITEXP!$G$1:$AN$1=H$1),ITEXP!$G$7:$AN$15)+SUMIF(LABRCOST!$C$5:$C$5,$A14,LABRCOST!I$5:I$5)</f>
        <v>0</v>
      </c>
      <c r="I14" s="17" cm="1">
        <f t="array" ref="I14">SUMIF(TRAINGCOST!$B$6:$B$8,$A14,TRAINGCOST!J$6:J$8)+SUMPRODUCT(--(HSEEXP!$B$7:$B$24=$A14)*(HSEEXP!$G$1:$AN$1=I$1),HSEEXP!$G$7:$AN$24)+SUMPRODUCT(--(GENSERVEXP!$B$7:$B$47=$A14)*(GENSERVEXP!$G$1:$AN$1=I$1),GENSERVEXP!$G$7:$AN$47)+SUMPRODUCT(--(ITEXP!$B$7:$B$15=$A14)*(ITEXP!$G$1:$AN$1=I$1),ITEXP!$G$7:$AN$15)+SUMIF(LABRCOST!$C$5:$C$5,$A14,LABRCOST!J$5:J$5)</f>
        <v>0</v>
      </c>
      <c r="J14" s="17" cm="1">
        <f t="array" ref="J14">SUMIF(TRAINGCOST!$B$6:$B$8,$A14,TRAINGCOST!K$6:K$8)+SUMPRODUCT(--(HSEEXP!$B$7:$B$24=$A14)*(HSEEXP!$G$1:$AN$1=J$1),HSEEXP!$G$7:$AN$24)+SUMPRODUCT(--(GENSERVEXP!$B$7:$B$47=$A14)*(GENSERVEXP!$G$1:$AN$1=J$1),GENSERVEXP!$G$7:$AN$47)+SUMPRODUCT(--(ITEXP!$B$7:$B$15=$A14)*(ITEXP!$G$1:$AN$1=J$1),ITEXP!$G$7:$AN$15)+SUMIF(LABRCOST!$C$5:$C$5,$A14,LABRCOST!K$5:K$5)</f>
        <v>0</v>
      </c>
      <c r="K14" s="17" cm="1">
        <f t="array" ref="K14">SUMIF(TRAINGCOST!$B$6:$B$8,$A14,TRAINGCOST!L$6:L$8)+SUMPRODUCT(--(HSEEXP!$B$7:$B$24=$A14)*(HSEEXP!$G$1:$AN$1=K$1),HSEEXP!$G$7:$AN$24)+SUMPRODUCT(--(GENSERVEXP!$B$7:$B$47=$A14)*(GENSERVEXP!$G$1:$AN$1=K$1),GENSERVEXP!$G$7:$AN$47)+SUMPRODUCT(--(ITEXP!$B$7:$B$15=$A14)*(ITEXP!$G$1:$AN$1=K$1),ITEXP!$G$7:$AN$15)+SUMIF(LABRCOST!$C$5:$C$5,$A14,LABRCOST!L$5:L$5)</f>
        <v>0</v>
      </c>
      <c r="L14" s="17" cm="1">
        <f t="array" ref="L14">SUMIF(TRAINGCOST!$B$6:$B$8,$A14,TRAINGCOST!M$6:M$8)+SUMPRODUCT(--(HSEEXP!$B$7:$B$24=$A14)*(HSEEXP!$G$1:$AN$1=L$1),HSEEXP!$G$7:$AN$24)+SUMPRODUCT(--(GENSERVEXP!$B$7:$B$47=$A14)*(GENSERVEXP!$G$1:$AN$1=L$1),GENSERVEXP!$G$7:$AN$47)+SUMPRODUCT(--(ITEXP!$B$7:$B$15=$A14)*(ITEXP!$G$1:$AN$1=L$1),ITEXP!$G$7:$AN$15)+SUMIF(LABRCOST!$C$5:$C$5,$A14,LABRCOST!M$5:M$5)</f>
        <v>0</v>
      </c>
      <c r="M14" s="17" cm="1">
        <f t="array" ref="M14">SUMIF(TRAINGCOST!$B$6:$B$8,$A14,TRAINGCOST!N$6:N$8)+SUMPRODUCT(--(HSEEXP!$B$7:$B$24=$A14)*(HSEEXP!$G$1:$AN$1=M$1),HSEEXP!$G$7:$AN$24)+SUMPRODUCT(--(GENSERVEXP!$B$7:$B$47=$A14)*(GENSERVEXP!$G$1:$AN$1=M$1),GENSERVEXP!$G$7:$AN$47)+SUMPRODUCT(--(ITEXP!$B$7:$B$15=$A14)*(ITEXP!$G$1:$AN$1=M$1),ITEXP!$G$7:$AN$15)+SUMIF(LABRCOST!$C$5:$C$5,$A14,LABRCOST!N$5:N$5)</f>
        <v>0</v>
      </c>
      <c r="N14" s="17" cm="1">
        <f t="array" ref="N14">SUMIF(TRAINGCOST!$B$6:$B$8,$A14,TRAINGCOST!O$6:O$8)+SUMPRODUCT(--(HSEEXP!$B$7:$B$24=$A14)*(HSEEXP!$G$1:$AN$1=N$1),HSEEXP!$G$7:$AN$24)+SUMPRODUCT(--(GENSERVEXP!$B$7:$B$47=$A14)*(GENSERVEXP!$G$1:$AN$1=N$1),GENSERVEXP!$G$7:$AN$47)+SUMPRODUCT(--(ITEXP!$B$7:$B$15=$A14)*(ITEXP!$G$1:$AN$1=N$1),ITEXP!$G$7:$AN$15)+SUMIF(LABRCOST!$C$5:$C$5,$A14,LABRCOST!O$5:O$5)</f>
        <v>0</v>
      </c>
      <c r="O14" s="18">
        <f>SUM(C14:N14)</f>
        <v>0</v>
      </c>
      <c r="P14" s="19" t="s">
        <v>37</v>
      </c>
    </row>
    <row r="15" spans="1:16" x14ac:dyDescent="0.3">
      <c r="A15" s="15" t="s">
        <v>38</v>
      </c>
      <c r="B15" s="16" t="s">
        <v>39</v>
      </c>
      <c r="C15" s="17" cm="1">
        <f t="array" ref="C15">SUMIF(TRAINGCOST!$B$6:$B$8,$A15,TRAINGCOST!D$6:D$8)+SUMPRODUCT(--(HSEEXP!$B$7:$B$24=$A15)*(HSEEXP!$G$1:$AN$1=C$1),HSEEXP!$G$7:$AN$24)+SUMPRODUCT(--(GENSERVEXP!$B$7:$B$47=$A15)*(GENSERVEXP!$G$1:$AN$1=C$1),GENSERVEXP!$G$7:$AN$47)+SUMPRODUCT(--(ITEXP!$B$7:$B$15=$A15)*(ITEXP!$G$1:$AN$1=C$1),ITEXP!$G$7:$AN$15)+SUMIF(LABRCOST!$C$5:$C$5,$A15,LABRCOST!D$5:D$5)</f>
        <v>0</v>
      </c>
      <c r="D15" s="17" cm="1">
        <f t="array" ref="D15">SUMIF(TRAINGCOST!$B$6:$B$8,$A15,TRAINGCOST!E$6:E$8)+SUMPRODUCT(--(HSEEXP!$B$7:$B$24=$A15)*(HSEEXP!$G$1:$AN$1=D$1),HSEEXP!$G$7:$AN$24)+SUMPRODUCT(--(GENSERVEXP!$B$7:$B$47=$A15)*(GENSERVEXP!$G$1:$AN$1=D$1),GENSERVEXP!$G$7:$AN$47)+SUMPRODUCT(--(ITEXP!$B$7:$B$15=$A15)*(ITEXP!$G$1:$AN$1=D$1),ITEXP!$G$7:$AN$15)+SUMIF(LABRCOST!$C$5:$C$5,$A15,LABRCOST!E$5:E$5)</f>
        <v>0</v>
      </c>
      <c r="E15" s="17" cm="1">
        <f t="array" ref="E15">SUMIF(TRAINGCOST!$B$6:$B$8,$A15,TRAINGCOST!F$6:F$8)+SUMPRODUCT(--(HSEEXP!$B$7:$B$24=$A15)*(HSEEXP!$G$1:$AN$1=E$1),HSEEXP!$G$7:$AN$24)+SUMPRODUCT(--(GENSERVEXP!$B$7:$B$47=$A15)*(GENSERVEXP!$G$1:$AN$1=E$1),GENSERVEXP!$G$7:$AN$47)+SUMPRODUCT(--(ITEXP!$B$7:$B$15=$A15)*(ITEXP!$G$1:$AN$1=E$1),ITEXP!$G$7:$AN$15)+SUMIF(LABRCOST!$C$5:$C$5,$A15,LABRCOST!F$5:F$5)</f>
        <v>0</v>
      </c>
      <c r="F15" s="17" cm="1">
        <f t="array" ref="F15">SUMIF(TRAINGCOST!$B$6:$B$8,$A15,TRAINGCOST!G$6:G$8)+SUMPRODUCT(--(HSEEXP!$B$7:$B$24=$A15)*(HSEEXP!$G$1:$AN$1=F$1),HSEEXP!$G$7:$AN$24)+SUMPRODUCT(--(GENSERVEXP!$B$7:$B$47=$A15)*(GENSERVEXP!$G$1:$AN$1=F$1),GENSERVEXP!$G$7:$AN$47)+SUMPRODUCT(--(ITEXP!$B$7:$B$15=$A15)*(ITEXP!$G$1:$AN$1=F$1),ITEXP!$G$7:$AN$15)+SUMIF(LABRCOST!$C$5:$C$5,$A15,LABRCOST!G$5:G$5)</f>
        <v>0</v>
      </c>
      <c r="G15" s="17" cm="1">
        <f t="array" ref="G15">SUMIF(TRAINGCOST!$B$6:$B$8,$A15,TRAINGCOST!H$6:H$8)+SUMPRODUCT(--(HSEEXP!$B$7:$B$24=$A15)*(HSEEXP!$G$1:$AN$1=G$1),HSEEXP!$G$7:$AN$24)+SUMPRODUCT(--(GENSERVEXP!$B$7:$B$47=$A15)*(GENSERVEXP!$G$1:$AN$1=G$1),GENSERVEXP!$G$7:$AN$47)+SUMPRODUCT(--(ITEXP!$B$7:$B$15=$A15)*(ITEXP!$G$1:$AN$1=G$1),ITEXP!$G$7:$AN$15)+SUMIF(LABRCOST!$C$5:$C$5,$A15,LABRCOST!H$5:H$5)</f>
        <v>0</v>
      </c>
      <c r="H15" s="17" cm="1">
        <f t="array" ref="H15">SUMIF(TRAINGCOST!$B$6:$B$8,$A15,TRAINGCOST!I$6:I$8)+SUMPRODUCT(--(HSEEXP!$B$7:$B$24=$A15)*(HSEEXP!$G$1:$AN$1=H$1),HSEEXP!$G$7:$AN$24)+SUMPRODUCT(--(GENSERVEXP!$B$7:$B$47=$A15)*(GENSERVEXP!$G$1:$AN$1=H$1),GENSERVEXP!$G$7:$AN$47)+SUMPRODUCT(--(ITEXP!$B$7:$B$15=$A15)*(ITEXP!$G$1:$AN$1=H$1),ITEXP!$G$7:$AN$15)+SUMIF(LABRCOST!$C$5:$C$5,$A15,LABRCOST!I$5:I$5)</f>
        <v>0</v>
      </c>
      <c r="I15" s="17" cm="1">
        <f t="array" ref="I15">SUMIF(TRAINGCOST!$B$6:$B$8,$A15,TRAINGCOST!J$6:J$8)+SUMPRODUCT(--(HSEEXP!$B$7:$B$24=$A15)*(HSEEXP!$G$1:$AN$1=I$1),HSEEXP!$G$7:$AN$24)+SUMPRODUCT(--(GENSERVEXP!$B$7:$B$47=$A15)*(GENSERVEXP!$G$1:$AN$1=I$1),GENSERVEXP!$G$7:$AN$47)+SUMPRODUCT(--(ITEXP!$B$7:$B$15=$A15)*(ITEXP!$G$1:$AN$1=I$1),ITEXP!$G$7:$AN$15)+SUMIF(LABRCOST!$C$5:$C$5,$A15,LABRCOST!J$5:J$5)</f>
        <v>0</v>
      </c>
      <c r="J15" s="17" cm="1">
        <f t="array" ref="J15">SUMIF(TRAINGCOST!$B$6:$B$8,$A15,TRAINGCOST!K$6:K$8)+SUMPRODUCT(--(HSEEXP!$B$7:$B$24=$A15)*(HSEEXP!$G$1:$AN$1=J$1),HSEEXP!$G$7:$AN$24)+SUMPRODUCT(--(GENSERVEXP!$B$7:$B$47=$A15)*(GENSERVEXP!$G$1:$AN$1=J$1),GENSERVEXP!$G$7:$AN$47)+SUMPRODUCT(--(ITEXP!$B$7:$B$15=$A15)*(ITEXP!$G$1:$AN$1=J$1),ITEXP!$G$7:$AN$15)+SUMIF(LABRCOST!$C$5:$C$5,$A15,LABRCOST!K$5:K$5)</f>
        <v>0</v>
      </c>
      <c r="K15" s="17" cm="1">
        <f t="array" ref="K15">SUMIF(TRAINGCOST!$B$6:$B$8,$A15,TRAINGCOST!L$6:L$8)+SUMPRODUCT(--(HSEEXP!$B$7:$B$24=$A15)*(HSEEXP!$G$1:$AN$1=K$1),HSEEXP!$G$7:$AN$24)+SUMPRODUCT(--(GENSERVEXP!$B$7:$B$47=$A15)*(GENSERVEXP!$G$1:$AN$1=K$1),GENSERVEXP!$G$7:$AN$47)+SUMPRODUCT(--(ITEXP!$B$7:$B$15=$A15)*(ITEXP!$G$1:$AN$1=K$1),ITEXP!$G$7:$AN$15)+SUMIF(LABRCOST!$C$5:$C$5,$A15,LABRCOST!L$5:L$5)</f>
        <v>0</v>
      </c>
      <c r="L15" s="17" cm="1">
        <f t="array" ref="L15">SUMIF(TRAINGCOST!$B$6:$B$8,$A15,TRAINGCOST!M$6:M$8)+SUMPRODUCT(--(HSEEXP!$B$7:$B$24=$A15)*(HSEEXP!$G$1:$AN$1=L$1),HSEEXP!$G$7:$AN$24)+SUMPRODUCT(--(GENSERVEXP!$B$7:$B$47=$A15)*(GENSERVEXP!$G$1:$AN$1=L$1),GENSERVEXP!$G$7:$AN$47)+SUMPRODUCT(--(ITEXP!$B$7:$B$15=$A15)*(ITEXP!$G$1:$AN$1=L$1),ITEXP!$G$7:$AN$15)+SUMIF(LABRCOST!$C$5:$C$5,$A15,LABRCOST!M$5:M$5)</f>
        <v>0</v>
      </c>
      <c r="M15" s="17" cm="1">
        <f t="array" ref="M15">SUMIF(TRAINGCOST!$B$6:$B$8,$A15,TRAINGCOST!N$6:N$8)+SUMPRODUCT(--(HSEEXP!$B$7:$B$24=$A15)*(HSEEXP!$G$1:$AN$1=M$1),HSEEXP!$G$7:$AN$24)+SUMPRODUCT(--(GENSERVEXP!$B$7:$B$47=$A15)*(GENSERVEXP!$G$1:$AN$1=M$1),GENSERVEXP!$G$7:$AN$47)+SUMPRODUCT(--(ITEXP!$B$7:$B$15=$A15)*(ITEXP!$G$1:$AN$1=M$1),ITEXP!$G$7:$AN$15)+SUMIF(LABRCOST!$C$5:$C$5,$A15,LABRCOST!N$5:N$5)</f>
        <v>0</v>
      </c>
      <c r="N15" s="17" cm="1">
        <f t="array" ref="N15">SUMIF(TRAINGCOST!$B$6:$B$8,$A15,TRAINGCOST!O$6:O$8)+SUMPRODUCT(--(HSEEXP!$B$7:$B$24=$A15)*(HSEEXP!$G$1:$AN$1=N$1),HSEEXP!$G$7:$AN$24)+SUMPRODUCT(--(GENSERVEXP!$B$7:$B$47=$A15)*(GENSERVEXP!$G$1:$AN$1=N$1),GENSERVEXP!$G$7:$AN$47)+SUMPRODUCT(--(ITEXP!$B$7:$B$15=$A15)*(ITEXP!$G$1:$AN$1=N$1),ITEXP!$G$7:$AN$15)+SUMIF(LABRCOST!$C$5:$C$5,$A15,LABRCOST!O$5:O$5)</f>
        <v>0</v>
      </c>
      <c r="O15" s="18">
        <f>SUM(C15:N15)</f>
        <v>0</v>
      </c>
      <c r="P15" s="19" t="s">
        <v>37</v>
      </c>
    </row>
    <row r="16" spans="1:16" x14ac:dyDescent="0.3">
      <c r="A16" s="20" t="s">
        <v>40</v>
      </c>
      <c r="B16" s="21" t="s">
        <v>41</v>
      </c>
      <c r="C16" s="22">
        <f t="shared" ref="C16:N16" si="3">SUM(C14:C15)</f>
        <v>0</v>
      </c>
      <c r="D16" s="22">
        <f t="shared" si="3"/>
        <v>0</v>
      </c>
      <c r="E16" s="22">
        <f t="shared" si="3"/>
        <v>0</v>
      </c>
      <c r="F16" s="22">
        <f t="shared" si="3"/>
        <v>0</v>
      </c>
      <c r="G16" s="22">
        <f t="shared" si="3"/>
        <v>0</v>
      </c>
      <c r="H16" s="22">
        <f t="shared" si="3"/>
        <v>0</v>
      </c>
      <c r="I16" s="22">
        <f t="shared" si="3"/>
        <v>0</v>
      </c>
      <c r="J16" s="22">
        <f t="shared" si="3"/>
        <v>0</v>
      </c>
      <c r="K16" s="22">
        <f t="shared" si="3"/>
        <v>0</v>
      </c>
      <c r="L16" s="22">
        <f t="shared" si="3"/>
        <v>0</v>
      </c>
      <c r="M16" s="22">
        <f t="shared" si="3"/>
        <v>0</v>
      </c>
      <c r="N16" s="22">
        <f t="shared" si="3"/>
        <v>0</v>
      </c>
      <c r="O16" s="23">
        <f>SUM(O14:O15)</f>
        <v>0</v>
      </c>
      <c r="P16" s="24"/>
    </row>
    <row r="17" spans="1:16" x14ac:dyDescent="0.3">
      <c r="A17" s="25" t="s">
        <v>42</v>
      </c>
      <c r="B17" s="26" t="s">
        <v>43</v>
      </c>
      <c r="C17" s="27">
        <f>SUM(C16,C13,C8,C10)</f>
        <v>0</v>
      </c>
      <c r="D17" s="27">
        <f>SUM(D16,D13,D8,D10)</f>
        <v>0</v>
      </c>
      <c r="E17" s="27">
        <f>SUM(E16,E13,E8,E10)</f>
        <v>0</v>
      </c>
      <c r="F17" s="27">
        <f>SUM(F16,F13,F8,F10)</f>
        <v>0</v>
      </c>
      <c r="G17" s="27">
        <f t="shared" ref="G17:O17" si="4">SUM(G16,G13,G8,G10)</f>
        <v>0</v>
      </c>
      <c r="H17" s="27">
        <f t="shared" si="4"/>
        <v>0</v>
      </c>
      <c r="I17" s="27">
        <f t="shared" si="4"/>
        <v>0</v>
      </c>
      <c r="J17" s="27">
        <f t="shared" si="4"/>
        <v>0</v>
      </c>
      <c r="K17" s="27">
        <f t="shared" si="4"/>
        <v>0</v>
      </c>
      <c r="L17" s="27">
        <f t="shared" si="4"/>
        <v>0</v>
      </c>
      <c r="M17" s="27">
        <f t="shared" si="4"/>
        <v>0</v>
      </c>
      <c r="N17" s="27">
        <f t="shared" si="4"/>
        <v>0</v>
      </c>
      <c r="O17" s="27">
        <f t="shared" si="4"/>
        <v>0</v>
      </c>
      <c r="P17" s="28"/>
    </row>
    <row r="18" spans="1:16" x14ac:dyDescent="0.3">
      <c r="A18" s="111" t="s">
        <v>44</v>
      </c>
      <c r="B18" s="16" t="s">
        <v>577</v>
      </c>
      <c r="C18" s="17" cm="1">
        <f t="array" ref="C18">SUMIF(TRAINGCOST!$B$6:$B$8,$A18,TRAINGCOST!D$6:D$8)+SUMPRODUCT(--(HSEEXP!$B$7:$B$24=$A18)*(HSEEXP!$G$1:$AN$1=C$1),HSEEXP!$G$7:$AN$24)+SUMPRODUCT(--(GENSERVEXP!$B$7:$B$47=$A18)*(GENSERVEXP!$G$1:$AN$1=C$1),GENSERVEXP!$G$7:$AN$47)+SUMPRODUCT(--(ITEXP!$B$7:$B$15=$A18)*(ITEXP!$G$1:$AN$1=C$1),ITEXP!$G$7:$AN$15)+SUMIF(LABRCOST!$C$5:$C$5,$A18,LABRCOST!D$5:D$5)</f>
        <v>0</v>
      </c>
      <c r="D18" s="17" cm="1">
        <f t="array" ref="D18">SUMIF(TRAINGCOST!$B$6:$B$8,$A18,TRAINGCOST!E$6:E$8)+SUMPRODUCT(--(HSEEXP!$B$7:$B$24=$A18)*(HSEEXP!$G$1:$AN$1=D$1),HSEEXP!$G$7:$AN$24)+SUMPRODUCT(--(GENSERVEXP!$B$7:$B$47=$A18)*(GENSERVEXP!$G$1:$AN$1=D$1),GENSERVEXP!$G$7:$AN$47)+SUMPRODUCT(--(ITEXP!$B$7:$B$15=$A18)*(ITEXP!$G$1:$AN$1=D$1),ITEXP!$G$7:$AN$15)+SUMIF(LABRCOST!$C$5:$C$5,$A18,LABRCOST!E$5:E$5)</f>
        <v>0</v>
      </c>
      <c r="E18" s="17" cm="1">
        <f t="array" ref="E18">SUMIF(TRAINGCOST!$B$6:$B$8,$A18,TRAINGCOST!F$6:F$8)+SUMPRODUCT(--(HSEEXP!$B$7:$B$24=$A18)*(HSEEXP!$G$1:$AN$1=E$1),HSEEXP!$G$7:$AN$24)+SUMPRODUCT(--(GENSERVEXP!$B$7:$B$47=$A18)*(GENSERVEXP!$G$1:$AN$1=E$1),GENSERVEXP!$G$7:$AN$47)+SUMPRODUCT(--(ITEXP!$B$7:$B$15=$A18)*(ITEXP!$G$1:$AN$1=E$1),ITEXP!$G$7:$AN$15)+SUMIF(LABRCOST!$C$5:$C$5,$A18,LABRCOST!F$5:F$5)</f>
        <v>0</v>
      </c>
      <c r="F18" s="17" cm="1">
        <f t="array" ref="F18">SUMIF(TRAINGCOST!$B$6:$B$8,$A18,TRAINGCOST!G$6:G$8)+SUMPRODUCT(--(HSEEXP!$B$7:$B$24=$A18)*(HSEEXP!$G$1:$AN$1=F$1),HSEEXP!$G$7:$AN$24)+SUMPRODUCT(--(GENSERVEXP!$B$7:$B$47=$A18)*(GENSERVEXP!$G$1:$AN$1=F$1),GENSERVEXP!$G$7:$AN$47)+SUMPRODUCT(--(ITEXP!$B$7:$B$15=$A18)*(ITEXP!$G$1:$AN$1=F$1),ITEXP!$G$7:$AN$15)+SUMIF(LABRCOST!$C$5:$C$5,$A18,LABRCOST!G$5:G$5)</f>
        <v>0</v>
      </c>
      <c r="G18" s="17" cm="1">
        <f t="array" ref="G18">SUMIF(TRAINGCOST!$B$6:$B$8,$A18,TRAINGCOST!H$6:H$8)+SUMPRODUCT(--(HSEEXP!$B$7:$B$24=$A18)*(HSEEXP!$G$1:$AN$1=G$1),HSEEXP!$G$7:$AN$24)+SUMPRODUCT(--(GENSERVEXP!$B$7:$B$47=$A18)*(GENSERVEXP!$G$1:$AN$1=G$1),GENSERVEXP!$G$7:$AN$47)+SUMPRODUCT(--(ITEXP!$B$7:$B$15=$A18)*(ITEXP!$G$1:$AN$1=G$1),ITEXP!$G$7:$AN$15)+SUMIF(LABRCOST!$C$5:$C$5,$A18,LABRCOST!H$5:H$5)</f>
        <v>0</v>
      </c>
      <c r="H18" s="17" cm="1">
        <f t="array" ref="H18">SUMIF(TRAINGCOST!$B$6:$B$8,$A18,TRAINGCOST!I$6:I$8)+SUMPRODUCT(--(HSEEXP!$B$7:$B$24=$A18)*(HSEEXP!$G$1:$AN$1=H$1),HSEEXP!$G$7:$AN$24)+SUMPRODUCT(--(GENSERVEXP!$B$7:$B$47=$A18)*(GENSERVEXP!$G$1:$AN$1=H$1),GENSERVEXP!$G$7:$AN$47)+SUMPRODUCT(--(ITEXP!$B$7:$B$15=$A18)*(ITEXP!$G$1:$AN$1=H$1),ITEXP!$G$7:$AN$15)+SUMIF(LABRCOST!$C$5:$C$5,$A18,LABRCOST!I$5:I$5)</f>
        <v>0</v>
      </c>
      <c r="I18" s="17" cm="1">
        <f t="array" ref="I18">SUMIF(TRAINGCOST!$B$6:$B$8,$A18,TRAINGCOST!J$6:J$8)+SUMPRODUCT(--(HSEEXP!$B$7:$B$24=$A18)*(HSEEXP!$G$1:$AN$1=I$1),HSEEXP!$G$7:$AN$24)+SUMPRODUCT(--(GENSERVEXP!$B$7:$B$47=$A18)*(GENSERVEXP!$G$1:$AN$1=I$1),GENSERVEXP!$G$7:$AN$47)+SUMPRODUCT(--(ITEXP!$B$7:$B$15=$A18)*(ITEXP!$G$1:$AN$1=I$1),ITEXP!$G$7:$AN$15)+SUMIF(LABRCOST!$C$5:$C$5,$A18,LABRCOST!J$5:J$5)</f>
        <v>0</v>
      </c>
      <c r="J18" s="17" cm="1">
        <f t="array" ref="J18">SUMIF(TRAINGCOST!$B$6:$B$8,$A18,TRAINGCOST!K$6:K$8)+SUMPRODUCT(--(HSEEXP!$B$7:$B$24=$A18)*(HSEEXP!$G$1:$AN$1=J$1),HSEEXP!$G$7:$AN$24)+SUMPRODUCT(--(GENSERVEXP!$B$7:$B$47=$A18)*(GENSERVEXP!$G$1:$AN$1=J$1),GENSERVEXP!$G$7:$AN$47)+SUMPRODUCT(--(ITEXP!$B$7:$B$15=$A18)*(ITEXP!$G$1:$AN$1=J$1),ITEXP!$G$7:$AN$15)+SUMIF(LABRCOST!$C$5:$C$5,$A18,LABRCOST!K$5:K$5)</f>
        <v>0</v>
      </c>
      <c r="K18" s="17" cm="1">
        <f t="array" ref="K18">SUMIF(TRAINGCOST!$B$6:$B$8,$A18,TRAINGCOST!L$6:L$8)+SUMPRODUCT(--(HSEEXP!$B$7:$B$24=$A18)*(HSEEXP!$G$1:$AN$1=K$1),HSEEXP!$G$7:$AN$24)+SUMPRODUCT(--(GENSERVEXP!$B$7:$B$47=$A18)*(GENSERVEXP!$G$1:$AN$1=K$1),GENSERVEXP!$G$7:$AN$47)+SUMPRODUCT(--(ITEXP!$B$7:$B$15=$A18)*(ITEXP!$G$1:$AN$1=K$1),ITEXP!$G$7:$AN$15)+SUMIF(LABRCOST!$C$5:$C$5,$A18,LABRCOST!L$5:L$5)</f>
        <v>0</v>
      </c>
      <c r="L18" s="17" cm="1">
        <f t="array" ref="L18">SUMIF(TRAINGCOST!$B$6:$B$8,$A18,TRAINGCOST!M$6:M$8)+SUMPRODUCT(--(HSEEXP!$B$7:$B$24=$A18)*(HSEEXP!$G$1:$AN$1=L$1),HSEEXP!$G$7:$AN$24)+SUMPRODUCT(--(GENSERVEXP!$B$7:$B$47=$A18)*(GENSERVEXP!$G$1:$AN$1=L$1),GENSERVEXP!$G$7:$AN$47)+SUMPRODUCT(--(ITEXP!$B$7:$B$15=$A18)*(ITEXP!$G$1:$AN$1=L$1),ITEXP!$G$7:$AN$15)+SUMIF(LABRCOST!$C$5:$C$5,$A18,LABRCOST!M$5:M$5)</f>
        <v>0</v>
      </c>
      <c r="M18" s="17" cm="1">
        <f t="array" ref="M18">SUMIF(TRAINGCOST!$B$6:$B$8,$A18,TRAINGCOST!N$6:N$8)+SUMPRODUCT(--(HSEEXP!$B$7:$B$24=$A18)*(HSEEXP!$G$1:$AN$1=M$1),HSEEXP!$G$7:$AN$24)+SUMPRODUCT(--(GENSERVEXP!$B$7:$B$47=$A18)*(GENSERVEXP!$G$1:$AN$1=M$1),GENSERVEXP!$G$7:$AN$47)+SUMPRODUCT(--(ITEXP!$B$7:$B$15=$A18)*(ITEXP!$G$1:$AN$1=M$1),ITEXP!$G$7:$AN$15)+SUMIF(LABRCOST!$C$5:$C$5,$A18,LABRCOST!N$5:N$5)</f>
        <v>0</v>
      </c>
      <c r="N18" s="17" cm="1">
        <f t="array" ref="N18">SUMIF(TRAINGCOST!$B$6:$B$8,$A18,TRAINGCOST!O$6:O$8)+SUMPRODUCT(--(HSEEXP!$B$7:$B$24=$A18)*(HSEEXP!$G$1:$AN$1=N$1),HSEEXP!$G$7:$AN$24)+SUMPRODUCT(--(GENSERVEXP!$B$7:$B$47=$A18)*(GENSERVEXP!$G$1:$AN$1=N$1),GENSERVEXP!$G$7:$AN$47)+SUMPRODUCT(--(ITEXP!$B$7:$B$15=$A18)*(ITEXP!$G$1:$AN$1=N$1),ITEXP!$G$7:$AN$15)+SUMIF(LABRCOST!$C$5:$C$5,$A18,LABRCOST!O$5:O$5)</f>
        <v>0</v>
      </c>
      <c r="O18" s="18">
        <f t="shared" ref="O18:O30" si="5">SUM(C18:N18)</f>
        <v>0</v>
      </c>
      <c r="P18" s="19" t="s">
        <v>45</v>
      </c>
    </row>
    <row r="19" spans="1:16" x14ac:dyDescent="0.3">
      <c r="A19" s="111" t="s">
        <v>559</v>
      </c>
      <c r="B19" s="16" t="s">
        <v>578</v>
      </c>
      <c r="C19" s="17" cm="1">
        <f t="array" ref="C19">SUMIF(TRAINGCOST!$B$6:$B$8,$A19,TRAINGCOST!D$6:D$8)+SUMPRODUCT(--(HSEEXP!$B$7:$B$24=$A19)*(HSEEXP!$G$1:$AN$1=C$1),HSEEXP!$G$7:$AN$24)+SUMPRODUCT(--(GENSERVEXP!$B$7:$B$47=$A19)*(GENSERVEXP!$G$1:$AN$1=C$1),GENSERVEXP!$G$7:$AN$47)+SUMPRODUCT(--(ITEXP!$B$7:$B$15=$A19)*(ITEXP!$G$1:$AN$1=C$1),ITEXP!$G$7:$AN$15)+SUMIF(LABRCOST!$C$5:$C$5,$A19,LABRCOST!D$5:D$5)</f>
        <v>0</v>
      </c>
      <c r="D19" s="17" cm="1">
        <f t="array" ref="D19">SUMIF(TRAINGCOST!$B$6:$B$8,$A19,TRAINGCOST!E$6:E$8)+SUMPRODUCT(--(HSEEXP!$B$7:$B$24=$A19)*(HSEEXP!$G$1:$AN$1=D$1),HSEEXP!$G$7:$AN$24)+SUMPRODUCT(--(GENSERVEXP!$B$7:$B$47=$A19)*(GENSERVEXP!$G$1:$AN$1=D$1),GENSERVEXP!$G$7:$AN$47)+SUMPRODUCT(--(ITEXP!$B$7:$B$15=$A19)*(ITEXP!$G$1:$AN$1=D$1),ITEXP!$G$7:$AN$15)+SUMIF(LABRCOST!$C$5:$C$5,$A19,LABRCOST!E$5:E$5)</f>
        <v>0</v>
      </c>
      <c r="E19" s="17" cm="1">
        <f t="array" ref="E19">SUMIF(TRAINGCOST!$B$6:$B$8,$A19,TRAINGCOST!F$6:F$8)+SUMPRODUCT(--(HSEEXP!$B$7:$B$24=$A19)*(HSEEXP!$G$1:$AN$1=E$1),HSEEXP!$G$7:$AN$24)+SUMPRODUCT(--(GENSERVEXP!$B$7:$B$47=$A19)*(GENSERVEXP!$G$1:$AN$1=E$1),GENSERVEXP!$G$7:$AN$47)+SUMPRODUCT(--(ITEXP!$B$7:$B$15=$A19)*(ITEXP!$G$1:$AN$1=E$1),ITEXP!$G$7:$AN$15)+SUMIF(LABRCOST!$C$5:$C$5,$A19,LABRCOST!F$5:F$5)</f>
        <v>0</v>
      </c>
      <c r="F19" s="17" cm="1">
        <f t="array" ref="F19">SUMIF(TRAINGCOST!$B$6:$B$8,$A19,TRAINGCOST!G$6:G$8)+SUMPRODUCT(--(HSEEXP!$B$7:$B$24=$A19)*(HSEEXP!$G$1:$AN$1=F$1),HSEEXP!$G$7:$AN$24)+SUMPRODUCT(--(GENSERVEXP!$B$7:$B$47=$A19)*(GENSERVEXP!$G$1:$AN$1=F$1),GENSERVEXP!$G$7:$AN$47)+SUMPRODUCT(--(ITEXP!$B$7:$B$15=$A19)*(ITEXP!$G$1:$AN$1=F$1),ITEXP!$G$7:$AN$15)+SUMIF(LABRCOST!$C$5:$C$5,$A19,LABRCOST!G$5:G$5)</f>
        <v>0</v>
      </c>
      <c r="G19" s="17" cm="1">
        <f t="array" ref="G19">SUMIF(TRAINGCOST!$B$6:$B$8,$A19,TRAINGCOST!H$6:H$8)+SUMPRODUCT(--(HSEEXP!$B$7:$B$24=$A19)*(HSEEXP!$G$1:$AN$1=G$1),HSEEXP!$G$7:$AN$24)+SUMPRODUCT(--(GENSERVEXP!$B$7:$B$47=$A19)*(GENSERVEXP!$G$1:$AN$1=G$1),GENSERVEXP!$G$7:$AN$47)+SUMPRODUCT(--(ITEXP!$B$7:$B$15=$A19)*(ITEXP!$G$1:$AN$1=G$1),ITEXP!$G$7:$AN$15)+SUMIF(LABRCOST!$C$5:$C$5,$A19,LABRCOST!H$5:H$5)</f>
        <v>0</v>
      </c>
      <c r="H19" s="17" cm="1">
        <f t="array" ref="H19">SUMIF(TRAINGCOST!$B$6:$B$8,$A19,TRAINGCOST!I$6:I$8)+SUMPRODUCT(--(HSEEXP!$B$7:$B$24=$A19)*(HSEEXP!$G$1:$AN$1=H$1),HSEEXP!$G$7:$AN$24)+SUMPRODUCT(--(GENSERVEXP!$B$7:$B$47=$A19)*(GENSERVEXP!$G$1:$AN$1=H$1),GENSERVEXP!$G$7:$AN$47)+SUMPRODUCT(--(ITEXP!$B$7:$B$15=$A19)*(ITEXP!$G$1:$AN$1=H$1),ITEXP!$G$7:$AN$15)+SUMIF(LABRCOST!$C$5:$C$5,$A19,LABRCOST!I$5:I$5)</f>
        <v>0</v>
      </c>
      <c r="I19" s="17" cm="1">
        <f t="array" ref="I19">SUMIF(TRAINGCOST!$B$6:$B$8,$A19,TRAINGCOST!J$6:J$8)+SUMPRODUCT(--(HSEEXP!$B$7:$B$24=$A19)*(HSEEXP!$G$1:$AN$1=I$1),HSEEXP!$G$7:$AN$24)+SUMPRODUCT(--(GENSERVEXP!$B$7:$B$47=$A19)*(GENSERVEXP!$G$1:$AN$1=I$1),GENSERVEXP!$G$7:$AN$47)+SUMPRODUCT(--(ITEXP!$B$7:$B$15=$A19)*(ITEXP!$G$1:$AN$1=I$1),ITEXP!$G$7:$AN$15)+SUMIF(LABRCOST!$C$5:$C$5,$A19,LABRCOST!J$5:J$5)</f>
        <v>0</v>
      </c>
      <c r="J19" s="17" cm="1">
        <f t="array" ref="J19">SUMIF(TRAINGCOST!$B$6:$B$8,$A19,TRAINGCOST!K$6:K$8)+SUMPRODUCT(--(HSEEXP!$B$7:$B$24=$A19)*(HSEEXP!$G$1:$AN$1=J$1),HSEEXP!$G$7:$AN$24)+SUMPRODUCT(--(GENSERVEXP!$B$7:$B$47=$A19)*(GENSERVEXP!$G$1:$AN$1=J$1),GENSERVEXP!$G$7:$AN$47)+SUMPRODUCT(--(ITEXP!$B$7:$B$15=$A19)*(ITEXP!$G$1:$AN$1=J$1),ITEXP!$G$7:$AN$15)+SUMIF(LABRCOST!$C$5:$C$5,$A19,LABRCOST!K$5:K$5)</f>
        <v>0</v>
      </c>
      <c r="K19" s="17" cm="1">
        <f t="array" ref="K19">SUMIF(TRAINGCOST!$B$6:$B$8,$A19,TRAINGCOST!L$6:L$8)+SUMPRODUCT(--(HSEEXP!$B$7:$B$24=$A19)*(HSEEXP!$G$1:$AN$1=K$1),HSEEXP!$G$7:$AN$24)+SUMPRODUCT(--(GENSERVEXP!$B$7:$B$47=$A19)*(GENSERVEXP!$G$1:$AN$1=K$1),GENSERVEXP!$G$7:$AN$47)+SUMPRODUCT(--(ITEXP!$B$7:$B$15=$A19)*(ITEXP!$G$1:$AN$1=K$1),ITEXP!$G$7:$AN$15)+SUMIF(LABRCOST!$C$5:$C$5,$A19,LABRCOST!L$5:L$5)</f>
        <v>0</v>
      </c>
      <c r="L19" s="17" cm="1">
        <f t="array" ref="L19">SUMIF(TRAINGCOST!$B$6:$B$8,$A19,TRAINGCOST!M$6:M$8)+SUMPRODUCT(--(HSEEXP!$B$7:$B$24=$A19)*(HSEEXP!$G$1:$AN$1=L$1),HSEEXP!$G$7:$AN$24)+SUMPRODUCT(--(GENSERVEXP!$B$7:$B$47=$A19)*(GENSERVEXP!$G$1:$AN$1=L$1),GENSERVEXP!$G$7:$AN$47)+SUMPRODUCT(--(ITEXP!$B$7:$B$15=$A19)*(ITEXP!$G$1:$AN$1=L$1),ITEXP!$G$7:$AN$15)+SUMIF(LABRCOST!$C$5:$C$5,$A19,LABRCOST!M$5:M$5)</f>
        <v>0</v>
      </c>
      <c r="M19" s="17" cm="1">
        <f t="array" ref="M19">SUMIF(TRAINGCOST!$B$6:$B$8,$A19,TRAINGCOST!N$6:N$8)+SUMPRODUCT(--(HSEEXP!$B$7:$B$24=$A19)*(HSEEXP!$G$1:$AN$1=M$1),HSEEXP!$G$7:$AN$24)+SUMPRODUCT(--(GENSERVEXP!$B$7:$B$47=$A19)*(GENSERVEXP!$G$1:$AN$1=M$1),GENSERVEXP!$G$7:$AN$47)+SUMPRODUCT(--(ITEXP!$B$7:$B$15=$A19)*(ITEXP!$G$1:$AN$1=M$1),ITEXP!$G$7:$AN$15)+SUMIF(LABRCOST!$C$5:$C$5,$A19,LABRCOST!N$5:N$5)</f>
        <v>0</v>
      </c>
      <c r="N19" s="17" cm="1">
        <f t="array" ref="N19">SUMIF(TRAINGCOST!$B$6:$B$8,$A19,TRAINGCOST!O$6:O$8)+SUMPRODUCT(--(HSEEXP!$B$7:$B$24=$A19)*(HSEEXP!$G$1:$AN$1=N$1),HSEEXP!$G$7:$AN$24)+SUMPRODUCT(--(GENSERVEXP!$B$7:$B$47=$A19)*(GENSERVEXP!$G$1:$AN$1=N$1),GENSERVEXP!$G$7:$AN$47)+SUMPRODUCT(--(ITEXP!$B$7:$B$15=$A19)*(ITEXP!$G$1:$AN$1=N$1),ITEXP!$G$7:$AN$15)+SUMIF(LABRCOST!$C$5:$C$5,$A19,LABRCOST!O$5:O$5)</f>
        <v>0</v>
      </c>
      <c r="O19" s="18">
        <f t="shared" si="5"/>
        <v>0</v>
      </c>
      <c r="P19" s="19" t="s">
        <v>48</v>
      </c>
    </row>
    <row r="20" spans="1:16" x14ac:dyDescent="0.3">
      <c r="A20" s="111" t="s">
        <v>402</v>
      </c>
      <c r="B20" s="16" t="s">
        <v>579</v>
      </c>
      <c r="C20" s="17" cm="1">
        <f t="array" ref="C20">SUMIF(TRAINGCOST!$B$6:$B$8,$A20,TRAINGCOST!D$6:D$8)+SUMPRODUCT(--(HSEEXP!$B$7:$B$24=$A20)*(HSEEXP!$G$1:$AN$1=C$1),HSEEXP!$G$7:$AN$24)+SUMPRODUCT(--(GENSERVEXP!$B$7:$B$47=$A20)*(GENSERVEXP!$G$1:$AN$1=C$1),GENSERVEXP!$G$7:$AN$47)+SUMPRODUCT(--(ITEXP!$B$7:$B$15=$A20)*(ITEXP!$G$1:$AN$1=C$1),ITEXP!$G$7:$AN$15)+SUMIF(LABRCOST!$C$5:$C$5,$A20,LABRCOST!D$5:D$5)</f>
        <v>0</v>
      </c>
      <c r="D20" s="17" cm="1">
        <f t="array" ref="D20">SUMIF(TRAINGCOST!$B$6:$B$8,$A20,TRAINGCOST!E$6:E$8)+SUMPRODUCT(--(HSEEXP!$B$7:$B$24=$A20)*(HSEEXP!$G$1:$AN$1=D$1),HSEEXP!$G$7:$AN$24)+SUMPRODUCT(--(GENSERVEXP!$B$7:$B$47=$A20)*(GENSERVEXP!$G$1:$AN$1=D$1),GENSERVEXP!$G$7:$AN$47)+SUMPRODUCT(--(ITEXP!$B$7:$B$15=$A20)*(ITEXP!$G$1:$AN$1=D$1),ITEXP!$G$7:$AN$15)+SUMIF(LABRCOST!$C$5:$C$5,$A20,LABRCOST!E$5:E$5)</f>
        <v>0</v>
      </c>
      <c r="E20" s="17" cm="1">
        <f t="array" ref="E20">SUMIF(TRAINGCOST!$B$6:$B$8,$A20,TRAINGCOST!F$6:F$8)+SUMPRODUCT(--(HSEEXP!$B$7:$B$24=$A20)*(HSEEXP!$G$1:$AN$1=E$1),HSEEXP!$G$7:$AN$24)+SUMPRODUCT(--(GENSERVEXP!$B$7:$B$47=$A20)*(GENSERVEXP!$G$1:$AN$1=E$1),GENSERVEXP!$G$7:$AN$47)+SUMPRODUCT(--(ITEXP!$B$7:$B$15=$A20)*(ITEXP!$G$1:$AN$1=E$1),ITEXP!$G$7:$AN$15)+SUMIF(LABRCOST!$C$5:$C$5,$A20,LABRCOST!F$5:F$5)</f>
        <v>0</v>
      </c>
      <c r="F20" s="17" cm="1">
        <f t="array" ref="F20">SUMIF(TRAINGCOST!$B$6:$B$8,$A20,TRAINGCOST!G$6:G$8)+SUMPRODUCT(--(HSEEXP!$B$7:$B$24=$A20)*(HSEEXP!$G$1:$AN$1=F$1),HSEEXP!$G$7:$AN$24)+SUMPRODUCT(--(GENSERVEXP!$B$7:$B$47=$A20)*(GENSERVEXP!$G$1:$AN$1=F$1),GENSERVEXP!$G$7:$AN$47)+SUMPRODUCT(--(ITEXP!$B$7:$B$15=$A20)*(ITEXP!$G$1:$AN$1=F$1),ITEXP!$G$7:$AN$15)+SUMIF(LABRCOST!$C$5:$C$5,$A20,LABRCOST!G$5:G$5)</f>
        <v>0</v>
      </c>
      <c r="G20" s="17" cm="1">
        <f t="array" ref="G20">SUMIF(TRAINGCOST!$B$6:$B$8,$A20,TRAINGCOST!H$6:H$8)+SUMPRODUCT(--(HSEEXP!$B$7:$B$24=$A20)*(HSEEXP!$G$1:$AN$1=G$1),HSEEXP!$G$7:$AN$24)+SUMPRODUCT(--(GENSERVEXP!$B$7:$B$47=$A20)*(GENSERVEXP!$G$1:$AN$1=G$1),GENSERVEXP!$G$7:$AN$47)+SUMPRODUCT(--(ITEXP!$B$7:$B$15=$A20)*(ITEXP!$G$1:$AN$1=G$1),ITEXP!$G$7:$AN$15)+SUMIF(LABRCOST!$C$5:$C$5,$A20,LABRCOST!H$5:H$5)</f>
        <v>0</v>
      </c>
      <c r="H20" s="17" cm="1">
        <f t="array" ref="H20">SUMIF(TRAINGCOST!$B$6:$B$8,$A20,TRAINGCOST!I$6:I$8)+SUMPRODUCT(--(HSEEXP!$B$7:$B$24=$A20)*(HSEEXP!$G$1:$AN$1=H$1),HSEEXP!$G$7:$AN$24)+SUMPRODUCT(--(GENSERVEXP!$B$7:$B$47=$A20)*(GENSERVEXP!$G$1:$AN$1=H$1),GENSERVEXP!$G$7:$AN$47)+SUMPRODUCT(--(ITEXP!$B$7:$B$15=$A20)*(ITEXP!$G$1:$AN$1=H$1),ITEXP!$G$7:$AN$15)+SUMIF(LABRCOST!$C$5:$C$5,$A20,LABRCOST!I$5:I$5)</f>
        <v>0</v>
      </c>
      <c r="I20" s="17" cm="1">
        <f t="array" ref="I20">SUMIF(TRAINGCOST!$B$6:$B$8,$A20,TRAINGCOST!J$6:J$8)+SUMPRODUCT(--(HSEEXP!$B$7:$B$24=$A20)*(HSEEXP!$G$1:$AN$1=I$1),HSEEXP!$G$7:$AN$24)+SUMPRODUCT(--(GENSERVEXP!$B$7:$B$47=$A20)*(GENSERVEXP!$G$1:$AN$1=I$1),GENSERVEXP!$G$7:$AN$47)+SUMPRODUCT(--(ITEXP!$B$7:$B$15=$A20)*(ITEXP!$G$1:$AN$1=I$1),ITEXP!$G$7:$AN$15)+SUMIF(LABRCOST!$C$5:$C$5,$A20,LABRCOST!J$5:J$5)</f>
        <v>0</v>
      </c>
      <c r="J20" s="17" cm="1">
        <f t="array" ref="J20">SUMIF(TRAINGCOST!$B$6:$B$8,$A20,TRAINGCOST!K$6:K$8)+SUMPRODUCT(--(HSEEXP!$B$7:$B$24=$A20)*(HSEEXP!$G$1:$AN$1=J$1),HSEEXP!$G$7:$AN$24)+SUMPRODUCT(--(GENSERVEXP!$B$7:$B$47=$A20)*(GENSERVEXP!$G$1:$AN$1=J$1),GENSERVEXP!$G$7:$AN$47)+SUMPRODUCT(--(ITEXP!$B$7:$B$15=$A20)*(ITEXP!$G$1:$AN$1=J$1),ITEXP!$G$7:$AN$15)+SUMIF(LABRCOST!$C$5:$C$5,$A20,LABRCOST!K$5:K$5)</f>
        <v>0</v>
      </c>
      <c r="K20" s="17" cm="1">
        <f t="array" ref="K20">SUMIF(TRAINGCOST!$B$6:$B$8,$A20,TRAINGCOST!L$6:L$8)+SUMPRODUCT(--(HSEEXP!$B$7:$B$24=$A20)*(HSEEXP!$G$1:$AN$1=K$1),HSEEXP!$G$7:$AN$24)+SUMPRODUCT(--(GENSERVEXP!$B$7:$B$47=$A20)*(GENSERVEXP!$G$1:$AN$1=K$1),GENSERVEXP!$G$7:$AN$47)+SUMPRODUCT(--(ITEXP!$B$7:$B$15=$A20)*(ITEXP!$G$1:$AN$1=K$1),ITEXP!$G$7:$AN$15)+SUMIF(LABRCOST!$C$5:$C$5,$A20,LABRCOST!L$5:L$5)</f>
        <v>0</v>
      </c>
      <c r="L20" s="17" cm="1">
        <f t="array" ref="L20">SUMIF(TRAINGCOST!$B$6:$B$8,$A20,TRAINGCOST!M$6:M$8)+SUMPRODUCT(--(HSEEXP!$B$7:$B$24=$A20)*(HSEEXP!$G$1:$AN$1=L$1),HSEEXP!$G$7:$AN$24)+SUMPRODUCT(--(GENSERVEXP!$B$7:$B$47=$A20)*(GENSERVEXP!$G$1:$AN$1=L$1),GENSERVEXP!$G$7:$AN$47)+SUMPRODUCT(--(ITEXP!$B$7:$B$15=$A20)*(ITEXP!$G$1:$AN$1=L$1),ITEXP!$G$7:$AN$15)+SUMIF(LABRCOST!$C$5:$C$5,$A20,LABRCOST!M$5:M$5)</f>
        <v>0</v>
      </c>
      <c r="M20" s="17" cm="1">
        <f t="array" ref="M20">SUMIF(TRAINGCOST!$B$6:$B$8,$A20,TRAINGCOST!N$6:N$8)+SUMPRODUCT(--(HSEEXP!$B$7:$B$24=$A20)*(HSEEXP!$G$1:$AN$1=M$1),HSEEXP!$G$7:$AN$24)+SUMPRODUCT(--(GENSERVEXP!$B$7:$B$47=$A20)*(GENSERVEXP!$G$1:$AN$1=M$1),GENSERVEXP!$G$7:$AN$47)+SUMPRODUCT(--(ITEXP!$B$7:$B$15=$A20)*(ITEXP!$G$1:$AN$1=M$1),ITEXP!$G$7:$AN$15)+SUMIF(LABRCOST!$C$5:$C$5,$A20,LABRCOST!N$5:N$5)</f>
        <v>0</v>
      </c>
      <c r="N20" s="17" cm="1">
        <f t="array" ref="N20">SUMIF(TRAINGCOST!$B$6:$B$8,$A20,TRAINGCOST!O$6:O$8)+SUMPRODUCT(--(HSEEXP!$B$7:$B$24=$A20)*(HSEEXP!$G$1:$AN$1=N$1),HSEEXP!$G$7:$AN$24)+SUMPRODUCT(--(GENSERVEXP!$B$7:$B$47=$A20)*(GENSERVEXP!$G$1:$AN$1=N$1),GENSERVEXP!$G$7:$AN$47)+SUMPRODUCT(--(ITEXP!$B$7:$B$15=$A20)*(ITEXP!$G$1:$AN$1=N$1),ITEXP!$G$7:$AN$15)+SUMIF(LABRCOST!$C$5:$C$5,$A20,LABRCOST!O$5:O$5)</f>
        <v>0</v>
      </c>
      <c r="O20" s="18">
        <f t="shared" si="5"/>
        <v>0</v>
      </c>
      <c r="P20" s="19" t="s">
        <v>45</v>
      </c>
    </row>
    <row r="21" spans="1:16" x14ac:dyDescent="0.3">
      <c r="A21" s="111" t="s">
        <v>403</v>
      </c>
      <c r="B21" s="16" t="s">
        <v>580</v>
      </c>
      <c r="C21" s="17" cm="1">
        <f t="array" ref="C21">SUMIF(TRAINGCOST!$B$6:$B$8,$A21,TRAINGCOST!D$6:D$8)+SUMPRODUCT(--(HSEEXP!$B$7:$B$24=$A21)*(HSEEXP!$G$1:$AN$1=C$1),HSEEXP!$G$7:$AN$24)+SUMPRODUCT(--(GENSERVEXP!$B$7:$B$47=$A21)*(GENSERVEXP!$G$1:$AN$1=C$1),GENSERVEXP!$G$7:$AN$47)+SUMPRODUCT(--(ITEXP!$B$7:$B$15=$A21)*(ITEXP!$G$1:$AN$1=C$1),ITEXP!$G$7:$AN$15)+SUMIF(LABRCOST!$C$5:$C$5,$A21,LABRCOST!D$5:D$5)</f>
        <v>0</v>
      </c>
      <c r="D21" s="17" cm="1">
        <f t="array" ref="D21">SUMIF(TRAINGCOST!$B$6:$B$8,$A21,TRAINGCOST!E$6:E$8)+SUMPRODUCT(--(HSEEXP!$B$7:$B$24=$A21)*(HSEEXP!$G$1:$AN$1=D$1),HSEEXP!$G$7:$AN$24)+SUMPRODUCT(--(GENSERVEXP!$B$7:$B$47=$A21)*(GENSERVEXP!$G$1:$AN$1=D$1),GENSERVEXP!$G$7:$AN$47)+SUMPRODUCT(--(ITEXP!$B$7:$B$15=$A21)*(ITEXP!$G$1:$AN$1=D$1),ITEXP!$G$7:$AN$15)+SUMIF(LABRCOST!$C$5:$C$5,$A21,LABRCOST!E$5:E$5)</f>
        <v>0</v>
      </c>
      <c r="E21" s="17" cm="1">
        <f t="array" ref="E21">SUMIF(TRAINGCOST!$B$6:$B$8,$A21,TRAINGCOST!F$6:F$8)+SUMPRODUCT(--(HSEEXP!$B$7:$B$24=$A21)*(HSEEXP!$G$1:$AN$1=E$1),HSEEXP!$G$7:$AN$24)+SUMPRODUCT(--(GENSERVEXP!$B$7:$B$47=$A21)*(GENSERVEXP!$G$1:$AN$1=E$1),GENSERVEXP!$G$7:$AN$47)+SUMPRODUCT(--(ITEXP!$B$7:$B$15=$A21)*(ITEXP!$G$1:$AN$1=E$1),ITEXP!$G$7:$AN$15)+SUMIF(LABRCOST!$C$5:$C$5,$A21,LABRCOST!F$5:F$5)</f>
        <v>0</v>
      </c>
      <c r="F21" s="17" cm="1">
        <f t="array" ref="F21">SUMIF(TRAINGCOST!$B$6:$B$8,$A21,TRAINGCOST!G$6:G$8)+SUMPRODUCT(--(HSEEXP!$B$7:$B$24=$A21)*(HSEEXP!$G$1:$AN$1=F$1),HSEEXP!$G$7:$AN$24)+SUMPRODUCT(--(GENSERVEXP!$B$7:$B$47=$A21)*(GENSERVEXP!$G$1:$AN$1=F$1),GENSERVEXP!$G$7:$AN$47)+SUMPRODUCT(--(ITEXP!$B$7:$B$15=$A21)*(ITEXP!$G$1:$AN$1=F$1),ITEXP!$G$7:$AN$15)+SUMIF(LABRCOST!$C$5:$C$5,$A21,LABRCOST!G$5:G$5)</f>
        <v>0</v>
      </c>
      <c r="G21" s="17" cm="1">
        <f t="array" ref="G21">SUMIF(TRAINGCOST!$B$6:$B$8,$A21,TRAINGCOST!H$6:H$8)+SUMPRODUCT(--(HSEEXP!$B$7:$B$24=$A21)*(HSEEXP!$G$1:$AN$1=G$1),HSEEXP!$G$7:$AN$24)+SUMPRODUCT(--(GENSERVEXP!$B$7:$B$47=$A21)*(GENSERVEXP!$G$1:$AN$1=G$1),GENSERVEXP!$G$7:$AN$47)+SUMPRODUCT(--(ITEXP!$B$7:$B$15=$A21)*(ITEXP!$G$1:$AN$1=G$1),ITEXP!$G$7:$AN$15)+SUMIF(LABRCOST!$C$5:$C$5,$A21,LABRCOST!H$5:H$5)</f>
        <v>0</v>
      </c>
      <c r="H21" s="17" cm="1">
        <f t="array" ref="H21">SUMIF(TRAINGCOST!$B$6:$B$8,$A21,TRAINGCOST!I$6:I$8)+SUMPRODUCT(--(HSEEXP!$B$7:$B$24=$A21)*(HSEEXP!$G$1:$AN$1=H$1),HSEEXP!$G$7:$AN$24)+SUMPRODUCT(--(GENSERVEXP!$B$7:$B$47=$A21)*(GENSERVEXP!$G$1:$AN$1=H$1),GENSERVEXP!$G$7:$AN$47)+SUMPRODUCT(--(ITEXP!$B$7:$B$15=$A21)*(ITEXP!$G$1:$AN$1=H$1),ITEXP!$G$7:$AN$15)+SUMIF(LABRCOST!$C$5:$C$5,$A21,LABRCOST!I$5:I$5)</f>
        <v>0</v>
      </c>
      <c r="I21" s="17" cm="1">
        <f t="array" ref="I21">SUMIF(TRAINGCOST!$B$6:$B$8,$A21,TRAINGCOST!J$6:J$8)+SUMPRODUCT(--(HSEEXP!$B$7:$B$24=$A21)*(HSEEXP!$G$1:$AN$1=I$1),HSEEXP!$G$7:$AN$24)+SUMPRODUCT(--(GENSERVEXP!$B$7:$B$47=$A21)*(GENSERVEXP!$G$1:$AN$1=I$1),GENSERVEXP!$G$7:$AN$47)+SUMPRODUCT(--(ITEXP!$B$7:$B$15=$A21)*(ITEXP!$G$1:$AN$1=I$1),ITEXP!$G$7:$AN$15)+SUMIF(LABRCOST!$C$5:$C$5,$A21,LABRCOST!J$5:J$5)</f>
        <v>0</v>
      </c>
      <c r="J21" s="17" cm="1">
        <f t="array" ref="J21">SUMIF(TRAINGCOST!$B$6:$B$8,$A21,TRAINGCOST!K$6:K$8)+SUMPRODUCT(--(HSEEXP!$B$7:$B$24=$A21)*(HSEEXP!$G$1:$AN$1=J$1),HSEEXP!$G$7:$AN$24)+SUMPRODUCT(--(GENSERVEXP!$B$7:$B$47=$A21)*(GENSERVEXP!$G$1:$AN$1=J$1),GENSERVEXP!$G$7:$AN$47)+SUMPRODUCT(--(ITEXP!$B$7:$B$15=$A21)*(ITEXP!$G$1:$AN$1=J$1),ITEXP!$G$7:$AN$15)+SUMIF(LABRCOST!$C$5:$C$5,$A21,LABRCOST!K$5:K$5)</f>
        <v>0</v>
      </c>
      <c r="K21" s="17" cm="1">
        <f t="array" ref="K21">SUMIF(TRAINGCOST!$B$6:$B$8,$A21,TRAINGCOST!L$6:L$8)+SUMPRODUCT(--(HSEEXP!$B$7:$B$24=$A21)*(HSEEXP!$G$1:$AN$1=K$1),HSEEXP!$G$7:$AN$24)+SUMPRODUCT(--(GENSERVEXP!$B$7:$B$47=$A21)*(GENSERVEXP!$G$1:$AN$1=K$1),GENSERVEXP!$G$7:$AN$47)+SUMPRODUCT(--(ITEXP!$B$7:$B$15=$A21)*(ITEXP!$G$1:$AN$1=K$1),ITEXP!$G$7:$AN$15)+SUMIF(LABRCOST!$C$5:$C$5,$A21,LABRCOST!L$5:L$5)</f>
        <v>0</v>
      </c>
      <c r="L21" s="17" cm="1">
        <f t="array" ref="L21">SUMIF(TRAINGCOST!$B$6:$B$8,$A21,TRAINGCOST!M$6:M$8)+SUMPRODUCT(--(HSEEXP!$B$7:$B$24=$A21)*(HSEEXP!$G$1:$AN$1=L$1),HSEEXP!$G$7:$AN$24)+SUMPRODUCT(--(GENSERVEXP!$B$7:$B$47=$A21)*(GENSERVEXP!$G$1:$AN$1=L$1),GENSERVEXP!$G$7:$AN$47)+SUMPRODUCT(--(ITEXP!$B$7:$B$15=$A21)*(ITEXP!$G$1:$AN$1=L$1),ITEXP!$G$7:$AN$15)+SUMIF(LABRCOST!$C$5:$C$5,$A21,LABRCOST!M$5:M$5)</f>
        <v>0</v>
      </c>
      <c r="M21" s="17" cm="1">
        <f t="array" ref="M21">SUMIF(TRAINGCOST!$B$6:$B$8,$A21,TRAINGCOST!N$6:N$8)+SUMPRODUCT(--(HSEEXP!$B$7:$B$24=$A21)*(HSEEXP!$G$1:$AN$1=M$1),HSEEXP!$G$7:$AN$24)+SUMPRODUCT(--(GENSERVEXP!$B$7:$B$47=$A21)*(GENSERVEXP!$G$1:$AN$1=M$1),GENSERVEXP!$G$7:$AN$47)+SUMPRODUCT(--(ITEXP!$B$7:$B$15=$A21)*(ITEXP!$G$1:$AN$1=M$1),ITEXP!$G$7:$AN$15)+SUMIF(LABRCOST!$C$5:$C$5,$A21,LABRCOST!N$5:N$5)</f>
        <v>0</v>
      </c>
      <c r="N21" s="17" cm="1">
        <f t="array" ref="N21">SUMIF(TRAINGCOST!$B$6:$B$8,$A21,TRAINGCOST!O$6:O$8)+SUMPRODUCT(--(HSEEXP!$B$7:$B$24=$A21)*(HSEEXP!$G$1:$AN$1=N$1),HSEEXP!$G$7:$AN$24)+SUMPRODUCT(--(GENSERVEXP!$B$7:$B$47=$A21)*(GENSERVEXP!$G$1:$AN$1=N$1),GENSERVEXP!$G$7:$AN$47)+SUMPRODUCT(--(ITEXP!$B$7:$B$15=$A21)*(ITEXP!$G$1:$AN$1=N$1),ITEXP!$G$7:$AN$15)+SUMIF(LABRCOST!$C$5:$C$5,$A21,LABRCOST!O$5:O$5)</f>
        <v>0</v>
      </c>
      <c r="O21" s="18">
        <f t="shared" si="5"/>
        <v>0</v>
      </c>
      <c r="P21" s="19" t="s">
        <v>45</v>
      </c>
    </row>
    <row r="22" spans="1:16" x14ac:dyDescent="0.3">
      <c r="A22" s="111" t="s">
        <v>49</v>
      </c>
      <c r="B22" s="16" t="s">
        <v>581</v>
      </c>
      <c r="C22" s="17" cm="1">
        <f t="array" ref="C22">SUMIF(TRAINGCOST!$B$6:$B$8,$A22,TRAINGCOST!D$6:D$8)+SUMPRODUCT(--(HSEEXP!$B$7:$B$24=$A22)*(HSEEXP!$G$1:$AN$1=C$1),HSEEXP!$G$7:$AN$24)+SUMPRODUCT(--(GENSERVEXP!$B$7:$B$47=$A22)*(GENSERVEXP!$G$1:$AN$1=C$1),GENSERVEXP!$G$7:$AN$47)+SUMPRODUCT(--(ITEXP!$B$7:$B$15=$A22)*(ITEXP!$G$1:$AN$1=C$1),ITEXP!$G$7:$AN$15)+SUMIF(LABRCOST!$C$5:$C$5,$A22,LABRCOST!D$5:D$5)</f>
        <v>0</v>
      </c>
      <c r="D22" s="17" cm="1">
        <f t="array" ref="D22">SUMIF(TRAINGCOST!$B$6:$B$8,$A22,TRAINGCOST!E$6:E$8)+SUMPRODUCT(--(HSEEXP!$B$7:$B$24=$A22)*(HSEEXP!$G$1:$AN$1=D$1),HSEEXP!$G$7:$AN$24)+SUMPRODUCT(--(GENSERVEXP!$B$7:$B$47=$A22)*(GENSERVEXP!$G$1:$AN$1=D$1),GENSERVEXP!$G$7:$AN$47)+SUMPRODUCT(--(ITEXP!$B$7:$B$15=$A22)*(ITEXP!$G$1:$AN$1=D$1),ITEXP!$G$7:$AN$15)+SUMIF(LABRCOST!$C$5:$C$5,$A22,LABRCOST!E$5:E$5)</f>
        <v>0</v>
      </c>
      <c r="E22" s="17" cm="1">
        <f t="array" ref="E22">SUMIF(TRAINGCOST!$B$6:$B$8,$A22,TRAINGCOST!F$6:F$8)+SUMPRODUCT(--(HSEEXP!$B$7:$B$24=$A22)*(HSEEXP!$G$1:$AN$1=E$1),HSEEXP!$G$7:$AN$24)+SUMPRODUCT(--(GENSERVEXP!$B$7:$B$47=$A22)*(GENSERVEXP!$G$1:$AN$1=E$1),GENSERVEXP!$G$7:$AN$47)+SUMPRODUCT(--(ITEXP!$B$7:$B$15=$A22)*(ITEXP!$G$1:$AN$1=E$1),ITEXP!$G$7:$AN$15)+SUMIF(LABRCOST!$C$5:$C$5,$A22,LABRCOST!F$5:F$5)</f>
        <v>0</v>
      </c>
      <c r="F22" s="17" cm="1">
        <f t="array" ref="F22">SUMIF(TRAINGCOST!$B$6:$B$8,$A22,TRAINGCOST!G$6:G$8)+SUMPRODUCT(--(HSEEXP!$B$7:$B$24=$A22)*(HSEEXP!$G$1:$AN$1=F$1),HSEEXP!$G$7:$AN$24)+SUMPRODUCT(--(GENSERVEXP!$B$7:$B$47=$A22)*(GENSERVEXP!$G$1:$AN$1=F$1),GENSERVEXP!$G$7:$AN$47)+SUMPRODUCT(--(ITEXP!$B$7:$B$15=$A22)*(ITEXP!$G$1:$AN$1=F$1),ITEXP!$G$7:$AN$15)+SUMIF(LABRCOST!$C$5:$C$5,$A22,LABRCOST!G$5:G$5)</f>
        <v>0</v>
      </c>
      <c r="G22" s="17" cm="1">
        <f t="array" ref="G22">SUMIF(TRAINGCOST!$B$6:$B$8,$A22,TRAINGCOST!H$6:H$8)+SUMPRODUCT(--(HSEEXP!$B$7:$B$24=$A22)*(HSEEXP!$G$1:$AN$1=G$1),HSEEXP!$G$7:$AN$24)+SUMPRODUCT(--(GENSERVEXP!$B$7:$B$47=$A22)*(GENSERVEXP!$G$1:$AN$1=G$1),GENSERVEXP!$G$7:$AN$47)+SUMPRODUCT(--(ITEXP!$B$7:$B$15=$A22)*(ITEXP!$G$1:$AN$1=G$1),ITEXP!$G$7:$AN$15)+SUMIF(LABRCOST!$C$5:$C$5,$A22,LABRCOST!H$5:H$5)</f>
        <v>0</v>
      </c>
      <c r="H22" s="17" cm="1">
        <f t="array" ref="H22">SUMIF(TRAINGCOST!$B$6:$B$8,$A22,TRAINGCOST!I$6:I$8)+SUMPRODUCT(--(HSEEXP!$B$7:$B$24=$A22)*(HSEEXP!$G$1:$AN$1=H$1),HSEEXP!$G$7:$AN$24)+SUMPRODUCT(--(GENSERVEXP!$B$7:$B$47=$A22)*(GENSERVEXP!$G$1:$AN$1=H$1),GENSERVEXP!$G$7:$AN$47)+SUMPRODUCT(--(ITEXP!$B$7:$B$15=$A22)*(ITEXP!$G$1:$AN$1=H$1),ITEXP!$G$7:$AN$15)+SUMIF(LABRCOST!$C$5:$C$5,$A22,LABRCOST!I$5:I$5)</f>
        <v>0</v>
      </c>
      <c r="I22" s="17" cm="1">
        <f t="array" ref="I22">SUMIF(TRAINGCOST!$B$6:$B$8,$A22,TRAINGCOST!J$6:J$8)+SUMPRODUCT(--(HSEEXP!$B$7:$B$24=$A22)*(HSEEXP!$G$1:$AN$1=I$1),HSEEXP!$G$7:$AN$24)+SUMPRODUCT(--(GENSERVEXP!$B$7:$B$47=$A22)*(GENSERVEXP!$G$1:$AN$1=I$1),GENSERVEXP!$G$7:$AN$47)+SUMPRODUCT(--(ITEXP!$B$7:$B$15=$A22)*(ITEXP!$G$1:$AN$1=I$1),ITEXP!$G$7:$AN$15)+SUMIF(LABRCOST!$C$5:$C$5,$A22,LABRCOST!J$5:J$5)</f>
        <v>0</v>
      </c>
      <c r="J22" s="17" cm="1">
        <f t="array" ref="J22">SUMIF(TRAINGCOST!$B$6:$B$8,$A22,TRAINGCOST!K$6:K$8)+SUMPRODUCT(--(HSEEXP!$B$7:$B$24=$A22)*(HSEEXP!$G$1:$AN$1=J$1),HSEEXP!$G$7:$AN$24)+SUMPRODUCT(--(GENSERVEXP!$B$7:$B$47=$A22)*(GENSERVEXP!$G$1:$AN$1=J$1),GENSERVEXP!$G$7:$AN$47)+SUMPRODUCT(--(ITEXP!$B$7:$B$15=$A22)*(ITEXP!$G$1:$AN$1=J$1),ITEXP!$G$7:$AN$15)+SUMIF(LABRCOST!$C$5:$C$5,$A22,LABRCOST!K$5:K$5)</f>
        <v>0</v>
      </c>
      <c r="K22" s="17" cm="1">
        <f t="array" ref="K22">SUMIF(TRAINGCOST!$B$6:$B$8,$A22,TRAINGCOST!L$6:L$8)+SUMPRODUCT(--(HSEEXP!$B$7:$B$24=$A22)*(HSEEXP!$G$1:$AN$1=K$1),HSEEXP!$G$7:$AN$24)+SUMPRODUCT(--(GENSERVEXP!$B$7:$B$47=$A22)*(GENSERVEXP!$G$1:$AN$1=K$1),GENSERVEXP!$G$7:$AN$47)+SUMPRODUCT(--(ITEXP!$B$7:$B$15=$A22)*(ITEXP!$G$1:$AN$1=K$1),ITEXP!$G$7:$AN$15)+SUMIF(LABRCOST!$C$5:$C$5,$A22,LABRCOST!L$5:L$5)</f>
        <v>0</v>
      </c>
      <c r="L22" s="17" cm="1">
        <f t="array" ref="L22">SUMIF(TRAINGCOST!$B$6:$B$8,$A22,TRAINGCOST!M$6:M$8)+SUMPRODUCT(--(HSEEXP!$B$7:$B$24=$A22)*(HSEEXP!$G$1:$AN$1=L$1),HSEEXP!$G$7:$AN$24)+SUMPRODUCT(--(GENSERVEXP!$B$7:$B$47=$A22)*(GENSERVEXP!$G$1:$AN$1=L$1),GENSERVEXP!$G$7:$AN$47)+SUMPRODUCT(--(ITEXP!$B$7:$B$15=$A22)*(ITEXP!$G$1:$AN$1=L$1),ITEXP!$G$7:$AN$15)+SUMIF(LABRCOST!$C$5:$C$5,$A22,LABRCOST!M$5:M$5)</f>
        <v>0</v>
      </c>
      <c r="M22" s="17" cm="1">
        <f t="array" ref="M22">SUMIF(TRAINGCOST!$B$6:$B$8,$A22,TRAINGCOST!N$6:N$8)+SUMPRODUCT(--(HSEEXP!$B$7:$B$24=$A22)*(HSEEXP!$G$1:$AN$1=M$1),HSEEXP!$G$7:$AN$24)+SUMPRODUCT(--(GENSERVEXP!$B$7:$B$47=$A22)*(GENSERVEXP!$G$1:$AN$1=M$1),GENSERVEXP!$G$7:$AN$47)+SUMPRODUCT(--(ITEXP!$B$7:$B$15=$A22)*(ITEXP!$G$1:$AN$1=M$1),ITEXP!$G$7:$AN$15)+SUMIF(LABRCOST!$C$5:$C$5,$A22,LABRCOST!N$5:N$5)</f>
        <v>0</v>
      </c>
      <c r="N22" s="17" cm="1">
        <f t="array" ref="N22">SUMIF(TRAINGCOST!$B$6:$B$8,$A22,TRAINGCOST!O$6:O$8)+SUMPRODUCT(--(HSEEXP!$B$7:$B$24=$A22)*(HSEEXP!$G$1:$AN$1=N$1),HSEEXP!$G$7:$AN$24)+SUMPRODUCT(--(GENSERVEXP!$B$7:$B$47=$A22)*(GENSERVEXP!$G$1:$AN$1=N$1),GENSERVEXP!$G$7:$AN$47)+SUMPRODUCT(--(ITEXP!$B$7:$B$15=$A22)*(ITEXP!$G$1:$AN$1=N$1),ITEXP!$G$7:$AN$15)+SUMIF(LABRCOST!$C$5:$C$5,$A22,LABRCOST!O$5:O$5)</f>
        <v>0</v>
      </c>
      <c r="O22" s="18">
        <f t="shared" si="5"/>
        <v>0</v>
      </c>
      <c r="P22" s="19" t="s">
        <v>45</v>
      </c>
    </row>
    <row r="23" spans="1:16" x14ac:dyDescent="0.3">
      <c r="A23" s="111" t="s">
        <v>560</v>
      </c>
      <c r="B23" s="16" t="s">
        <v>582</v>
      </c>
      <c r="C23" s="17" cm="1">
        <f t="array" ref="C23">SUMIF(TRAINGCOST!$B$6:$B$8,$A23,TRAINGCOST!D$6:D$8)+SUMPRODUCT(--(HSEEXP!$B$7:$B$24=$A23)*(HSEEXP!$G$1:$AN$1=C$1),HSEEXP!$G$7:$AN$24)+SUMPRODUCT(--(GENSERVEXP!$B$7:$B$47=$A23)*(GENSERVEXP!$G$1:$AN$1=C$1),GENSERVEXP!$G$7:$AN$47)+SUMPRODUCT(--(ITEXP!$B$7:$B$15=$A23)*(ITEXP!$G$1:$AN$1=C$1),ITEXP!$G$7:$AN$15)+SUMIF(LABRCOST!$C$5:$C$5,$A23,LABRCOST!D$5:D$5)</f>
        <v>0</v>
      </c>
      <c r="D23" s="17" cm="1">
        <f t="array" ref="D23">SUMIF(TRAINGCOST!$B$6:$B$8,$A23,TRAINGCOST!E$6:E$8)+SUMPRODUCT(--(HSEEXP!$B$7:$B$24=$A23)*(HSEEXP!$G$1:$AN$1=D$1),HSEEXP!$G$7:$AN$24)+SUMPRODUCT(--(GENSERVEXP!$B$7:$B$47=$A23)*(GENSERVEXP!$G$1:$AN$1=D$1),GENSERVEXP!$G$7:$AN$47)+SUMPRODUCT(--(ITEXP!$B$7:$B$15=$A23)*(ITEXP!$G$1:$AN$1=D$1),ITEXP!$G$7:$AN$15)+SUMIF(LABRCOST!$C$5:$C$5,$A23,LABRCOST!E$5:E$5)</f>
        <v>0</v>
      </c>
      <c r="E23" s="17" cm="1">
        <f t="array" ref="E23">SUMIF(TRAINGCOST!$B$6:$B$8,$A23,TRAINGCOST!F$6:F$8)+SUMPRODUCT(--(HSEEXP!$B$7:$B$24=$A23)*(HSEEXP!$G$1:$AN$1=E$1),HSEEXP!$G$7:$AN$24)+SUMPRODUCT(--(GENSERVEXP!$B$7:$B$47=$A23)*(GENSERVEXP!$G$1:$AN$1=E$1),GENSERVEXP!$G$7:$AN$47)+SUMPRODUCT(--(ITEXP!$B$7:$B$15=$A23)*(ITEXP!$G$1:$AN$1=E$1),ITEXP!$G$7:$AN$15)+SUMIF(LABRCOST!$C$5:$C$5,$A23,LABRCOST!F$5:F$5)</f>
        <v>0</v>
      </c>
      <c r="F23" s="17" cm="1">
        <f t="array" ref="F23">SUMIF(TRAINGCOST!$B$6:$B$8,$A23,TRAINGCOST!G$6:G$8)+SUMPRODUCT(--(HSEEXP!$B$7:$B$24=$A23)*(HSEEXP!$G$1:$AN$1=F$1),HSEEXP!$G$7:$AN$24)+SUMPRODUCT(--(GENSERVEXP!$B$7:$B$47=$A23)*(GENSERVEXP!$G$1:$AN$1=F$1),GENSERVEXP!$G$7:$AN$47)+SUMPRODUCT(--(ITEXP!$B$7:$B$15=$A23)*(ITEXP!$G$1:$AN$1=F$1),ITEXP!$G$7:$AN$15)+SUMIF(LABRCOST!$C$5:$C$5,$A23,LABRCOST!G$5:G$5)</f>
        <v>0</v>
      </c>
      <c r="G23" s="17" cm="1">
        <f t="array" ref="G23">SUMIF(TRAINGCOST!$B$6:$B$8,$A23,TRAINGCOST!H$6:H$8)+SUMPRODUCT(--(HSEEXP!$B$7:$B$24=$A23)*(HSEEXP!$G$1:$AN$1=G$1),HSEEXP!$G$7:$AN$24)+SUMPRODUCT(--(GENSERVEXP!$B$7:$B$47=$A23)*(GENSERVEXP!$G$1:$AN$1=G$1),GENSERVEXP!$G$7:$AN$47)+SUMPRODUCT(--(ITEXP!$B$7:$B$15=$A23)*(ITEXP!$G$1:$AN$1=G$1),ITEXP!$G$7:$AN$15)+SUMIF(LABRCOST!$C$5:$C$5,$A23,LABRCOST!H$5:H$5)</f>
        <v>0</v>
      </c>
      <c r="H23" s="17" cm="1">
        <f t="array" ref="H23">SUMIF(TRAINGCOST!$B$6:$B$8,$A23,TRAINGCOST!I$6:I$8)+SUMPRODUCT(--(HSEEXP!$B$7:$B$24=$A23)*(HSEEXP!$G$1:$AN$1=H$1),HSEEXP!$G$7:$AN$24)+SUMPRODUCT(--(GENSERVEXP!$B$7:$B$47=$A23)*(GENSERVEXP!$G$1:$AN$1=H$1),GENSERVEXP!$G$7:$AN$47)+SUMPRODUCT(--(ITEXP!$B$7:$B$15=$A23)*(ITEXP!$G$1:$AN$1=H$1),ITEXP!$G$7:$AN$15)+SUMIF(LABRCOST!$C$5:$C$5,$A23,LABRCOST!I$5:I$5)</f>
        <v>0</v>
      </c>
      <c r="I23" s="17" cm="1">
        <f t="array" ref="I23">SUMIF(TRAINGCOST!$B$6:$B$8,$A23,TRAINGCOST!J$6:J$8)+SUMPRODUCT(--(HSEEXP!$B$7:$B$24=$A23)*(HSEEXP!$G$1:$AN$1=I$1),HSEEXP!$G$7:$AN$24)+SUMPRODUCT(--(GENSERVEXP!$B$7:$B$47=$A23)*(GENSERVEXP!$G$1:$AN$1=I$1),GENSERVEXP!$G$7:$AN$47)+SUMPRODUCT(--(ITEXP!$B$7:$B$15=$A23)*(ITEXP!$G$1:$AN$1=I$1),ITEXP!$G$7:$AN$15)+SUMIF(LABRCOST!$C$5:$C$5,$A23,LABRCOST!J$5:J$5)</f>
        <v>0</v>
      </c>
      <c r="J23" s="17" cm="1">
        <f t="array" ref="J23">SUMIF(TRAINGCOST!$B$6:$B$8,$A23,TRAINGCOST!K$6:K$8)+SUMPRODUCT(--(HSEEXP!$B$7:$B$24=$A23)*(HSEEXP!$G$1:$AN$1=J$1),HSEEXP!$G$7:$AN$24)+SUMPRODUCT(--(GENSERVEXP!$B$7:$B$47=$A23)*(GENSERVEXP!$G$1:$AN$1=J$1),GENSERVEXP!$G$7:$AN$47)+SUMPRODUCT(--(ITEXP!$B$7:$B$15=$A23)*(ITEXP!$G$1:$AN$1=J$1),ITEXP!$G$7:$AN$15)+SUMIF(LABRCOST!$C$5:$C$5,$A23,LABRCOST!K$5:K$5)</f>
        <v>0</v>
      </c>
      <c r="K23" s="17" cm="1">
        <f t="array" ref="K23">SUMIF(TRAINGCOST!$B$6:$B$8,$A23,TRAINGCOST!L$6:L$8)+SUMPRODUCT(--(HSEEXP!$B$7:$B$24=$A23)*(HSEEXP!$G$1:$AN$1=K$1),HSEEXP!$G$7:$AN$24)+SUMPRODUCT(--(GENSERVEXP!$B$7:$B$47=$A23)*(GENSERVEXP!$G$1:$AN$1=K$1),GENSERVEXP!$G$7:$AN$47)+SUMPRODUCT(--(ITEXP!$B$7:$B$15=$A23)*(ITEXP!$G$1:$AN$1=K$1),ITEXP!$G$7:$AN$15)+SUMIF(LABRCOST!$C$5:$C$5,$A23,LABRCOST!L$5:L$5)</f>
        <v>0</v>
      </c>
      <c r="L23" s="17" cm="1">
        <f t="array" ref="L23">SUMIF(TRAINGCOST!$B$6:$B$8,$A23,TRAINGCOST!M$6:M$8)+SUMPRODUCT(--(HSEEXP!$B$7:$B$24=$A23)*(HSEEXP!$G$1:$AN$1=L$1),HSEEXP!$G$7:$AN$24)+SUMPRODUCT(--(GENSERVEXP!$B$7:$B$47=$A23)*(GENSERVEXP!$G$1:$AN$1=L$1),GENSERVEXP!$G$7:$AN$47)+SUMPRODUCT(--(ITEXP!$B$7:$B$15=$A23)*(ITEXP!$G$1:$AN$1=L$1),ITEXP!$G$7:$AN$15)+SUMIF(LABRCOST!$C$5:$C$5,$A23,LABRCOST!M$5:M$5)</f>
        <v>0</v>
      </c>
      <c r="M23" s="17" cm="1">
        <f t="array" ref="M23">SUMIF(TRAINGCOST!$B$6:$B$8,$A23,TRAINGCOST!N$6:N$8)+SUMPRODUCT(--(HSEEXP!$B$7:$B$24=$A23)*(HSEEXP!$G$1:$AN$1=M$1),HSEEXP!$G$7:$AN$24)+SUMPRODUCT(--(GENSERVEXP!$B$7:$B$47=$A23)*(GENSERVEXP!$G$1:$AN$1=M$1),GENSERVEXP!$G$7:$AN$47)+SUMPRODUCT(--(ITEXP!$B$7:$B$15=$A23)*(ITEXP!$G$1:$AN$1=M$1),ITEXP!$G$7:$AN$15)+SUMIF(LABRCOST!$C$5:$C$5,$A23,LABRCOST!N$5:N$5)</f>
        <v>0</v>
      </c>
      <c r="N23" s="17" cm="1">
        <f t="array" ref="N23">SUMIF(TRAINGCOST!$B$6:$B$8,$A23,TRAINGCOST!O$6:O$8)+SUMPRODUCT(--(HSEEXP!$B$7:$B$24=$A23)*(HSEEXP!$G$1:$AN$1=N$1),HSEEXP!$G$7:$AN$24)+SUMPRODUCT(--(GENSERVEXP!$B$7:$B$47=$A23)*(GENSERVEXP!$G$1:$AN$1=N$1),GENSERVEXP!$G$7:$AN$47)+SUMPRODUCT(--(ITEXP!$B$7:$B$15=$A23)*(ITEXP!$G$1:$AN$1=N$1),ITEXP!$G$7:$AN$15)+SUMIF(LABRCOST!$C$5:$C$5,$A23,LABRCOST!O$5:O$5)</f>
        <v>0</v>
      </c>
      <c r="O23" s="18">
        <f t="shared" si="5"/>
        <v>0</v>
      </c>
      <c r="P23" s="19" t="s">
        <v>45</v>
      </c>
    </row>
    <row r="24" spans="1:16" x14ac:dyDescent="0.3">
      <c r="A24" s="111" t="s">
        <v>561</v>
      </c>
      <c r="B24" s="16" t="s">
        <v>583</v>
      </c>
      <c r="C24" s="17" cm="1">
        <f t="array" ref="C24">SUMIF(TRAINGCOST!$B$6:$B$8,$A24,TRAINGCOST!D$6:D$8)+SUMPRODUCT(--(HSEEXP!$B$7:$B$24=$A24)*(HSEEXP!$G$1:$AN$1=C$1),HSEEXP!$G$7:$AN$24)+SUMPRODUCT(--(GENSERVEXP!$B$7:$B$47=$A24)*(GENSERVEXP!$G$1:$AN$1=C$1),GENSERVEXP!$G$7:$AN$47)+SUMPRODUCT(--(ITEXP!$B$7:$B$15=$A24)*(ITEXP!$G$1:$AN$1=C$1),ITEXP!$G$7:$AN$15)+SUMIF(LABRCOST!$C$5:$C$5,$A24,LABRCOST!D$5:D$5)</f>
        <v>0</v>
      </c>
      <c r="D24" s="17" cm="1">
        <f t="array" ref="D24">SUMIF(TRAINGCOST!$B$6:$B$8,$A24,TRAINGCOST!E$6:E$8)+SUMPRODUCT(--(HSEEXP!$B$7:$B$24=$A24)*(HSEEXP!$G$1:$AN$1=D$1),HSEEXP!$G$7:$AN$24)+SUMPRODUCT(--(GENSERVEXP!$B$7:$B$47=$A24)*(GENSERVEXP!$G$1:$AN$1=D$1),GENSERVEXP!$G$7:$AN$47)+SUMPRODUCT(--(ITEXP!$B$7:$B$15=$A24)*(ITEXP!$G$1:$AN$1=D$1),ITEXP!$G$7:$AN$15)+SUMIF(LABRCOST!$C$5:$C$5,$A24,LABRCOST!E$5:E$5)</f>
        <v>0</v>
      </c>
      <c r="E24" s="17" cm="1">
        <f t="array" ref="E24">SUMIF(TRAINGCOST!$B$6:$B$8,$A24,TRAINGCOST!F$6:F$8)+SUMPRODUCT(--(HSEEXP!$B$7:$B$24=$A24)*(HSEEXP!$G$1:$AN$1=E$1),HSEEXP!$G$7:$AN$24)+SUMPRODUCT(--(GENSERVEXP!$B$7:$B$47=$A24)*(GENSERVEXP!$G$1:$AN$1=E$1),GENSERVEXP!$G$7:$AN$47)+SUMPRODUCT(--(ITEXP!$B$7:$B$15=$A24)*(ITEXP!$G$1:$AN$1=E$1),ITEXP!$G$7:$AN$15)+SUMIF(LABRCOST!$C$5:$C$5,$A24,LABRCOST!F$5:F$5)</f>
        <v>0</v>
      </c>
      <c r="F24" s="17" cm="1">
        <f t="array" ref="F24">SUMIF(TRAINGCOST!$B$6:$B$8,$A24,TRAINGCOST!G$6:G$8)+SUMPRODUCT(--(HSEEXP!$B$7:$B$24=$A24)*(HSEEXP!$G$1:$AN$1=F$1),HSEEXP!$G$7:$AN$24)+SUMPRODUCT(--(GENSERVEXP!$B$7:$B$47=$A24)*(GENSERVEXP!$G$1:$AN$1=F$1),GENSERVEXP!$G$7:$AN$47)+SUMPRODUCT(--(ITEXP!$B$7:$B$15=$A24)*(ITEXP!$G$1:$AN$1=F$1),ITEXP!$G$7:$AN$15)+SUMIF(LABRCOST!$C$5:$C$5,$A24,LABRCOST!G$5:G$5)</f>
        <v>0</v>
      </c>
      <c r="G24" s="17" cm="1">
        <f t="array" ref="G24">SUMIF(TRAINGCOST!$B$6:$B$8,$A24,TRAINGCOST!H$6:H$8)+SUMPRODUCT(--(HSEEXP!$B$7:$B$24=$A24)*(HSEEXP!$G$1:$AN$1=G$1),HSEEXP!$G$7:$AN$24)+SUMPRODUCT(--(GENSERVEXP!$B$7:$B$47=$A24)*(GENSERVEXP!$G$1:$AN$1=G$1),GENSERVEXP!$G$7:$AN$47)+SUMPRODUCT(--(ITEXP!$B$7:$B$15=$A24)*(ITEXP!$G$1:$AN$1=G$1),ITEXP!$G$7:$AN$15)+SUMIF(LABRCOST!$C$5:$C$5,$A24,LABRCOST!H$5:H$5)</f>
        <v>0</v>
      </c>
      <c r="H24" s="17" cm="1">
        <f t="array" ref="H24">SUMIF(TRAINGCOST!$B$6:$B$8,$A24,TRAINGCOST!I$6:I$8)+SUMPRODUCT(--(HSEEXP!$B$7:$B$24=$A24)*(HSEEXP!$G$1:$AN$1=H$1),HSEEXP!$G$7:$AN$24)+SUMPRODUCT(--(GENSERVEXP!$B$7:$B$47=$A24)*(GENSERVEXP!$G$1:$AN$1=H$1),GENSERVEXP!$G$7:$AN$47)+SUMPRODUCT(--(ITEXP!$B$7:$B$15=$A24)*(ITEXP!$G$1:$AN$1=H$1),ITEXP!$G$7:$AN$15)+SUMIF(LABRCOST!$C$5:$C$5,$A24,LABRCOST!I$5:I$5)</f>
        <v>0</v>
      </c>
      <c r="I24" s="17" cm="1">
        <f t="array" ref="I24">SUMIF(TRAINGCOST!$B$6:$B$8,$A24,TRAINGCOST!J$6:J$8)+SUMPRODUCT(--(HSEEXP!$B$7:$B$24=$A24)*(HSEEXP!$G$1:$AN$1=I$1),HSEEXP!$G$7:$AN$24)+SUMPRODUCT(--(GENSERVEXP!$B$7:$B$47=$A24)*(GENSERVEXP!$G$1:$AN$1=I$1),GENSERVEXP!$G$7:$AN$47)+SUMPRODUCT(--(ITEXP!$B$7:$B$15=$A24)*(ITEXP!$G$1:$AN$1=I$1),ITEXP!$G$7:$AN$15)+SUMIF(LABRCOST!$C$5:$C$5,$A24,LABRCOST!J$5:J$5)</f>
        <v>0</v>
      </c>
      <c r="J24" s="17" cm="1">
        <f t="array" ref="J24">SUMIF(TRAINGCOST!$B$6:$B$8,$A24,TRAINGCOST!K$6:K$8)+SUMPRODUCT(--(HSEEXP!$B$7:$B$24=$A24)*(HSEEXP!$G$1:$AN$1=J$1),HSEEXP!$G$7:$AN$24)+SUMPRODUCT(--(GENSERVEXP!$B$7:$B$47=$A24)*(GENSERVEXP!$G$1:$AN$1=J$1),GENSERVEXP!$G$7:$AN$47)+SUMPRODUCT(--(ITEXP!$B$7:$B$15=$A24)*(ITEXP!$G$1:$AN$1=J$1),ITEXP!$G$7:$AN$15)+SUMIF(LABRCOST!$C$5:$C$5,$A24,LABRCOST!K$5:K$5)</f>
        <v>0</v>
      </c>
      <c r="K24" s="17" cm="1">
        <f t="array" ref="K24">SUMIF(TRAINGCOST!$B$6:$B$8,$A24,TRAINGCOST!L$6:L$8)+SUMPRODUCT(--(HSEEXP!$B$7:$B$24=$A24)*(HSEEXP!$G$1:$AN$1=K$1),HSEEXP!$G$7:$AN$24)+SUMPRODUCT(--(GENSERVEXP!$B$7:$B$47=$A24)*(GENSERVEXP!$G$1:$AN$1=K$1),GENSERVEXP!$G$7:$AN$47)+SUMPRODUCT(--(ITEXP!$B$7:$B$15=$A24)*(ITEXP!$G$1:$AN$1=K$1),ITEXP!$G$7:$AN$15)+SUMIF(LABRCOST!$C$5:$C$5,$A24,LABRCOST!L$5:L$5)</f>
        <v>0</v>
      </c>
      <c r="L24" s="17" cm="1">
        <f t="array" ref="L24">SUMIF(TRAINGCOST!$B$6:$B$8,$A24,TRAINGCOST!M$6:M$8)+SUMPRODUCT(--(HSEEXP!$B$7:$B$24=$A24)*(HSEEXP!$G$1:$AN$1=L$1),HSEEXP!$G$7:$AN$24)+SUMPRODUCT(--(GENSERVEXP!$B$7:$B$47=$A24)*(GENSERVEXP!$G$1:$AN$1=L$1),GENSERVEXP!$G$7:$AN$47)+SUMPRODUCT(--(ITEXP!$B$7:$B$15=$A24)*(ITEXP!$G$1:$AN$1=L$1),ITEXP!$G$7:$AN$15)+SUMIF(LABRCOST!$C$5:$C$5,$A24,LABRCOST!M$5:M$5)</f>
        <v>0</v>
      </c>
      <c r="M24" s="17" cm="1">
        <f t="array" ref="M24">SUMIF(TRAINGCOST!$B$6:$B$8,$A24,TRAINGCOST!N$6:N$8)+SUMPRODUCT(--(HSEEXP!$B$7:$B$24=$A24)*(HSEEXP!$G$1:$AN$1=M$1),HSEEXP!$G$7:$AN$24)+SUMPRODUCT(--(GENSERVEXP!$B$7:$B$47=$A24)*(GENSERVEXP!$G$1:$AN$1=M$1),GENSERVEXP!$G$7:$AN$47)+SUMPRODUCT(--(ITEXP!$B$7:$B$15=$A24)*(ITEXP!$G$1:$AN$1=M$1),ITEXP!$G$7:$AN$15)+SUMIF(LABRCOST!$C$5:$C$5,$A24,LABRCOST!N$5:N$5)</f>
        <v>0</v>
      </c>
      <c r="N24" s="17" cm="1">
        <f t="array" ref="N24">SUMIF(TRAINGCOST!$B$6:$B$8,$A24,TRAINGCOST!O$6:O$8)+SUMPRODUCT(--(HSEEXP!$B$7:$B$24=$A24)*(HSEEXP!$G$1:$AN$1=N$1),HSEEXP!$G$7:$AN$24)+SUMPRODUCT(--(GENSERVEXP!$B$7:$B$47=$A24)*(GENSERVEXP!$G$1:$AN$1=N$1),GENSERVEXP!$G$7:$AN$47)+SUMPRODUCT(--(ITEXP!$B$7:$B$15=$A24)*(ITEXP!$G$1:$AN$1=N$1),ITEXP!$G$7:$AN$15)+SUMIF(LABRCOST!$C$5:$C$5,$A24,LABRCOST!O$5:O$5)</f>
        <v>0</v>
      </c>
      <c r="O24" s="18">
        <f t="shared" si="5"/>
        <v>0</v>
      </c>
      <c r="P24" s="19" t="s">
        <v>51</v>
      </c>
    </row>
    <row r="25" spans="1:16" x14ac:dyDescent="0.3">
      <c r="A25" s="111" t="s">
        <v>404</v>
      </c>
      <c r="B25" s="16" t="s">
        <v>584</v>
      </c>
      <c r="C25" s="17" cm="1">
        <f t="array" ref="C25">SUMIF(TRAINGCOST!$B$6:$B$8,$A25,TRAINGCOST!D$6:D$8)+SUMPRODUCT(--(HSEEXP!$B$7:$B$24=$A25)*(HSEEXP!$G$1:$AN$1=C$1),HSEEXP!$G$7:$AN$24)+SUMPRODUCT(--(GENSERVEXP!$B$7:$B$47=$A25)*(GENSERVEXP!$G$1:$AN$1=C$1),GENSERVEXP!$G$7:$AN$47)+SUMPRODUCT(--(ITEXP!$B$7:$B$15=$A25)*(ITEXP!$G$1:$AN$1=C$1),ITEXP!$G$7:$AN$15)+SUMIF(LABRCOST!$C$5:$C$5,$A25,LABRCOST!D$5:D$5)</f>
        <v>0</v>
      </c>
      <c r="D25" s="17" cm="1">
        <f t="array" ref="D25">SUMIF(TRAINGCOST!$B$6:$B$8,$A25,TRAINGCOST!E$6:E$8)+SUMPRODUCT(--(HSEEXP!$B$7:$B$24=$A25)*(HSEEXP!$G$1:$AN$1=D$1),HSEEXP!$G$7:$AN$24)+SUMPRODUCT(--(GENSERVEXP!$B$7:$B$47=$A25)*(GENSERVEXP!$G$1:$AN$1=D$1),GENSERVEXP!$G$7:$AN$47)+SUMPRODUCT(--(ITEXP!$B$7:$B$15=$A25)*(ITEXP!$G$1:$AN$1=D$1),ITEXP!$G$7:$AN$15)+SUMIF(LABRCOST!$C$5:$C$5,$A25,LABRCOST!E$5:E$5)</f>
        <v>0</v>
      </c>
      <c r="E25" s="17" cm="1">
        <f t="array" ref="E25">SUMIF(TRAINGCOST!$B$6:$B$8,$A25,TRAINGCOST!F$6:F$8)+SUMPRODUCT(--(HSEEXP!$B$7:$B$24=$A25)*(HSEEXP!$G$1:$AN$1=E$1),HSEEXP!$G$7:$AN$24)+SUMPRODUCT(--(GENSERVEXP!$B$7:$B$47=$A25)*(GENSERVEXP!$G$1:$AN$1=E$1),GENSERVEXP!$G$7:$AN$47)+SUMPRODUCT(--(ITEXP!$B$7:$B$15=$A25)*(ITEXP!$G$1:$AN$1=E$1),ITEXP!$G$7:$AN$15)+SUMIF(LABRCOST!$C$5:$C$5,$A25,LABRCOST!F$5:F$5)</f>
        <v>0</v>
      </c>
      <c r="F25" s="17" cm="1">
        <f t="array" ref="F25">SUMIF(TRAINGCOST!$B$6:$B$8,$A25,TRAINGCOST!G$6:G$8)+SUMPRODUCT(--(HSEEXP!$B$7:$B$24=$A25)*(HSEEXP!$G$1:$AN$1=F$1),HSEEXP!$G$7:$AN$24)+SUMPRODUCT(--(GENSERVEXP!$B$7:$B$47=$A25)*(GENSERVEXP!$G$1:$AN$1=F$1),GENSERVEXP!$G$7:$AN$47)+SUMPRODUCT(--(ITEXP!$B$7:$B$15=$A25)*(ITEXP!$G$1:$AN$1=F$1),ITEXP!$G$7:$AN$15)+SUMIF(LABRCOST!$C$5:$C$5,$A25,LABRCOST!G$5:G$5)</f>
        <v>0</v>
      </c>
      <c r="G25" s="17" cm="1">
        <f t="array" ref="G25">SUMIF(TRAINGCOST!$B$6:$B$8,$A25,TRAINGCOST!H$6:H$8)+SUMPRODUCT(--(HSEEXP!$B$7:$B$24=$A25)*(HSEEXP!$G$1:$AN$1=G$1),HSEEXP!$G$7:$AN$24)+SUMPRODUCT(--(GENSERVEXP!$B$7:$B$47=$A25)*(GENSERVEXP!$G$1:$AN$1=G$1),GENSERVEXP!$G$7:$AN$47)+SUMPRODUCT(--(ITEXP!$B$7:$B$15=$A25)*(ITEXP!$G$1:$AN$1=G$1),ITEXP!$G$7:$AN$15)+SUMIF(LABRCOST!$C$5:$C$5,$A25,LABRCOST!H$5:H$5)</f>
        <v>0</v>
      </c>
      <c r="H25" s="17" cm="1">
        <f t="array" ref="H25">SUMIF(TRAINGCOST!$B$6:$B$8,$A25,TRAINGCOST!I$6:I$8)+SUMPRODUCT(--(HSEEXP!$B$7:$B$24=$A25)*(HSEEXP!$G$1:$AN$1=H$1),HSEEXP!$G$7:$AN$24)+SUMPRODUCT(--(GENSERVEXP!$B$7:$B$47=$A25)*(GENSERVEXP!$G$1:$AN$1=H$1),GENSERVEXP!$G$7:$AN$47)+SUMPRODUCT(--(ITEXP!$B$7:$B$15=$A25)*(ITEXP!$G$1:$AN$1=H$1),ITEXP!$G$7:$AN$15)+SUMIF(LABRCOST!$C$5:$C$5,$A25,LABRCOST!I$5:I$5)</f>
        <v>0</v>
      </c>
      <c r="I25" s="17" cm="1">
        <f t="array" ref="I25">SUMIF(TRAINGCOST!$B$6:$B$8,$A25,TRAINGCOST!J$6:J$8)+SUMPRODUCT(--(HSEEXP!$B$7:$B$24=$A25)*(HSEEXP!$G$1:$AN$1=I$1),HSEEXP!$G$7:$AN$24)+SUMPRODUCT(--(GENSERVEXP!$B$7:$B$47=$A25)*(GENSERVEXP!$G$1:$AN$1=I$1),GENSERVEXP!$G$7:$AN$47)+SUMPRODUCT(--(ITEXP!$B$7:$B$15=$A25)*(ITEXP!$G$1:$AN$1=I$1),ITEXP!$G$7:$AN$15)+SUMIF(LABRCOST!$C$5:$C$5,$A25,LABRCOST!J$5:J$5)</f>
        <v>0</v>
      </c>
      <c r="J25" s="17" cm="1">
        <f t="array" ref="J25">SUMIF(TRAINGCOST!$B$6:$B$8,$A25,TRAINGCOST!K$6:K$8)+SUMPRODUCT(--(HSEEXP!$B$7:$B$24=$A25)*(HSEEXP!$G$1:$AN$1=J$1),HSEEXP!$G$7:$AN$24)+SUMPRODUCT(--(GENSERVEXP!$B$7:$B$47=$A25)*(GENSERVEXP!$G$1:$AN$1=J$1),GENSERVEXP!$G$7:$AN$47)+SUMPRODUCT(--(ITEXP!$B$7:$B$15=$A25)*(ITEXP!$G$1:$AN$1=J$1),ITEXP!$G$7:$AN$15)+SUMIF(LABRCOST!$C$5:$C$5,$A25,LABRCOST!K$5:K$5)</f>
        <v>0</v>
      </c>
      <c r="K25" s="17" cm="1">
        <f t="array" ref="K25">SUMIF(TRAINGCOST!$B$6:$B$8,$A25,TRAINGCOST!L$6:L$8)+SUMPRODUCT(--(HSEEXP!$B$7:$B$24=$A25)*(HSEEXP!$G$1:$AN$1=K$1),HSEEXP!$G$7:$AN$24)+SUMPRODUCT(--(GENSERVEXP!$B$7:$B$47=$A25)*(GENSERVEXP!$G$1:$AN$1=K$1),GENSERVEXP!$G$7:$AN$47)+SUMPRODUCT(--(ITEXP!$B$7:$B$15=$A25)*(ITEXP!$G$1:$AN$1=K$1),ITEXP!$G$7:$AN$15)+SUMIF(LABRCOST!$C$5:$C$5,$A25,LABRCOST!L$5:L$5)</f>
        <v>0</v>
      </c>
      <c r="L25" s="17" cm="1">
        <f t="array" ref="L25">SUMIF(TRAINGCOST!$B$6:$B$8,$A25,TRAINGCOST!M$6:M$8)+SUMPRODUCT(--(HSEEXP!$B$7:$B$24=$A25)*(HSEEXP!$G$1:$AN$1=L$1),HSEEXP!$G$7:$AN$24)+SUMPRODUCT(--(GENSERVEXP!$B$7:$B$47=$A25)*(GENSERVEXP!$G$1:$AN$1=L$1),GENSERVEXP!$G$7:$AN$47)+SUMPRODUCT(--(ITEXP!$B$7:$B$15=$A25)*(ITEXP!$G$1:$AN$1=L$1),ITEXP!$G$7:$AN$15)+SUMIF(LABRCOST!$C$5:$C$5,$A25,LABRCOST!M$5:M$5)</f>
        <v>0</v>
      </c>
      <c r="M25" s="17" cm="1">
        <f t="array" ref="M25">SUMIF(TRAINGCOST!$B$6:$B$8,$A25,TRAINGCOST!N$6:N$8)+SUMPRODUCT(--(HSEEXP!$B$7:$B$24=$A25)*(HSEEXP!$G$1:$AN$1=M$1),HSEEXP!$G$7:$AN$24)+SUMPRODUCT(--(GENSERVEXP!$B$7:$B$47=$A25)*(GENSERVEXP!$G$1:$AN$1=M$1),GENSERVEXP!$G$7:$AN$47)+SUMPRODUCT(--(ITEXP!$B$7:$B$15=$A25)*(ITEXP!$G$1:$AN$1=M$1),ITEXP!$G$7:$AN$15)+SUMIF(LABRCOST!$C$5:$C$5,$A25,LABRCOST!N$5:N$5)</f>
        <v>0</v>
      </c>
      <c r="N25" s="17" cm="1">
        <f t="array" ref="N25">SUMIF(TRAINGCOST!$B$6:$B$8,$A25,TRAINGCOST!O$6:O$8)+SUMPRODUCT(--(HSEEXP!$B$7:$B$24=$A25)*(HSEEXP!$G$1:$AN$1=N$1),HSEEXP!$G$7:$AN$24)+SUMPRODUCT(--(GENSERVEXP!$B$7:$B$47=$A25)*(GENSERVEXP!$G$1:$AN$1=N$1),GENSERVEXP!$G$7:$AN$47)+SUMPRODUCT(--(ITEXP!$B$7:$B$15=$A25)*(ITEXP!$G$1:$AN$1=N$1),ITEXP!$G$7:$AN$15)+SUMIF(LABRCOST!$C$5:$C$5,$A25,LABRCOST!O$5:O$5)</f>
        <v>0</v>
      </c>
      <c r="O25" s="18">
        <f t="shared" si="5"/>
        <v>0</v>
      </c>
      <c r="P25" s="19" t="s">
        <v>45</v>
      </c>
    </row>
    <row r="26" spans="1:16" x14ac:dyDescent="0.3">
      <c r="A26" s="111" t="s">
        <v>405</v>
      </c>
      <c r="B26" s="16" t="s">
        <v>585</v>
      </c>
      <c r="C26" s="17" cm="1">
        <f t="array" ref="C26">SUMIF(TRAINGCOST!$B$6:$B$8,$A26,TRAINGCOST!D$6:D$8)+SUMPRODUCT(--(HSEEXP!$B$7:$B$24=$A26)*(HSEEXP!$G$1:$AN$1=C$1),HSEEXP!$G$7:$AN$24)+SUMPRODUCT(--(GENSERVEXP!$B$7:$B$47=$A26)*(GENSERVEXP!$G$1:$AN$1=C$1),GENSERVEXP!$G$7:$AN$47)+SUMPRODUCT(--(ITEXP!$B$7:$B$15=$A26)*(ITEXP!$G$1:$AN$1=C$1),ITEXP!$G$7:$AN$15)+SUMIF(LABRCOST!$C$5:$C$5,$A26,LABRCOST!D$5:D$5)</f>
        <v>0</v>
      </c>
      <c r="D26" s="17" cm="1">
        <f t="array" ref="D26">SUMIF(TRAINGCOST!$B$6:$B$8,$A26,TRAINGCOST!E$6:E$8)+SUMPRODUCT(--(HSEEXP!$B$7:$B$24=$A26)*(HSEEXP!$G$1:$AN$1=D$1),HSEEXP!$G$7:$AN$24)+SUMPRODUCT(--(GENSERVEXP!$B$7:$B$47=$A26)*(GENSERVEXP!$G$1:$AN$1=D$1),GENSERVEXP!$G$7:$AN$47)+SUMPRODUCT(--(ITEXP!$B$7:$B$15=$A26)*(ITEXP!$G$1:$AN$1=D$1),ITEXP!$G$7:$AN$15)+SUMIF(LABRCOST!$C$5:$C$5,$A26,LABRCOST!E$5:E$5)</f>
        <v>0</v>
      </c>
      <c r="E26" s="17" cm="1">
        <f t="array" ref="E26">SUMIF(TRAINGCOST!$B$6:$B$8,$A26,TRAINGCOST!F$6:F$8)+SUMPRODUCT(--(HSEEXP!$B$7:$B$24=$A26)*(HSEEXP!$G$1:$AN$1=E$1),HSEEXP!$G$7:$AN$24)+SUMPRODUCT(--(GENSERVEXP!$B$7:$B$47=$A26)*(GENSERVEXP!$G$1:$AN$1=E$1),GENSERVEXP!$G$7:$AN$47)+SUMPRODUCT(--(ITEXP!$B$7:$B$15=$A26)*(ITEXP!$G$1:$AN$1=E$1),ITEXP!$G$7:$AN$15)+SUMIF(LABRCOST!$C$5:$C$5,$A26,LABRCOST!F$5:F$5)</f>
        <v>0</v>
      </c>
      <c r="F26" s="17" cm="1">
        <f t="array" ref="F26">SUMIF(TRAINGCOST!$B$6:$B$8,$A26,TRAINGCOST!G$6:G$8)+SUMPRODUCT(--(HSEEXP!$B$7:$B$24=$A26)*(HSEEXP!$G$1:$AN$1=F$1),HSEEXP!$G$7:$AN$24)+SUMPRODUCT(--(GENSERVEXP!$B$7:$B$47=$A26)*(GENSERVEXP!$G$1:$AN$1=F$1),GENSERVEXP!$G$7:$AN$47)+SUMPRODUCT(--(ITEXP!$B$7:$B$15=$A26)*(ITEXP!$G$1:$AN$1=F$1),ITEXP!$G$7:$AN$15)+SUMIF(LABRCOST!$C$5:$C$5,$A26,LABRCOST!G$5:G$5)</f>
        <v>0</v>
      </c>
      <c r="G26" s="17" cm="1">
        <f t="array" ref="G26">SUMIF(TRAINGCOST!$B$6:$B$8,$A26,TRAINGCOST!H$6:H$8)+SUMPRODUCT(--(HSEEXP!$B$7:$B$24=$A26)*(HSEEXP!$G$1:$AN$1=G$1),HSEEXP!$G$7:$AN$24)+SUMPRODUCT(--(GENSERVEXP!$B$7:$B$47=$A26)*(GENSERVEXP!$G$1:$AN$1=G$1),GENSERVEXP!$G$7:$AN$47)+SUMPRODUCT(--(ITEXP!$B$7:$B$15=$A26)*(ITEXP!$G$1:$AN$1=G$1),ITEXP!$G$7:$AN$15)+SUMIF(LABRCOST!$C$5:$C$5,$A26,LABRCOST!H$5:H$5)</f>
        <v>0</v>
      </c>
      <c r="H26" s="17" cm="1">
        <f t="array" ref="H26">SUMIF(TRAINGCOST!$B$6:$B$8,$A26,TRAINGCOST!I$6:I$8)+SUMPRODUCT(--(HSEEXP!$B$7:$B$24=$A26)*(HSEEXP!$G$1:$AN$1=H$1),HSEEXP!$G$7:$AN$24)+SUMPRODUCT(--(GENSERVEXP!$B$7:$B$47=$A26)*(GENSERVEXP!$G$1:$AN$1=H$1),GENSERVEXP!$G$7:$AN$47)+SUMPRODUCT(--(ITEXP!$B$7:$B$15=$A26)*(ITEXP!$G$1:$AN$1=H$1),ITEXP!$G$7:$AN$15)+SUMIF(LABRCOST!$C$5:$C$5,$A26,LABRCOST!I$5:I$5)</f>
        <v>0</v>
      </c>
      <c r="I26" s="17" cm="1">
        <f t="array" ref="I26">SUMIF(TRAINGCOST!$B$6:$B$8,$A26,TRAINGCOST!J$6:J$8)+SUMPRODUCT(--(HSEEXP!$B$7:$B$24=$A26)*(HSEEXP!$G$1:$AN$1=I$1),HSEEXP!$G$7:$AN$24)+SUMPRODUCT(--(GENSERVEXP!$B$7:$B$47=$A26)*(GENSERVEXP!$G$1:$AN$1=I$1),GENSERVEXP!$G$7:$AN$47)+SUMPRODUCT(--(ITEXP!$B$7:$B$15=$A26)*(ITEXP!$G$1:$AN$1=I$1),ITEXP!$G$7:$AN$15)+SUMIF(LABRCOST!$C$5:$C$5,$A26,LABRCOST!J$5:J$5)</f>
        <v>0</v>
      </c>
      <c r="J26" s="17" cm="1">
        <f t="array" ref="J26">SUMIF(TRAINGCOST!$B$6:$B$8,$A26,TRAINGCOST!K$6:K$8)+SUMPRODUCT(--(HSEEXP!$B$7:$B$24=$A26)*(HSEEXP!$G$1:$AN$1=J$1),HSEEXP!$G$7:$AN$24)+SUMPRODUCT(--(GENSERVEXP!$B$7:$B$47=$A26)*(GENSERVEXP!$G$1:$AN$1=J$1),GENSERVEXP!$G$7:$AN$47)+SUMPRODUCT(--(ITEXP!$B$7:$B$15=$A26)*(ITEXP!$G$1:$AN$1=J$1),ITEXP!$G$7:$AN$15)+SUMIF(LABRCOST!$C$5:$C$5,$A26,LABRCOST!K$5:K$5)</f>
        <v>0</v>
      </c>
      <c r="K26" s="17" cm="1">
        <f t="array" ref="K26">SUMIF(TRAINGCOST!$B$6:$B$8,$A26,TRAINGCOST!L$6:L$8)+SUMPRODUCT(--(HSEEXP!$B$7:$B$24=$A26)*(HSEEXP!$G$1:$AN$1=K$1),HSEEXP!$G$7:$AN$24)+SUMPRODUCT(--(GENSERVEXP!$B$7:$B$47=$A26)*(GENSERVEXP!$G$1:$AN$1=K$1),GENSERVEXP!$G$7:$AN$47)+SUMPRODUCT(--(ITEXP!$B$7:$B$15=$A26)*(ITEXP!$G$1:$AN$1=K$1),ITEXP!$G$7:$AN$15)+SUMIF(LABRCOST!$C$5:$C$5,$A26,LABRCOST!L$5:L$5)</f>
        <v>0</v>
      </c>
      <c r="L26" s="17" cm="1">
        <f t="array" ref="L26">SUMIF(TRAINGCOST!$B$6:$B$8,$A26,TRAINGCOST!M$6:M$8)+SUMPRODUCT(--(HSEEXP!$B$7:$B$24=$A26)*(HSEEXP!$G$1:$AN$1=L$1),HSEEXP!$G$7:$AN$24)+SUMPRODUCT(--(GENSERVEXP!$B$7:$B$47=$A26)*(GENSERVEXP!$G$1:$AN$1=L$1),GENSERVEXP!$G$7:$AN$47)+SUMPRODUCT(--(ITEXP!$B$7:$B$15=$A26)*(ITEXP!$G$1:$AN$1=L$1),ITEXP!$G$7:$AN$15)+SUMIF(LABRCOST!$C$5:$C$5,$A26,LABRCOST!M$5:M$5)</f>
        <v>0</v>
      </c>
      <c r="M26" s="17" cm="1">
        <f t="array" ref="M26">SUMIF(TRAINGCOST!$B$6:$B$8,$A26,TRAINGCOST!N$6:N$8)+SUMPRODUCT(--(HSEEXP!$B$7:$B$24=$A26)*(HSEEXP!$G$1:$AN$1=M$1),HSEEXP!$G$7:$AN$24)+SUMPRODUCT(--(GENSERVEXP!$B$7:$B$47=$A26)*(GENSERVEXP!$G$1:$AN$1=M$1),GENSERVEXP!$G$7:$AN$47)+SUMPRODUCT(--(ITEXP!$B$7:$B$15=$A26)*(ITEXP!$G$1:$AN$1=M$1),ITEXP!$G$7:$AN$15)+SUMIF(LABRCOST!$C$5:$C$5,$A26,LABRCOST!N$5:N$5)</f>
        <v>0</v>
      </c>
      <c r="N26" s="17" cm="1">
        <f t="array" ref="N26">SUMIF(TRAINGCOST!$B$6:$B$8,$A26,TRAINGCOST!O$6:O$8)+SUMPRODUCT(--(HSEEXP!$B$7:$B$24=$A26)*(HSEEXP!$G$1:$AN$1=N$1),HSEEXP!$G$7:$AN$24)+SUMPRODUCT(--(GENSERVEXP!$B$7:$B$47=$A26)*(GENSERVEXP!$G$1:$AN$1=N$1),GENSERVEXP!$G$7:$AN$47)+SUMPRODUCT(--(ITEXP!$B$7:$B$15=$A26)*(ITEXP!$G$1:$AN$1=N$1),ITEXP!$G$7:$AN$15)+SUMIF(LABRCOST!$C$5:$C$5,$A26,LABRCOST!O$5:O$5)</f>
        <v>0</v>
      </c>
      <c r="O26" s="18">
        <f t="shared" si="5"/>
        <v>0</v>
      </c>
      <c r="P26" s="19" t="s">
        <v>52</v>
      </c>
    </row>
    <row r="27" spans="1:16" x14ac:dyDescent="0.3">
      <c r="A27" s="111" t="s">
        <v>406</v>
      </c>
      <c r="B27" s="16" t="s">
        <v>586</v>
      </c>
      <c r="C27" s="17" cm="1">
        <f t="array" ref="C27">SUMIF(TRAINGCOST!$B$6:$B$8,$A27,TRAINGCOST!D$6:D$8)+SUMPRODUCT(--(HSEEXP!$B$7:$B$24=$A27)*(HSEEXP!$G$1:$AN$1=C$1),HSEEXP!$G$7:$AN$24)+SUMPRODUCT(--(GENSERVEXP!$B$7:$B$47=$A27)*(GENSERVEXP!$G$1:$AN$1=C$1),GENSERVEXP!$G$7:$AN$47)+SUMPRODUCT(--(ITEXP!$B$7:$B$15=$A27)*(ITEXP!$G$1:$AN$1=C$1),ITEXP!$G$7:$AN$15)+SUMIF(LABRCOST!$C$5:$C$5,$A27,LABRCOST!D$5:D$5)</f>
        <v>0</v>
      </c>
      <c r="D27" s="17" cm="1">
        <f t="array" ref="D27">SUMIF(TRAINGCOST!$B$6:$B$8,$A27,TRAINGCOST!E$6:E$8)+SUMPRODUCT(--(HSEEXP!$B$7:$B$24=$A27)*(HSEEXP!$G$1:$AN$1=D$1),HSEEXP!$G$7:$AN$24)+SUMPRODUCT(--(GENSERVEXP!$B$7:$B$47=$A27)*(GENSERVEXP!$G$1:$AN$1=D$1),GENSERVEXP!$G$7:$AN$47)+SUMPRODUCT(--(ITEXP!$B$7:$B$15=$A27)*(ITEXP!$G$1:$AN$1=D$1),ITEXP!$G$7:$AN$15)+SUMIF(LABRCOST!$C$5:$C$5,$A27,LABRCOST!E$5:E$5)</f>
        <v>0</v>
      </c>
      <c r="E27" s="17" cm="1">
        <f t="array" ref="E27">SUMIF(TRAINGCOST!$B$6:$B$8,$A27,TRAINGCOST!F$6:F$8)+SUMPRODUCT(--(HSEEXP!$B$7:$B$24=$A27)*(HSEEXP!$G$1:$AN$1=E$1),HSEEXP!$G$7:$AN$24)+SUMPRODUCT(--(GENSERVEXP!$B$7:$B$47=$A27)*(GENSERVEXP!$G$1:$AN$1=E$1),GENSERVEXP!$G$7:$AN$47)+SUMPRODUCT(--(ITEXP!$B$7:$B$15=$A27)*(ITEXP!$G$1:$AN$1=E$1),ITEXP!$G$7:$AN$15)+SUMIF(LABRCOST!$C$5:$C$5,$A27,LABRCOST!F$5:F$5)</f>
        <v>0</v>
      </c>
      <c r="F27" s="17" cm="1">
        <f t="array" ref="F27">SUMIF(TRAINGCOST!$B$6:$B$8,$A27,TRAINGCOST!G$6:G$8)+SUMPRODUCT(--(HSEEXP!$B$7:$B$24=$A27)*(HSEEXP!$G$1:$AN$1=F$1),HSEEXP!$G$7:$AN$24)+SUMPRODUCT(--(GENSERVEXP!$B$7:$B$47=$A27)*(GENSERVEXP!$G$1:$AN$1=F$1),GENSERVEXP!$G$7:$AN$47)+SUMPRODUCT(--(ITEXP!$B$7:$B$15=$A27)*(ITEXP!$G$1:$AN$1=F$1),ITEXP!$G$7:$AN$15)+SUMIF(LABRCOST!$C$5:$C$5,$A27,LABRCOST!G$5:G$5)</f>
        <v>0</v>
      </c>
      <c r="G27" s="17" cm="1">
        <f t="array" ref="G27">SUMIF(TRAINGCOST!$B$6:$B$8,$A27,TRAINGCOST!H$6:H$8)+SUMPRODUCT(--(HSEEXP!$B$7:$B$24=$A27)*(HSEEXP!$G$1:$AN$1=G$1),HSEEXP!$G$7:$AN$24)+SUMPRODUCT(--(GENSERVEXP!$B$7:$B$47=$A27)*(GENSERVEXP!$G$1:$AN$1=G$1),GENSERVEXP!$G$7:$AN$47)+SUMPRODUCT(--(ITEXP!$B$7:$B$15=$A27)*(ITEXP!$G$1:$AN$1=G$1),ITEXP!$G$7:$AN$15)+SUMIF(LABRCOST!$C$5:$C$5,$A27,LABRCOST!H$5:H$5)</f>
        <v>0</v>
      </c>
      <c r="H27" s="17" cm="1">
        <f t="array" ref="H27">SUMIF(TRAINGCOST!$B$6:$B$8,$A27,TRAINGCOST!I$6:I$8)+SUMPRODUCT(--(HSEEXP!$B$7:$B$24=$A27)*(HSEEXP!$G$1:$AN$1=H$1),HSEEXP!$G$7:$AN$24)+SUMPRODUCT(--(GENSERVEXP!$B$7:$B$47=$A27)*(GENSERVEXP!$G$1:$AN$1=H$1),GENSERVEXP!$G$7:$AN$47)+SUMPRODUCT(--(ITEXP!$B$7:$B$15=$A27)*(ITEXP!$G$1:$AN$1=H$1),ITEXP!$G$7:$AN$15)+SUMIF(LABRCOST!$C$5:$C$5,$A27,LABRCOST!I$5:I$5)</f>
        <v>0</v>
      </c>
      <c r="I27" s="17" cm="1">
        <f t="array" ref="I27">SUMIF(TRAINGCOST!$B$6:$B$8,$A27,TRAINGCOST!J$6:J$8)+SUMPRODUCT(--(HSEEXP!$B$7:$B$24=$A27)*(HSEEXP!$G$1:$AN$1=I$1),HSEEXP!$G$7:$AN$24)+SUMPRODUCT(--(GENSERVEXP!$B$7:$B$47=$A27)*(GENSERVEXP!$G$1:$AN$1=I$1),GENSERVEXP!$G$7:$AN$47)+SUMPRODUCT(--(ITEXP!$B$7:$B$15=$A27)*(ITEXP!$G$1:$AN$1=I$1),ITEXP!$G$7:$AN$15)+SUMIF(LABRCOST!$C$5:$C$5,$A27,LABRCOST!J$5:J$5)</f>
        <v>0</v>
      </c>
      <c r="J27" s="17" cm="1">
        <f t="array" ref="J27">SUMIF(TRAINGCOST!$B$6:$B$8,$A27,TRAINGCOST!K$6:K$8)+SUMPRODUCT(--(HSEEXP!$B$7:$B$24=$A27)*(HSEEXP!$G$1:$AN$1=J$1),HSEEXP!$G$7:$AN$24)+SUMPRODUCT(--(GENSERVEXP!$B$7:$B$47=$A27)*(GENSERVEXP!$G$1:$AN$1=J$1),GENSERVEXP!$G$7:$AN$47)+SUMPRODUCT(--(ITEXP!$B$7:$B$15=$A27)*(ITEXP!$G$1:$AN$1=J$1),ITEXP!$G$7:$AN$15)+SUMIF(LABRCOST!$C$5:$C$5,$A27,LABRCOST!K$5:K$5)</f>
        <v>0</v>
      </c>
      <c r="K27" s="17" cm="1">
        <f t="array" ref="K27">SUMIF(TRAINGCOST!$B$6:$B$8,$A27,TRAINGCOST!L$6:L$8)+SUMPRODUCT(--(HSEEXP!$B$7:$B$24=$A27)*(HSEEXP!$G$1:$AN$1=K$1),HSEEXP!$G$7:$AN$24)+SUMPRODUCT(--(GENSERVEXP!$B$7:$B$47=$A27)*(GENSERVEXP!$G$1:$AN$1=K$1),GENSERVEXP!$G$7:$AN$47)+SUMPRODUCT(--(ITEXP!$B$7:$B$15=$A27)*(ITEXP!$G$1:$AN$1=K$1),ITEXP!$G$7:$AN$15)+SUMIF(LABRCOST!$C$5:$C$5,$A27,LABRCOST!L$5:L$5)</f>
        <v>0</v>
      </c>
      <c r="L27" s="17" cm="1">
        <f t="array" ref="L27">SUMIF(TRAINGCOST!$B$6:$B$8,$A27,TRAINGCOST!M$6:M$8)+SUMPRODUCT(--(HSEEXP!$B$7:$B$24=$A27)*(HSEEXP!$G$1:$AN$1=L$1),HSEEXP!$G$7:$AN$24)+SUMPRODUCT(--(GENSERVEXP!$B$7:$B$47=$A27)*(GENSERVEXP!$G$1:$AN$1=L$1),GENSERVEXP!$G$7:$AN$47)+SUMPRODUCT(--(ITEXP!$B$7:$B$15=$A27)*(ITEXP!$G$1:$AN$1=L$1),ITEXP!$G$7:$AN$15)+SUMIF(LABRCOST!$C$5:$C$5,$A27,LABRCOST!M$5:M$5)</f>
        <v>0</v>
      </c>
      <c r="M27" s="17" cm="1">
        <f t="array" ref="M27">SUMIF(TRAINGCOST!$B$6:$B$8,$A27,TRAINGCOST!N$6:N$8)+SUMPRODUCT(--(HSEEXP!$B$7:$B$24=$A27)*(HSEEXP!$G$1:$AN$1=M$1),HSEEXP!$G$7:$AN$24)+SUMPRODUCT(--(GENSERVEXP!$B$7:$B$47=$A27)*(GENSERVEXP!$G$1:$AN$1=M$1),GENSERVEXP!$G$7:$AN$47)+SUMPRODUCT(--(ITEXP!$B$7:$B$15=$A27)*(ITEXP!$G$1:$AN$1=M$1),ITEXP!$G$7:$AN$15)+SUMIF(LABRCOST!$C$5:$C$5,$A27,LABRCOST!N$5:N$5)</f>
        <v>0</v>
      </c>
      <c r="N27" s="17" cm="1">
        <f t="array" ref="N27">SUMIF(TRAINGCOST!$B$6:$B$8,$A27,TRAINGCOST!O$6:O$8)+SUMPRODUCT(--(HSEEXP!$B$7:$B$24=$A27)*(HSEEXP!$G$1:$AN$1=N$1),HSEEXP!$G$7:$AN$24)+SUMPRODUCT(--(GENSERVEXP!$B$7:$B$47=$A27)*(GENSERVEXP!$G$1:$AN$1=N$1),GENSERVEXP!$G$7:$AN$47)+SUMPRODUCT(--(ITEXP!$B$7:$B$15=$A27)*(ITEXP!$G$1:$AN$1=N$1),ITEXP!$G$7:$AN$15)+SUMIF(LABRCOST!$C$5:$C$5,$A27,LABRCOST!O$5:O$5)</f>
        <v>0</v>
      </c>
      <c r="O27" s="18">
        <f t="shared" si="5"/>
        <v>0</v>
      </c>
      <c r="P27" s="19" t="s">
        <v>45</v>
      </c>
    </row>
    <row r="28" spans="1:16" x14ac:dyDescent="0.3">
      <c r="A28" s="111" t="s">
        <v>562</v>
      </c>
      <c r="B28" s="16" t="s">
        <v>587</v>
      </c>
      <c r="C28" s="17" cm="1">
        <f t="array" ref="C28">SUMIF(TRAINGCOST!$B$6:$B$8,$A28,TRAINGCOST!D$6:D$8)+SUMPRODUCT(--(HSEEXP!$B$7:$B$24=$A28)*(HSEEXP!$G$1:$AN$1=C$1),HSEEXP!$G$7:$AN$24)+SUMPRODUCT(--(GENSERVEXP!$B$7:$B$47=$A28)*(GENSERVEXP!$G$1:$AN$1=C$1),GENSERVEXP!$G$7:$AN$47)+SUMPRODUCT(--(ITEXP!$B$7:$B$15=$A28)*(ITEXP!$G$1:$AN$1=C$1),ITEXP!$G$7:$AN$15)+SUMIF(LABRCOST!$C$5:$C$5,$A28,LABRCOST!D$5:D$5)</f>
        <v>0</v>
      </c>
      <c r="D28" s="17" cm="1">
        <f t="array" ref="D28">SUMIF(TRAINGCOST!$B$6:$B$8,$A28,TRAINGCOST!E$6:E$8)+SUMPRODUCT(--(HSEEXP!$B$7:$B$24=$A28)*(HSEEXP!$G$1:$AN$1=D$1),HSEEXP!$G$7:$AN$24)+SUMPRODUCT(--(GENSERVEXP!$B$7:$B$47=$A28)*(GENSERVEXP!$G$1:$AN$1=D$1),GENSERVEXP!$G$7:$AN$47)+SUMPRODUCT(--(ITEXP!$B$7:$B$15=$A28)*(ITEXP!$G$1:$AN$1=D$1),ITEXP!$G$7:$AN$15)+SUMIF(LABRCOST!$C$5:$C$5,$A28,LABRCOST!E$5:E$5)</f>
        <v>0</v>
      </c>
      <c r="E28" s="17" cm="1">
        <f t="array" ref="E28">SUMIF(TRAINGCOST!$B$6:$B$8,$A28,TRAINGCOST!F$6:F$8)+SUMPRODUCT(--(HSEEXP!$B$7:$B$24=$A28)*(HSEEXP!$G$1:$AN$1=E$1),HSEEXP!$G$7:$AN$24)+SUMPRODUCT(--(GENSERVEXP!$B$7:$B$47=$A28)*(GENSERVEXP!$G$1:$AN$1=E$1),GENSERVEXP!$G$7:$AN$47)+SUMPRODUCT(--(ITEXP!$B$7:$B$15=$A28)*(ITEXP!$G$1:$AN$1=E$1),ITEXP!$G$7:$AN$15)+SUMIF(LABRCOST!$C$5:$C$5,$A28,LABRCOST!F$5:F$5)</f>
        <v>0</v>
      </c>
      <c r="F28" s="17" cm="1">
        <f t="array" ref="F28">SUMIF(TRAINGCOST!$B$6:$B$8,$A28,TRAINGCOST!G$6:G$8)+SUMPRODUCT(--(HSEEXP!$B$7:$B$24=$A28)*(HSEEXP!$G$1:$AN$1=F$1),HSEEXP!$G$7:$AN$24)+SUMPRODUCT(--(GENSERVEXP!$B$7:$B$47=$A28)*(GENSERVEXP!$G$1:$AN$1=F$1),GENSERVEXP!$G$7:$AN$47)+SUMPRODUCT(--(ITEXP!$B$7:$B$15=$A28)*(ITEXP!$G$1:$AN$1=F$1),ITEXP!$G$7:$AN$15)+SUMIF(LABRCOST!$C$5:$C$5,$A28,LABRCOST!G$5:G$5)</f>
        <v>0</v>
      </c>
      <c r="G28" s="17" cm="1">
        <f t="array" ref="G28">SUMIF(TRAINGCOST!$B$6:$B$8,$A28,TRAINGCOST!H$6:H$8)+SUMPRODUCT(--(HSEEXP!$B$7:$B$24=$A28)*(HSEEXP!$G$1:$AN$1=G$1),HSEEXP!$G$7:$AN$24)+SUMPRODUCT(--(GENSERVEXP!$B$7:$B$47=$A28)*(GENSERVEXP!$G$1:$AN$1=G$1),GENSERVEXP!$G$7:$AN$47)+SUMPRODUCT(--(ITEXP!$B$7:$B$15=$A28)*(ITEXP!$G$1:$AN$1=G$1),ITEXP!$G$7:$AN$15)+SUMIF(LABRCOST!$C$5:$C$5,$A28,LABRCOST!H$5:H$5)</f>
        <v>0</v>
      </c>
      <c r="H28" s="17" cm="1">
        <f t="array" ref="H28">SUMIF(TRAINGCOST!$B$6:$B$8,$A28,TRAINGCOST!I$6:I$8)+SUMPRODUCT(--(HSEEXP!$B$7:$B$24=$A28)*(HSEEXP!$G$1:$AN$1=H$1),HSEEXP!$G$7:$AN$24)+SUMPRODUCT(--(GENSERVEXP!$B$7:$B$47=$A28)*(GENSERVEXP!$G$1:$AN$1=H$1),GENSERVEXP!$G$7:$AN$47)+SUMPRODUCT(--(ITEXP!$B$7:$B$15=$A28)*(ITEXP!$G$1:$AN$1=H$1),ITEXP!$G$7:$AN$15)+SUMIF(LABRCOST!$C$5:$C$5,$A28,LABRCOST!I$5:I$5)</f>
        <v>0</v>
      </c>
      <c r="I28" s="17" cm="1">
        <f t="array" ref="I28">SUMIF(TRAINGCOST!$B$6:$B$8,$A28,TRAINGCOST!J$6:J$8)+SUMPRODUCT(--(HSEEXP!$B$7:$B$24=$A28)*(HSEEXP!$G$1:$AN$1=I$1),HSEEXP!$G$7:$AN$24)+SUMPRODUCT(--(GENSERVEXP!$B$7:$B$47=$A28)*(GENSERVEXP!$G$1:$AN$1=I$1),GENSERVEXP!$G$7:$AN$47)+SUMPRODUCT(--(ITEXP!$B$7:$B$15=$A28)*(ITEXP!$G$1:$AN$1=I$1),ITEXP!$G$7:$AN$15)+SUMIF(LABRCOST!$C$5:$C$5,$A28,LABRCOST!J$5:J$5)</f>
        <v>0</v>
      </c>
      <c r="J28" s="17" cm="1">
        <f t="array" ref="J28">SUMIF(TRAINGCOST!$B$6:$B$8,$A28,TRAINGCOST!K$6:K$8)+SUMPRODUCT(--(HSEEXP!$B$7:$B$24=$A28)*(HSEEXP!$G$1:$AN$1=J$1),HSEEXP!$G$7:$AN$24)+SUMPRODUCT(--(GENSERVEXP!$B$7:$B$47=$A28)*(GENSERVEXP!$G$1:$AN$1=J$1),GENSERVEXP!$G$7:$AN$47)+SUMPRODUCT(--(ITEXP!$B$7:$B$15=$A28)*(ITEXP!$G$1:$AN$1=J$1),ITEXP!$G$7:$AN$15)+SUMIF(LABRCOST!$C$5:$C$5,$A28,LABRCOST!K$5:K$5)</f>
        <v>0</v>
      </c>
      <c r="K28" s="17" cm="1">
        <f t="array" ref="K28">SUMIF(TRAINGCOST!$B$6:$B$8,$A28,TRAINGCOST!L$6:L$8)+SUMPRODUCT(--(HSEEXP!$B$7:$B$24=$A28)*(HSEEXP!$G$1:$AN$1=K$1),HSEEXP!$G$7:$AN$24)+SUMPRODUCT(--(GENSERVEXP!$B$7:$B$47=$A28)*(GENSERVEXP!$G$1:$AN$1=K$1),GENSERVEXP!$G$7:$AN$47)+SUMPRODUCT(--(ITEXP!$B$7:$B$15=$A28)*(ITEXP!$G$1:$AN$1=K$1),ITEXP!$G$7:$AN$15)+SUMIF(LABRCOST!$C$5:$C$5,$A28,LABRCOST!L$5:L$5)</f>
        <v>0</v>
      </c>
      <c r="L28" s="17" cm="1">
        <f t="array" ref="L28">SUMIF(TRAINGCOST!$B$6:$B$8,$A28,TRAINGCOST!M$6:M$8)+SUMPRODUCT(--(HSEEXP!$B$7:$B$24=$A28)*(HSEEXP!$G$1:$AN$1=L$1),HSEEXP!$G$7:$AN$24)+SUMPRODUCT(--(GENSERVEXP!$B$7:$B$47=$A28)*(GENSERVEXP!$G$1:$AN$1=L$1),GENSERVEXP!$G$7:$AN$47)+SUMPRODUCT(--(ITEXP!$B$7:$B$15=$A28)*(ITEXP!$G$1:$AN$1=L$1),ITEXP!$G$7:$AN$15)+SUMIF(LABRCOST!$C$5:$C$5,$A28,LABRCOST!M$5:M$5)</f>
        <v>0</v>
      </c>
      <c r="M28" s="17" cm="1">
        <f t="array" ref="M28">SUMIF(TRAINGCOST!$B$6:$B$8,$A28,TRAINGCOST!N$6:N$8)+SUMPRODUCT(--(HSEEXP!$B$7:$B$24=$A28)*(HSEEXP!$G$1:$AN$1=M$1),HSEEXP!$G$7:$AN$24)+SUMPRODUCT(--(GENSERVEXP!$B$7:$B$47=$A28)*(GENSERVEXP!$G$1:$AN$1=M$1),GENSERVEXP!$G$7:$AN$47)+SUMPRODUCT(--(ITEXP!$B$7:$B$15=$A28)*(ITEXP!$G$1:$AN$1=M$1),ITEXP!$G$7:$AN$15)+SUMIF(LABRCOST!$C$5:$C$5,$A28,LABRCOST!N$5:N$5)</f>
        <v>0</v>
      </c>
      <c r="N28" s="17" cm="1">
        <f t="array" ref="N28">SUMIF(TRAINGCOST!$B$6:$B$8,$A28,TRAINGCOST!O$6:O$8)+SUMPRODUCT(--(HSEEXP!$B$7:$B$24=$A28)*(HSEEXP!$G$1:$AN$1=N$1),HSEEXP!$G$7:$AN$24)+SUMPRODUCT(--(GENSERVEXP!$B$7:$B$47=$A28)*(GENSERVEXP!$G$1:$AN$1=N$1),GENSERVEXP!$G$7:$AN$47)+SUMPRODUCT(--(ITEXP!$B$7:$B$15=$A28)*(ITEXP!$G$1:$AN$1=N$1),ITEXP!$G$7:$AN$15)+SUMIF(LABRCOST!$C$5:$C$5,$A28,LABRCOST!O$5:O$5)</f>
        <v>0</v>
      </c>
      <c r="O28" s="18">
        <f t="shared" si="5"/>
        <v>0</v>
      </c>
      <c r="P28" s="19" t="s">
        <v>45</v>
      </c>
    </row>
    <row r="29" spans="1:16" x14ac:dyDescent="0.3">
      <c r="A29" s="111" t="s">
        <v>563</v>
      </c>
      <c r="B29" s="16" t="s">
        <v>588</v>
      </c>
      <c r="C29" s="17" cm="1">
        <f t="array" ref="C29">SUMIF(TRAINGCOST!$B$6:$B$8,$A29,TRAINGCOST!D$6:D$8)+SUMPRODUCT(--(HSEEXP!$B$7:$B$24=$A29)*(HSEEXP!$G$1:$AN$1=C$1),HSEEXP!$G$7:$AN$24)+SUMPRODUCT(--(GENSERVEXP!$B$7:$B$47=$A29)*(GENSERVEXP!$G$1:$AN$1=C$1),GENSERVEXP!$G$7:$AN$47)+SUMPRODUCT(--(ITEXP!$B$7:$B$15=$A29)*(ITEXP!$G$1:$AN$1=C$1),ITEXP!$G$7:$AN$15)+SUMIF(LABRCOST!$C$5:$C$5,$A29,LABRCOST!D$5:D$5)</f>
        <v>0</v>
      </c>
      <c r="D29" s="17" cm="1">
        <f t="array" ref="D29">SUMIF(TRAINGCOST!$B$6:$B$8,$A29,TRAINGCOST!E$6:E$8)+SUMPRODUCT(--(HSEEXP!$B$7:$B$24=$A29)*(HSEEXP!$G$1:$AN$1=D$1),HSEEXP!$G$7:$AN$24)+SUMPRODUCT(--(GENSERVEXP!$B$7:$B$47=$A29)*(GENSERVEXP!$G$1:$AN$1=D$1),GENSERVEXP!$G$7:$AN$47)+SUMPRODUCT(--(ITEXP!$B$7:$B$15=$A29)*(ITEXP!$G$1:$AN$1=D$1),ITEXP!$G$7:$AN$15)+SUMIF(LABRCOST!$C$5:$C$5,$A29,LABRCOST!E$5:E$5)</f>
        <v>0</v>
      </c>
      <c r="E29" s="17" cm="1">
        <f t="array" ref="E29">SUMIF(TRAINGCOST!$B$6:$B$8,$A29,TRAINGCOST!F$6:F$8)+SUMPRODUCT(--(HSEEXP!$B$7:$B$24=$A29)*(HSEEXP!$G$1:$AN$1=E$1),HSEEXP!$G$7:$AN$24)+SUMPRODUCT(--(GENSERVEXP!$B$7:$B$47=$A29)*(GENSERVEXP!$G$1:$AN$1=E$1),GENSERVEXP!$G$7:$AN$47)+SUMPRODUCT(--(ITEXP!$B$7:$B$15=$A29)*(ITEXP!$G$1:$AN$1=E$1),ITEXP!$G$7:$AN$15)+SUMIF(LABRCOST!$C$5:$C$5,$A29,LABRCOST!F$5:F$5)</f>
        <v>0</v>
      </c>
      <c r="F29" s="17" cm="1">
        <f t="array" ref="F29">SUMIF(TRAINGCOST!$B$6:$B$8,$A29,TRAINGCOST!G$6:G$8)+SUMPRODUCT(--(HSEEXP!$B$7:$B$24=$A29)*(HSEEXP!$G$1:$AN$1=F$1),HSEEXP!$G$7:$AN$24)+SUMPRODUCT(--(GENSERVEXP!$B$7:$B$47=$A29)*(GENSERVEXP!$G$1:$AN$1=F$1),GENSERVEXP!$G$7:$AN$47)+SUMPRODUCT(--(ITEXP!$B$7:$B$15=$A29)*(ITEXP!$G$1:$AN$1=F$1),ITEXP!$G$7:$AN$15)+SUMIF(LABRCOST!$C$5:$C$5,$A29,LABRCOST!G$5:G$5)</f>
        <v>0</v>
      </c>
      <c r="G29" s="17" cm="1">
        <f t="array" ref="G29">SUMIF(TRAINGCOST!$B$6:$B$8,$A29,TRAINGCOST!H$6:H$8)+SUMPRODUCT(--(HSEEXP!$B$7:$B$24=$A29)*(HSEEXP!$G$1:$AN$1=G$1),HSEEXP!$G$7:$AN$24)+SUMPRODUCT(--(GENSERVEXP!$B$7:$B$47=$A29)*(GENSERVEXP!$G$1:$AN$1=G$1),GENSERVEXP!$G$7:$AN$47)+SUMPRODUCT(--(ITEXP!$B$7:$B$15=$A29)*(ITEXP!$G$1:$AN$1=G$1),ITEXP!$G$7:$AN$15)+SUMIF(LABRCOST!$C$5:$C$5,$A29,LABRCOST!H$5:H$5)</f>
        <v>0</v>
      </c>
      <c r="H29" s="17" cm="1">
        <f t="array" ref="H29">SUMIF(TRAINGCOST!$B$6:$B$8,$A29,TRAINGCOST!I$6:I$8)+SUMPRODUCT(--(HSEEXP!$B$7:$B$24=$A29)*(HSEEXP!$G$1:$AN$1=H$1),HSEEXP!$G$7:$AN$24)+SUMPRODUCT(--(GENSERVEXP!$B$7:$B$47=$A29)*(GENSERVEXP!$G$1:$AN$1=H$1),GENSERVEXP!$G$7:$AN$47)+SUMPRODUCT(--(ITEXP!$B$7:$B$15=$A29)*(ITEXP!$G$1:$AN$1=H$1),ITEXP!$G$7:$AN$15)+SUMIF(LABRCOST!$C$5:$C$5,$A29,LABRCOST!I$5:I$5)</f>
        <v>0</v>
      </c>
      <c r="I29" s="17" cm="1">
        <f t="array" ref="I29">SUMIF(TRAINGCOST!$B$6:$B$8,$A29,TRAINGCOST!J$6:J$8)+SUMPRODUCT(--(HSEEXP!$B$7:$B$24=$A29)*(HSEEXP!$G$1:$AN$1=I$1),HSEEXP!$G$7:$AN$24)+SUMPRODUCT(--(GENSERVEXP!$B$7:$B$47=$A29)*(GENSERVEXP!$G$1:$AN$1=I$1),GENSERVEXP!$G$7:$AN$47)+SUMPRODUCT(--(ITEXP!$B$7:$B$15=$A29)*(ITEXP!$G$1:$AN$1=I$1),ITEXP!$G$7:$AN$15)+SUMIF(LABRCOST!$C$5:$C$5,$A29,LABRCOST!J$5:J$5)</f>
        <v>0</v>
      </c>
      <c r="J29" s="17" cm="1">
        <f t="array" ref="J29">SUMIF(TRAINGCOST!$B$6:$B$8,$A29,TRAINGCOST!K$6:K$8)+SUMPRODUCT(--(HSEEXP!$B$7:$B$24=$A29)*(HSEEXP!$G$1:$AN$1=J$1),HSEEXP!$G$7:$AN$24)+SUMPRODUCT(--(GENSERVEXP!$B$7:$B$47=$A29)*(GENSERVEXP!$G$1:$AN$1=J$1),GENSERVEXP!$G$7:$AN$47)+SUMPRODUCT(--(ITEXP!$B$7:$B$15=$A29)*(ITEXP!$G$1:$AN$1=J$1),ITEXP!$G$7:$AN$15)+SUMIF(LABRCOST!$C$5:$C$5,$A29,LABRCOST!K$5:K$5)</f>
        <v>0</v>
      </c>
      <c r="K29" s="17" cm="1">
        <f t="array" ref="K29">SUMIF(TRAINGCOST!$B$6:$B$8,$A29,TRAINGCOST!L$6:L$8)+SUMPRODUCT(--(HSEEXP!$B$7:$B$24=$A29)*(HSEEXP!$G$1:$AN$1=K$1),HSEEXP!$G$7:$AN$24)+SUMPRODUCT(--(GENSERVEXP!$B$7:$B$47=$A29)*(GENSERVEXP!$G$1:$AN$1=K$1),GENSERVEXP!$G$7:$AN$47)+SUMPRODUCT(--(ITEXP!$B$7:$B$15=$A29)*(ITEXP!$G$1:$AN$1=K$1),ITEXP!$G$7:$AN$15)+SUMIF(LABRCOST!$C$5:$C$5,$A29,LABRCOST!L$5:L$5)</f>
        <v>0</v>
      </c>
      <c r="L29" s="17" cm="1">
        <f t="array" ref="L29">SUMIF(TRAINGCOST!$B$6:$B$8,$A29,TRAINGCOST!M$6:M$8)+SUMPRODUCT(--(HSEEXP!$B$7:$B$24=$A29)*(HSEEXP!$G$1:$AN$1=L$1),HSEEXP!$G$7:$AN$24)+SUMPRODUCT(--(GENSERVEXP!$B$7:$B$47=$A29)*(GENSERVEXP!$G$1:$AN$1=L$1),GENSERVEXP!$G$7:$AN$47)+SUMPRODUCT(--(ITEXP!$B$7:$B$15=$A29)*(ITEXP!$G$1:$AN$1=L$1),ITEXP!$G$7:$AN$15)+SUMIF(LABRCOST!$C$5:$C$5,$A29,LABRCOST!M$5:M$5)</f>
        <v>0</v>
      </c>
      <c r="M29" s="17" cm="1">
        <f t="array" ref="M29">SUMIF(TRAINGCOST!$B$6:$B$8,$A29,TRAINGCOST!N$6:N$8)+SUMPRODUCT(--(HSEEXP!$B$7:$B$24=$A29)*(HSEEXP!$G$1:$AN$1=M$1),HSEEXP!$G$7:$AN$24)+SUMPRODUCT(--(GENSERVEXP!$B$7:$B$47=$A29)*(GENSERVEXP!$G$1:$AN$1=M$1),GENSERVEXP!$G$7:$AN$47)+SUMPRODUCT(--(ITEXP!$B$7:$B$15=$A29)*(ITEXP!$G$1:$AN$1=M$1),ITEXP!$G$7:$AN$15)+SUMIF(LABRCOST!$C$5:$C$5,$A29,LABRCOST!N$5:N$5)</f>
        <v>0</v>
      </c>
      <c r="N29" s="17" cm="1">
        <f t="array" ref="N29">SUMIF(TRAINGCOST!$B$6:$B$8,$A29,TRAINGCOST!O$6:O$8)+SUMPRODUCT(--(HSEEXP!$B$7:$B$24=$A29)*(HSEEXP!$G$1:$AN$1=N$1),HSEEXP!$G$7:$AN$24)+SUMPRODUCT(--(GENSERVEXP!$B$7:$B$47=$A29)*(GENSERVEXP!$G$1:$AN$1=N$1),GENSERVEXP!$G$7:$AN$47)+SUMPRODUCT(--(ITEXP!$B$7:$B$15=$A29)*(ITEXP!$G$1:$AN$1=N$1),ITEXP!$G$7:$AN$15)+SUMIF(LABRCOST!$C$5:$C$5,$A29,LABRCOST!O$5:O$5)</f>
        <v>0</v>
      </c>
      <c r="O29" s="18">
        <f t="shared" si="5"/>
        <v>0</v>
      </c>
      <c r="P29" s="19" t="s">
        <v>45</v>
      </c>
    </row>
    <row r="30" spans="1:16" x14ac:dyDescent="0.3">
      <c r="A30" s="111" t="s">
        <v>564</v>
      </c>
      <c r="B30" s="16" t="s">
        <v>589</v>
      </c>
      <c r="C30" s="17" cm="1">
        <f t="array" ref="C30">SUMIF(TRAINGCOST!$B$6:$B$8,$A30,TRAINGCOST!D$6:D$8)+SUMPRODUCT(--(HSEEXP!$B$7:$B$24=$A30)*(HSEEXP!$G$1:$AN$1=C$1),HSEEXP!$G$7:$AN$24)+SUMPRODUCT(--(GENSERVEXP!$B$7:$B$47=$A30)*(GENSERVEXP!$G$1:$AN$1=C$1),GENSERVEXP!$G$7:$AN$47)+SUMPRODUCT(--(ITEXP!$B$7:$B$15=$A30)*(ITEXP!$G$1:$AN$1=C$1),ITEXP!$G$7:$AN$15)+SUMIF(LABRCOST!$C$5:$C$5,$A30,LABRCOST!D$5:D$5)</f>
        <v>0</v>
      </c>
      <c r="D30" s="17" cm="1">
        <f t="array" ref="D30">SUMIF(TRAINGCOST!$B$6:$B$8,$A30,TRAINGCOST!E$6:E$8)+SUMPRODUCT(--(HSEEXP!$B$7:$B$24=$A30)*(HSEEXP!$G$1:$AN$1=D$1),HSEEXP!$G$7:$AN$24)+SUMPRODUCT(--(GENSERVEXP!$B$7:$B$47=$A30)*(GENSERVEXP!$G$1:$AN$1=D$1),GENSERVEXP!$G$7:$AN$47)+SUMPRODUCT(--(ITEXP!$B$7:$B$15=$A30)*(ITEXP!$G$1:$AN$1=D$1),ITEXP!$G$7:$AN$15)+SUMIF(LABRCOST!$C$5:$C$5,$A30,LABRCOST!E$5:E$5)</f>
        <v>0</v>
      </c>
      <c r="E30" s="17" cm="1">
        <f t="array" ref="E30">SUMIF(TRAINGCOST!$B$6:$B$8,$A30,TRAINGCOST!F$6:F$8)+SUMPRODUCT(--(HSEEXP!$B$7:$B$24=$A30)*(HSEEXP!$G$1:$AN$1=E$1),HSEEXP!$G$7:$AN$24)+SUMPRODUCT(--(GENSERVEXP!$B$7:$B$47=$A30)*(GENSERVEXP!$G$1:$AN$1=E$1),GENSERVEXP!$G$7:$AN$47)+SUMPRODUCT(--(ITEXP!$B$7:$B$15=$A30)*(ITEXP!$G$1:$AN$1=E$1),ITEXP!$G$7:$AN$15)+SUMIF(LABRCOST!$C$5:$C$5,$A30,LABRCOST!F$5:F$5)</f>
        <v>0</v>
      </c>
      <c r="F30" s="17" cm="1">
        <f t="array" ref="F30">SUMIF(TRAINGCOST!$B$6:$B$8,$A30,TRAINGCOST!G$6:G$8)+SUMPRODUCT(--(HSEEXP!$B$7:$B$24=$A30)*(HSEEXP!$G$1:$AN$1=F$1),HSEEXP!$G$7:$AN$24)+SUMPRODUCT(--(GENSERVEXP!$B$7:$B$47=$A30)*(GENSERVEXP!$G$1:$AN$1=F$1),GENSERVEXP!$G$7:$AN$47)+SUMPRODUCT(--(ITEXP!$B$7:$B$15=$A30)*(ITEXP!$G$1:$AN$1=F$1),ITEXP!$G$7:$AN$15)+SUMIF(LABRCOST!$C$5:$C$5,$A30,LABRCOST!G$5:G$5)</f>
        <v>0</v>
      </c>
      <c r="G30" s="17" cm="1">
        <f t="array" ref="G30">SUMIF(TRAINGCOST!$B$6:$B$8,$A30,TRAINGCOST!H$6:H$8)+SUMPRODUCT(--(HSEEXP!$B$7:$B$24=$A30)*(HSEEXP!$G$1:$AN$1=G$1),HSEEXP!$G$7:$AN$24)+SUMPRODUCT(--(GENSERVEXP!$B$7:$B$47=$A30)*(GENSERVEXP!$G$1:$AN$1=G$1),GENSERVEXP!$G$7:$AN$47)+SUMPRODUCT(--(ITEXP!$B$7:$B$15=$A30)*(ITEXP!$G$1:$AN$1=G$1),ITEXP!$G$7:$AN$15)+SUMIF(LABRCOST!$C$5:$C$5,$A30,LABRCOST!H$5:H$5)</f>
        <v>0</v>
      </c>
      <c r="H30" s="17" cm="1">
        <f t="array" ref="H30">SUMIF(TRAINGCOST!$B$6:$B$8,$A30,TRAINGCOST!I$6:I$8)+SUMPRODUCT(--(HSEEXP!$B$7:$B$24=$A30)*(HSEEXP!$G$1:$AN$1=H$1),HSEEXP!$G$7:$AN$24)+SUMPRODUCT(--(GENSERVEXP!$B$7:$B$47=$A30)*(GENSERVEXP!$G$1:$AN$1=H$1),GENSERVEXP!$G$7:$AN$47)+SUMPRODUCT(--(ITEXP!$B$7:$B$15=$A30)*(ITEXP!$G$1:$AN$1=H$1),ITEXP!$G$7:$AN$15)+SUMIF(LABRCOST!$C$5:$C$5,$A30,LABRCOST!I$5:I$5)</f>
        <v>0</v>
      </c>
      <c r="I30" s="17" cm="1">
        <f t="array" ref="I30">SUMIF(TRAINGCOST!$B$6:$B$8,$A30,TRAINGCOST!J$6:J$8)+SUMPRODUCT(--(HSEEXP!$B$7:$B$24=$A30)*(HSEEXP!$G$1:$AN$1=I$1),HSEEXP!$G$7:$AN$24)+SUMPRODUCT(--(GENSERVEXP!$B$7:$B$47=$A30)*(GENSERVEXP!$G$1:$AN$1=I$1),GENSERVEXP!$G$7:$AN$47)+SUMPRODUCT(--(ITEXP!$B$7:$B$15=$A30)*(ITEXP!$G$1:$AN$1=I$1),ITEXP!$G$7:$AN$15)+SUMIF(LABRCOST!$C$5:$C$5,$A30,LABRCOST!J$5:J$5)</f>
        <v>0</v>
      </c>
      <c r="J30" s="17" cm="1">
        <f t="array" ref="J30">SUMIF(TRAINGCOST!$B$6:$B$8,$A30,TRAINGCOST!K$6:K$8)+SUMPRODUCT(--(HSEEXP!$B$7:$B$24=$A30)*(HSEEXP!$G$1:$AN$1=J$1),HSEEXP!$G$7:$AN$24)+SUMPRODUCT(--(GENSERVEXP!$B$7:$B$47=$A30)*(GENSERVEXP!$G$1:$AN$1=J$1),GENSERVEXP!$G$7:$AN$47)+SUMPRODUCT(--(ITEXP!$B$7:$B$15=$A30)*(ITEXP!$G$1:$AN$1=J$1),ITEXP!$G$7:$AN$15)+SUMIF(LABRCOST!$C$5:$C$5,$A30,LABRCOST!K$5:K$5)</f>
        <v>0</v>
      </c>
      <c r="K30" s="17" cm="1">
        <f t="array" ref="K30">SUMIF(TRAINGCOST!$B$6:$B$8,$A30,TRAINGCOST!L$6:L$8)+SUMPRODUCT(--(HSEEXP!$B$7:$B$24=$A30)*(HSEEXP!$G$1:$AN$1=K$1),HSEEXP!$G$7:$AN$24)+SUMPRODUCT(--(GENSERVEXP!$B$7:$B$47=$A30)*(GENSERVEXP!$G$1:$AN$1=K$1),GENSERVEXP!$G$7:$AN$47)+SUMPRODUCT(--(ITEXP!$B$7:$B$15=$A30)*(ITEXP!$G$1:$AN$1=K$1),ITEXP!$G$7:$AN$15)+SUMIF(LABRCOST!$C$5:$C$5,$A30,LABRCOST!L$5:L$5)</f>
        <v>0</v>
      </c>
      <c r="L30" s="17" cm="1">
        <f t="array" ref="L30">SUMIF(TRAINGCOST!$B$6:$B$8,$A30,TRAINGCOST!M$6:M$8)+SUMPRODUCT(--(HSEEXP!$B$7:$B$24=$A30)*(HSEEXP!$G$1:$AN$1=L$1),HSEEXP!$G$7:$AN$24)+SUMPRODUCT(--(GENSERVEXP!$B$7:$B$47=$A30)*(GENSERVEXP!$G$1:$AN$1=L$1),GENSERVEXP!$G$7:$AN$47)+SUMPRODUCT(--(ITEXP!$B$7:$B$15=$A30)*(ITEXP!$G$1:$AN$1=L$1),ITEXP!$G$7:$AN$15)+SUMIF(LABRCOST!$C$5:$C$5,$A30,LABRCOST!M$5:M$5)</f>
        <v>0</v>
      </c>
      <c r="M30" s="17" cm="1">
        <f t="array" ref="M30">SUMIF(TRAINGCOST!$B$6:$B$8,$A30,TRAINGCOST!N$6:N$8)+SUMPRODUCT(--(HSEEXP!$B$7:$B$24=$A30)*(HSEEXP!$G$1:$AN$1=M$1),HSEEXP!$G$7:$AN$24)+SUMPRODUCT(--(GENSERVEXP!$B$7:$B$47=$A30)*(GENSERVEXP!$G$1:$AN$1=M$1),GENSERVEXP!$G$7:$AN$47)+SUMPRODUCT(--(ITEXP!$B$7:$B$15=$A30)*(ITEXP!$G$1:$AN$1=M$1),ITEXP!$G$7:$AN$15)+SUMIF(LABRCOST!$C$5:$C$5,$A30,LABRCOST!N$5:N$5)</f>
        <v>0</v>
      </c>
      <c r="N30" s="17" cm="1">
        <f t="array" ref="N30">SUMIF(TRAINGCOST!$B$6:$B$8,$A30,TRAINGCOST!O$6:O$8)+SUMPRODUCT(--(HSEEXP!$B$7:$B$24=$A30)*(HSEEXP!$G$1:$AN$1=N$1),HSEEXP!$G$7:$AN$24)+SUMPRODUCT(--(GENSERVEXP!$B$7:$B$47=$A30)*(GENSERVEXP!$G$1:$AN$1=N$1),GENSERVEXP!$G$7:$AN$47)+SUMPRODUCT(--(ITEXP!$B$7:$B$15=$A30)*(ITEXP!$G$1:$AN$1=N$1),ITEXP!$G$7:$AN$15)+SUMIF(LABRCOST!$C$5:$C$5,$A30,LABRCOST!O$5:O$5)</f>
        <v>0</v>
      </c>
      <c r="O30" s="18">
        <f t="shared" si="5"/>
        <v>0</v>
      </c>
      <c r="P30" s="19" t="s">
        <v>55</v>
      </c>
    </row>
    <row r="31" spans="1:16" x14ac:dyDescent="0.3">
      <c r="A31" s="111" t="s">
        <v>565</v>
      </c>
      <c r="B31" s="16" t="s">
        <v>590</v>
      </c>
      <c r="C31" s="17" cm="1">
        <f t="array" ref="C31">SUMIF(TRAINGCOST!$B$6:$B$8,$A31,TRAINGCOST!D$6:D$8)+SUMPRODUCT(--(HSEEXP!$B$7:$B$24=$A31)*(HSEEXP!$G$1:$AN$1=C$1),HSEEXP!$G$7:$AN$24)+SUMPRODUCT(--(GENSERVEXP!$B$7:$B$47=$A31)*(GENSERVEXP!$G$1:$AN$1=C$1),GENSERVEXP!$G$7:$AN$47)+SUMPRODUCT(--(ITEXP!$B$7:$B$15=$A31)*(ITEXP!$G$1:$AN$1=C$1),ITEXP!$G$7:$AN$15)+SUMIF(LABRCOST!$C$5:$C$5,$A31,LABRCOST!D$5:D$5)</f>
        <v>0</v>
      </c>
      <c r="D31" s="17" cm="1">
        <f t="array" ref="D31">SUMIF(TRAINGCOST!$B$6:$B$8,$A31,TRAINGCOST!E$6:E$8)+SUMPRODUCT(--(HSEEXP!$B$7:$B$24=$A31)*(HSEEXP!$G$1:$AN$1=D$1),HSEEXP!$G$7:$AN$24)+SUMPRODUCT(--(GENSERVEXP!$B$7:$B$47=$A31)*(GENSERVEXP!$G$1:$AN$1=D$1),GENSERVEXP!$G$7:$AN$47)+SUMPRODUCT(--(ITEXP!$B$7:$B$15=$A31)*(ITEXP!$G$1:$AN$1=D$1),ITEXP!$G$7:$AN$15)+SUMIF(LABRCOST!$C$5:$C$5,$A31,LABRCOST!E$5:E$5)</f>
        <v>0</v>
      </c>
      <c r="E31" s="17" cm="1">
        <f t="array" ref="E31">SUMIF(TRAINGCOST!$B$6:$B$8,$A31,TRAINGCOST!F$6:F$8)+SUMPRODUCT(--(HSEEXP!$B$7:$B$24=$A31)*(HSEEXP!$G$1:$AN$1=E$1),HSEEXP!$G$7:$AN$24)+SUMPRODUCT(--(GENSERVEXP!$B$7:$B$47=$A31)*(GENSERVEXP!$G$1:$AN$1=E$1),GENSERVEXP!$G$7:$AN$47)+SUMPRODUCT(--(ITEXP!$B$7:$B$15=$A31)*(ITEXP!$G$1:$AN$1=E$1),ITEXP!$G$7:$AN$15)+SUMIF(LABRCOST!$C$5:$C$5,$A31,LABRCOST!F$5:F$5)</f>
        <v>0</v>
      </c>
      <c r="F31" s="17" cm="1">
        <f t="array" ref="F31">SUMIF(TRAINGCOST!$B$6:$B$8,$A31,TRAINGCOST!G$6:G$8)+SUMPRODUCT(--(HSEEXP!$B$7:$B$24=$A31)*(HSEEXP!$G$1:$AN$1=F$1),HSEEXP!$G$7:$AN$24)+SUMPRODUCT(--(GENSERVEXP!$B$7:$B$47=$A31)*(GENSERVEXP!$G$1:$AN$1=F$1),GENSERVEXP!$G$7:$AN$47)+SUMPRODUCT(--(ITEXP!$B$7:$B$15=$A31)*(ITEXP!$G$1:$AN$1=F$1),ITEXP!$G$7:$AN$15)+SUMIF(LABRCOST!$C$5:$C$5,$A31,LABRCOST!G$5:G$5)</f>
        <v>0</v>
      </c>
      <c r="G31" s="17" cm="1">
        <f t="array" ref="G31">SUMIF(TRAINGCOST!$B$6:$B$8,$A31,TRAINGCOST!H$6:H$8)+SUMPRODUCT(--(HSEEXP!$B$7:$B$24=$A31)*(HSEEXP!$G$1:$AN$1=G$1),HSEEXP!$G$7:$AN$24)+SUMPRODUCT(--(GENSERVEXP!$B$7:$B$47=$A31)*(GENSERVEXP!$G$1:$AN$1=G$1),GENSERVEXP!$G$7:$AN$47)+SUMPRODUCT(--(ITEXP!$B$7:$B$15=$A31)*(ITEXP!$G$1:$AN$1=G$1),ITEXP!$G$7:$AN$15)+SUMIF(LABRCOST!$C$5:$C$5,$A31,LABRCOST!H$5:H$5)</f>
        <v>0</v>
      </c>
      <c r="H31" s="17" cm="1">
        <f t="array" ref="H31">SUMIF(TRAINGCOST!$B$6:$B$8,$A31,TRAINGCOST!I$6:I$8)+SUMPRODUCT(--(HSEEXP!$B$7:$B$24=$A31)*(HSEEXP!$G$1:$AN$1=H$1),HSEEXP!$G$7:$AN$24)+SUMPRODUCT(--(GENSERVEXP!$B$7:$B$47=$A31)*(GENSERVEXP!$G$1:$AN$1=H$1),GENSERVEXP!$G$7:$AN$47)+SUMPRODUCT(--(ITEXP!$B$7:$B$15=$A31)*(ITEXP!$G$1:$AN$1=H$1),ITEXP!$G$7:$AN$15)+SUMIF(LABRCOST!$C$5:$C$5,$A31,LABRCOST!I$5:I$5)</f>
        <v>0</v>
      </c>
      <c r="I31" s="17" cm="1">
        <f t="array" ref="I31">SUMIF(TRAINGCOST!$B$6:$B$8,$A31,TRAINGCOST!J$6:J$8)+SUMPRODUCT(--(HSEEXP!$B$7:$B$24=$A31)*(HSEEXP!$G$1:$AN$1=I$1),HSEEXP!$G$7:$AN$24)+SUMPRODUCT(--(GENSERVEXP!$B$7:$B$47=$A31)*(GENSERVEXP!$G$1:$AN$1=I$1),GENSERVEXP!$G$7:$AN$47)+SUMPRODUCT(--(ITEXP!$B$7:$B$15=$A31)*(ITEXP!$G$1:$AN$1=I$1),ITEXP!$G$7:$AN$15)+SUMIF(LABRCOST!$C$5:$C$5,$A31,LABRCOST!J$5:J$5)</f>
        <v>0</v>
      </c>
      <c r="J31" s="17" cm="1">
        <f t="array" ref="J31">SUMIF(TRAINGCOST!$B$6:$B$8,$A31,TRAINGCOST!K$6:K$8)+SUMPRODUCT(--(HSEEXP!$B$7:$B$24=$A31)*(HSEEXP!$G$1:$AN$1=J$1),HSEEXP!$G$7:$AN$24)+SUMPRODUCT(--(GENSERVEXP!$B$7:$B$47=$A31)*(GENSERVEXP!$G$1:$AN$1=J$1),GENSERVEXP!$G$7:$AN$47)+SUMPRODUCT(--(ITEXP!$B$7:$B$15=$A31)*(ITEXP!$G$1:$AN$1=J$1),ITEXP!$G$7:$AN$15)+SUMIF(LABRCOST!$C$5:$C$5,$A31,LABRCOST!K$5:K$5)</f>
        <v>0</v>
      </c>
      <c r="K31" s="17" cm="1">
        <f t="array" ref="K31">SUMIF(TRAINGCOST!$B$6:$B$8,$A31,TRAINGCOST!L$6:L$8)+SUMPRODUCT(--(HSEEXP!$B$7:$B$24=$A31)*(HSEEXP!$G$1:$AN$1=K$1),HSEEXP!$G$7:$AN$24)+SUMPRODUCT(--(GENSERVEXP!$B$7:$B$47=$A31)*(GENSERVEXP!$G$1:$AN$1=K$1),GENSERVEXP!$G$7:$AN$47)+SUMPRODUCT(--(ITEXP!$B$7:$B$15=$A31)*(ITEXP!$G$1:$AN$1=K$1),ITEXP!$G$7:$AN$15)+SUMIF(LABRCOST!$C$5:$C$5,$A31,LABRCOST!L$5:L$5)</f>
        <v>0</v>
      </c>
      <c r="L31" s="17" cm="1">
        <f t="array" ref="L31">SUMIF(TRAINGCOST!$B$6:$B$8,$A31,TRAINGCOST!M$6:M$8)+SUMPRODUCT(--(HSEEXP!$B$7:$B$24=$A31)*(HSEEXP!$G$1:$AN$1=L$1),HSEEXP!$G$7:$AN$24)+SUMPRODUCT(--(GENSERVEXP!$B$7:$B$47=$A31)*(GENSERVEXP!$G$1:$AN$1=L$1),GENSERVEXP!$G$7:$AN$47)+SUMPRODUCT(--(ITEXP!$B$7:$B$15=$A31)*(ITEXP!$G$1:$AN$1=L$1),ITEXP!$G$7:$AN$15)+SUMIF(LABRCOST!$C$5:$C$5,$A31,LABRCOST!M$5:M$5)</f>
        <v>0</v>
      </c>
      <c r="M31" s="17" cm="1">
        <f t="array" ref="M31">SUMIF(TRAINGCOST!$B$6:$B$8,$A31,TRAINGCOST!N$6:N$8)+SUMPRODUCT(--(HSEEXP!$B$7:$B$24=$A31)*(HSEEXP!$G$1:$AN$1=M$1),HSEEXP!$G$7:$AN$24)+SUMPRODUCT(--(GENSERVEXP!$B$7:$B$47=$A31)*(GENSERVEXP!$G$1:$AN$1=M$1),GENSERVEXP!$G$7:$AN$47)+SUMPRODUCT(--(ITEXP!$B$7:$B$15=$A31)*(ITEXP!$G$1:$AN$1=M$1),ITEXP!$G$7:$AN$15)+SUMIF(LABRCOST!$C$5:$C$5,$A31,LABRCOST!N$5:N$5)</f>
        <v>0</v>
      </c>
      <c r="N31" s="17" cm="1">
        <f t="array" ref="N31">SUMIF(TRAINGCOST!$B$6:$B$8,$A31,TRAINGCOST!O$6:O$8)+SUMPRODUCT(--(HSEEXP!$B$7:$B$24=$A31)*(HSEEXP!$G$1:$AN$1=N$1),HSEEXP!$G$7:$AN$24)+SUMPRODUCT(--(GENSERVEXP!$B$7:$B$47=$A31)*(GENSERVEXP!$G$1:$AN$1=N$1),GENSERVEXP!$G$7:$AN$47)+SUMPRODUCT(--(ITEXP!$B$7:$B$15=$A31)*(ITEXP!$G$1:$AN$1=N$1),ITEXP!$G$7:$AN$15)+SUMIF(LABRCOST!$C$5:$C$5,$A31,LABRCOST!O$5:O$5)</f>
        <v>0</v>
      </c>
      <c r="O31" s="18">
        <f t="shared" ref="O31:O42" si="6">SUM(C31:N31)</f>
        <v>0</v>
      </c>
      <c r="P31" s="19" t="s">
        <v>48</v>
      </c>
    </row>
    <row r="32" spans="1:16" x14ac:dyDescent="0.3">
      <c r="A32" s="111" t="s">
        <v>566</v>
      </c>
      <c r="B32" s="16" t="s">
        <v>591</v>
      </c>
      <c r="C32" s="17" cm="1">
        <f t="array" ref="C32">SUMIF(TRAINGCOST!$B$6:$B$8,$A32,TRAINGCOST!D$6:D$8)+SUMPRODUCT(--(HSEEXP!$B$7:$B$24=$A32)*(HSEEXP!$G$1:$AN$1=C$1),HSEEXP!$G$7:$AN$24)+SUMPRODUCT(--(GENSERVEXP!$B$7:$B$47=$A32)*(GENSERVEXP!$G$1:$AN$1=C$1),GENSERVEXP!$G$7:$AN$47)+SUMPRODUCT(--(ITEXP!$B$7:$B$15=$A32)*(ITEXP!$G$1:$AN$1=C$1),ITEXP!$G$7:$AN$15)+SUMIF(LABRCOST!$C$5:$C$5,$A32,LABRCOST!D$5:D$5)</f>
        <v>0</v>
      </c>
      <c r="D32" s="17" cm="1">
        <f t="array" ref="D32">SUMIF(TRAINGCOST!$B$6:$B$8,$A32,TRAINGCOST!E$6:E$8)+SUMPRODUCT(--(HSEEXP!$B$7:$B$24=$A32)*(HSEEXP!$G$1:$AN$1=D$1),HSEEXP!$G$7:$AN$24)+SUMPRODUCT(--(GENSERVEXP!$B$7:$B$47=$A32)*(GENSERVEXP!$G$1:$AN$1=D$1),GENSERVEXP!$G$7:$AN$47)+SUMPRODUCT(--(ITEXP!$B$7:$B$15=$A32)*(ITEXP!$G$1:$AN$1=D$1),ITEXP!$G$7:$AN$15)+SUMIF(LABRCOST!$C$5:$C$5,$A32,LABRCOST!E$5:E$5)</f>
        <v>0</v>
      </c>
      <c r="E32" s="17" cm="1">
        <f t="array" ref="E32">SUMIF(TRAINGCOST!$B$6:$B$8,$A32,TRAINGCOST!F$6:F$8)+SUMPRODUCT(--(HSEEXP!$B$7:$B$24=$A32)*(HSEEXP!$G$1:$AN$1=E$1),HSEEXP!$G$7:$AN$24)+SUMPRODUCT(--(GENSERVEXP!$B$7:$B$47=$A32)*(GENSERVEXP!$G$1:$AN$1=E$1),GENSERVEXP!$G$7:$AN$47)+SUMPRODUCT(--(ITEXP!$B$7:$B$15=$A32)*(ITEXP!$G$1:$AN$1=E$1),ITEXP!$G$7:$AN$15)+SUMIF(LABRCOST!$C$5:$C$5,$A32,LABRCOST!F$5:F$5)</f>
        <v>0</v>
      </c>
      <c r="F32" s="17" cm="1">
        <f t="array" ref="F32">SUMIF(TRAINGCOST!$B$6:$B$8,$A32,TRAINGCOST!G$6:G$8)+SUMPRODUCT(--(HSEEXP!$B$7:$B$24=$A32)*(HSEEXP!$G$1:$AN$1=F$1),HSEEXP!$G$7:$AN$24)+SUMPRODUCT(--(GENSERVEXP!$B$7:$B$47=$A32)*(GENSERVEXP!$G$1:$AN$1=F$1),GENSERVEXP!$G$7:$AN$47)+SUMPRODUCT(--(ITEXP!$B$7:$B$15=$A32)*(ITEXP!$G$1:$AN$1=F$1),ITEXP!$G$7:$AN$15)+SUMIF(LABRCOST!$C$5:$C$5,$A32,LABRCOST!G$5:G$5)</f>
        <v>0</v>
      </c>
      <c r="G32" s="17" cm="1">
        <f t="array" ref="G32">SUMIF(TRAINGCOST!$B$6:$B$8,$A32,TRAINGCOST!H$6:H$8)+SUMPRODUCT(--(HSEEXP!$B$7:$B$24=$A32)*(HSEEXP!$G$1:$AN$1=G$1),HSEEXP!$G$7:$AN$24)+SUMPRODUCT(--(GENSERVEXP!$B$7:$B$47=$A32)*(GENSERVEXP!$G$1:$AN$1=G$1),GENSERVEXP!$G$7:$AN$47)+SUMPRODUCT(--(ITEXP!$B$7:$B$15=$A32)*(ITEXP!$G$1:$AN$1=G$1),ITEXP!$G$7:$AN$15)+SUMIF(LABRCOST!$C$5:$C$5,$A32,LABRCOST!H$5:H$5)</f>
        <v>0</v>
      </c>
      <c r="H32" s="17" cm="1">
        <f t="array" ref="H32">SUMIF(TRAINGCOST!$B$6:$B$8,$A32,TRAINGCOST!I$6:I$8)+SUMPRODUCT(--(HSEEXP!$B$7:$B$24=$A32)*(HSEEXP!$G$1:$AN$1=H$1),HSEEXP!$G$7:$AN$24)+SUMPRODUCT(--(GENSERVEXP!$B$7:$B$47=$A32)*(GENSERVEXP!$G$1:$AN$1=H$1),GENSERVEXP!$G$7:$AN$47)+SUMPRODUCT(--(ITEXP!$B$7:$B$15=$A32)*(ITEXP!$G$1:$AN$1=H$1),ITEXP!$G$7:$AN$15)+SUMIF(LABRCOST!$C$5:$C$5,$A32,LABRCOST!I$5:I$5)</f>
        <v>0</v>
      </c>
      <c r="I32" s="17" cm="1">
        <f t="array" ref="I32">SUMIF(TRAINGCOST!$B$6:$B$8,$A32,TRAINGCOST!J$6:J$8)+SUMPRODUCT(--(HSEEXP!$B$7:$B$24=$A32)*(HSEEXP!$G$1:$AN$1=I$1),HSEEXP!$G$7:$AN$24)+SUMPRODUCT(--(GENSERVEXP!$B$7:$B$47=$A32)*(GENSERVEXP!$G$1:$AN$1=I$1),GENSERVEXP!$G$7:$AN$47)+SUMPRODUCT(--(ITEXP!$B$7:$B$15=$A32)*(ITEXP!$G$1:$AN$1=I$1),ITEXP!$G$7:$AN$15)+SUMIF(LABRCOST!$C$5:$C$5,$A32,LABRCOST!J$5:J$5)</f>
        <v>0</v>
      </c>
      <c r="J32" s="17" cm="1">
        <f t="array" ref="J32">SUMIF(TRAINGCOST!$B$6:$B$8,$A32,TRAINGCOST!K$6:K$8)+SUMPRODUCT(--(HSEEXP!$B$7:$B$24=$A32)*(HSEEXP!$G$1:$AN$1=J$1),HSEEXP!$G$7:$AN$24)+SUMPRODUCT(--(GENSERVEXP!$B$7:$B$47=$A32)*(GENSERVEXP!$G$1:$AN$1=J$1),GENSERVEXP!$G$7:$AN$47)+SUMPRODUCT(--(ITEXP!$B$7:$B$15=$A32)*(ITEXP!$G$1:$AN$1=J$1),ITEXP!$G$7:$AN$15)+SUMIF(LABRCOST!$C$5:$C$5,$A32,LABRCOST!K$5:K$5)</f>
        <v>0</v>
      </c>
      <c r="K32" s="17" cm="1">
        <f t="array" ref="K32">SUMIF(TRAINGCOST!$B$6:$B$8,$A32,TRAINGCOST!L$6:L$8)+SUMPRODUCT(--(HSEEXP!$B$7:$B$24=$A32)*(HSEEXP!$G$1:$AN$1=K$1),HSEEXP!$G$7:$AN$24)+SUMPRODUCT(--(GENSERVEXP!$B$7:$B$47=$A32)*(GENSERVEXP!$G$1:$AN$1=K$1),GENSERVEXP!$G$7:$AN$47)+SUMPRODUCT(--(ITEXP!$B$7:$B$15=$A32)*(ITEXP!$G$1:$AN$1=K$1),ITEXP!$G$7:$AN$15)+SUMIF(LABRCOST!$C$5:$C$5,$A32,LABRCOST!L$5:L$5)</f>
        <v>0</v>
      </c>
      <c r="L32" s="17" cm="1">
        <f t="array" ref="L32">SUMIF(TRAINGCOST!$B$6:$B$8,$A32,TRAINGCOST!M$6:M$8)+SUMPRODUCT(--(HSEEXP!$B$7:$B$24=$A32)*(HSEEXP!$G$1:$AN$1=L$1),HSEEXP!$G$7:$AN$24)+SUMPRODUCT(--(GENSERVEXP!$B$7:$B$47=$A32)*(GENSERVEXP!$G$1:$AN$1=L$1),GENSERVEXP!$G$7:$AN$47)+SUMPRODUCT(--(ITEXP!$B$7:$B$15=$A32)*(ITEXP!$G$1:$AN$1=L$1),ITEXP!$G$7:$AN$15)+SUMIF(LABRCOST!$C$5:$C$5,$A32,LABRCOST!M$5:M$5)</f>
        <v>0</v>
      </c>
      <c r="M32" s="17" cm="1">
        <f t="array" ref="M32">SUMIF(TRAINGCOST!$B$6:$B$8,$A32,TRAINGCOST!N$6:N$8)+SUMPRODUCT(--(HSEEXP!$B$7:$B$24=$A32)*(HSEEXP!$G$1:$AN$1=M$1),HSEEXP!$G$7:$AN$24)+SUMPRODUCT(--(GENSERVEXP!$B$7:$B$47=$A32)*(GENSERVEXP!$G$1:$AN$1=M$1),GENSERVEXP!$G$7:$AN$47)+SUMPRODUCT(--(ITEXP!$B$7:$B$15=$A32)*(ITEXP!$G$1:$AN$1=M$1),ITEXP!$G$7:$AN$15)+SUMIF(LABRCOST!$C$5:$C$5,$A32,LABRCOST!N$5:N$5)</f>
        <v>0</v>
      </c>
      <c r="N32" s="17" cm="1">
        <f t="array" ref="N32">SUMIF(TRAINGCOST!$B$6:$B$8,$A32,TRAINGCOST!O$6:O$8)+SUMPRODUCT(--(HSEEXP!$B$7:$B$24=$A32)*(HSEEXP!$G$1:$AN$1=N$1),HSEEXP!$G$7:$AN$24)+SUMPRODUCT(--(GENSERVEXP!$B$7:$B$47=$A32)*(GENSERVEXP!$G$1:$AN$1=N$1),GENSERVEXP!$G$7:$AN$47)+SUMPRODUCT(--(ITEXP!$B$7:$B$15=$A32)*(ITEXP!$G$1:$AN$1=N$1),ITEXP!$G$7:$AN$15)+SUMIF(LABRCOST!$C$5:$C$5,$A32,LABRCOST!O$5:O$5)</f>
        <v>0</v>
      </c>
      <c r="O32" s="18">
        <f t="shared" si="6"/>
        <v>0</v>
      </c>
      <c r="P32" s="19" t="s">
        <v>45</v>
      </c>
    </row>
    <row r="33" spans="1:16" x14ac:dyDescent="0.3">
      <c r="A33" s="111" t="s">
        <v>567</v>
      </c>
      <c r="B33" s="16" t="s">
        <v>592</v>
      </c>
      <c r="C33" s="17" cm="1">
        <f t="array" ref="C33">SUMIF(TRAINGCOST!$B$6:$B$8,$A33,TRAINGCOST!D$6:D$8)+SUMPRODUCT(--(HSEEXP!$B$7:$B$24=$A33)*(HSEEXP!$G$1:$AN$1=C$1),HSEEXP!$G$7:$AN$24)+SUMPRODUCT(--(GENSERVEXP!$B$7:$B$47=$A33)*(GENSERVEXP!$G$1:$AN$1=C$1),GENSERVEXP!$G$7:$AN$47)+SUMPRODUCT(--(ITEXP!$B$7:$B$15=$A33)*(ITEXP!$G$1:$AN$1=C$1),ITEXP!$G$7:$AN$15)+SUMIF(LABRCOST!$C$5:$C$5,$A33,LABRCOST!D$5:D$5)</f>
        <v>0</v>
      </c>
      <c r="D33" s="17" cm="1">
        <f t="array" ref="D33">SUMIF(TRAINGCOST!$B$6:$B$8,$A33,TRAINGCOST!E$6:E$8)+SUMPRODUCT(--(HSEEXP!$B$7:$B$24=$A33)*(HSEEXP!$G$1:$AN$1=D$1),HSEEXP!$G$7:$AN$24)+SUMPRODUCT(--(GENSERVEXP!$B$7:$B$47=$A33)*(GENSERVEXP!$G$1:$AN$1=D$1),GENSERVEXP!$G$7:$AN$47)+SUMPRODUCT(--(ITEXP!$B$7:$B$15=$A33)*(ITEXP!$G$1:$AN$1=D$1),ITEXP!$G$7:$AN$15)+SUMIF(LABRCOST!$C$5:$C$5,$A33,LABRCOST!E$5:E$5)</f>
        <v>0</v>
      </c>
      <c r="E33" s="17" cm="1">
        <f t="array" ref="E33">SUMIF(TRAINGCOST!$B$6:$B$8,$A33,TRAINGCOST!F$6:F$8)+SUMPRODUCT(--(HSEEXP!$B$7:$B$24=$A33)*(HSEEXP!$G$1:$AN$1=E$1),HSEEXP!$G$7:$AN$24)+SUMPRODUCT(--(GENSERVEXP!$B$7:$B$47=$A33)*(GENSERVEXP!$G$1:$AN$1=E$1),GENSERVEXP!$G$7:$AN$47)+SUMPRODUCT(--(ITEXP!$B$7:$B$15=$A33)*(ITEXP!$G$1:$AN$1=E$1),ITEXP!$G$7:$AN$15)+SUMIF(LABRCOST!$C$5:$C$5,$A33,LABRCOST!F$5:F$5)</f>
        <v>0</v>
      </c>
      <c r="F33" s="17" cm="1">
        <f t="array" ref="F33">SUMIF(TRAINGCOST!$B$6:$B$8,$A33,TRAINGCOST!G$6:G$8)+SUMPRODUCT(--(HSEEXP!$B$7:$B$24=$A33)*(HSEEXP!$G$1:$AN$1=F$1),HSEEXP!$G$7:$AN$24)+SUMPRODUCT(--(GENSERVEXP!$B$7:$B$47=$A33)*(GENSERVEXP!$G$1:$AN$1=F$1),GENSERVEXP!$G$7:$AN$47)+SUMPRODUCT(--(ITEXP!$B$7:$B$15=$A33)*(ITEXP!$G$1:$AN$1=F$1),ITEXP!$G$7:$AN$15)+SUMIF(LABRCOST!$C$5:$C$5,$A33,LABRCOST!G$5:G$5)</f>
        <v>0</v>
      </c>
      <c r="G33" s="17" cm="1">
        <f t="array" ref="G33">SUMIF(TRAINGCOST!$B$6:$B$8,$A33,TRAINGCOST!H$6:H$8)+SUMPRODUCT(--(HSEEXP!$B$7:$B$24=$A33)*(HSEEXP!$G$1:$AN$1=G$1),HSEEXP!$G$7:$AN$24)+SUMPRODUCT(--(GENSERVEXP!$B$7:$B$47=$A33)*(GENSERVEXP!$G$1:$AN$1=G$1),GENSERVEXP!$G$7:$AN$47)+SUMPRODUCT(--(ITEXP!$B$7:$B$15=$A33)*(ITEXP!$G$1:$AN$1=G$1),ITEXP!$G$7:$AN$15)+SUMIF(LABRCOST!$C$5:$C$5,$A33,LABRCOST!H$5:H$5)</f>
        <v>0</v>
      </c>
      <c r="H33" s="17" cm="1">
        <f t="array" ref="H33">SUMIF(TRAINGCOST!$B$6:$B$8,$A33,TRAINGCOST!I$6:I$8)+SUMPRODUCT(--(HSEEXP!$B$7:$B$24=$A33)*(HSEEXP!$G$1:$AN$1=H$1),HSEEXP!$G$7:$AN$24)+SUMPRODUCT(--(GENSERVEXP!$B$7:$B$47=$A33)*(GENSERVEXP!$G$1:$AN$1=H$1),GENSERVEXP!$G$7:$AN$47)+SUMPRODUCT(--(ITEXP!$B$7:$B$15=$A33)*(ITEXP!$G$1:$AN$1=H$1),ITEXP!$G$7:$AN$15)+SUMIF(LABRCOST!$C$5:$C$5,$A33,LABRCOST!I$5:I$5)</f>
        <v>0</v>
      </c>
      <c r="I33" s="17" cm="1">
        <f t="array" ref="I33">SUMIF(TRAINGCOST!$B$6:$B$8,$A33,TRAINGCOST!J$6:J$8)+SUMPRODUCT(--(HSEEXP!$B$7:$B$24=$A33)*(HSEEXP!$G$1:$AN$1=I$1),HSEEXP!$G$7:$AN$24)+SUMPRODUCT(--(GENSERVEXP!$B$7:$B$47=$A33)*(GENSERVEXP!$G$1:$AN$1=I$1),GENSERVEXP!$G$7:$AN$47)+SUMPRODUCT(--(ITEXP!$B$7:$B$15=$A33)*(ITEXP!$G$1:$AN$1=I$1),ITEXP!$G$7:$AN$15)+SUMIF(LABRCOST!$C$5:$C$5,$A33,LABRCOST!J$5:J$5)</f>
        <v>0</v>
      </c>
      <c r="J33" s="17" cm="1">
        <f t="array" ref="J33">SUMIF(TRAINGCOST!$B$6:$B$8,$A33,TRAINGCOST!K$6:K$8)+SUMPRODUCT(--(HSEEXP!$B$7:$B$24=$A33)*(HSEEXP!$G$1:$AN$1=J$1),HSEEXP!$G$7:$AN$24)+SUMPRODUCT(--(GENSERVEXP!$B$7:$B$47=$A33)*(GENSERVEXP!$G$1:$AN$1=J$1),GENSERVEXP!$G$7:$AN$47)+SUMPRODUCT(--(ITEXP!$B$7:$B$15=$A33)*(ITEXP!$G$1:$AN$1=J$1),ITEXP!$G$7:$AN$15)+SUMIF(LABRCOST!$C$5:$C$5,$A33,LABRCOST!K$5:K$5)</f>
        <v>0</v>
      </c>
      <c r="K33" s="17" cm="1">
        <f t="array" ref="K33">SUMIF(TRAINGCOST!$B$6:$B$8,$A33,TRAINGCOST!L$6:L$8)+SUMPRODUCT(--(HSEEXP!$B$7:$B$24=$A33)*(HSEEXP!$G$1:$AN$1=K$1),HSEEXP!$G$7:$AN$24)+SUMPRODUCT(--(GENSERVEXP!$B$7:$B$47=$A33)*(GENSERVEXP!$G$1:$AN$1=K$1),GENSERVEXP!$G$7:$AN$47)+SUMPRODUCT(--(ITEXP!$B$7:$B$15=$A33)*(ITEXP!$G$1:$AN$1=K$1),ITEXP!$G$7:$AN$15)+SUMIF(LABRCOST!$C$5:$C$5,$A33,LABRCOST!L$5:L$5)</f>
        <v>0</v>
      </c>
      <c r="L33" s="17" cm="1">
        <f t="array" ref="L33">SUMIF(TRAINGCOST!$B$6:$B$8,$A33,TRAINGCOST!M$6:M$8)+SUMPRODUCT(--(HSEEXP!$B$7:$B$24=$A33)*(HSEEXP!$G$1:$AN$1=L$1),HSEEXP!$G$7:$AN$24)+SUMPRODUCT(--(GENSERVEXP!$B$7:$B$47=$A33)*(GENSERVEXP!$G$1:$AN$1=L$1),GENSERVEXP!$G$7:$AN$47)+SUMPRODUCT(--(ITEXP!$B$7:$B$15=$A33)*(ITEXP!$G$1:$AN$1=L$1),ITEXP!$G$7:$AN$15)+SUMIF(LABRCOST!$C$5:$C$5,$A33,LABRCOST!M$5:M$5)</f>
        <v>0</v>
      </c>
      <c r="M33" s="17" cm="1">
        <f t="array" ref="M33">SUMIF(TRAINGCOST!$B$6:$B$8,$A33,TRAINGCOST!N$6:N$8)+SUMPRODUCT(--(HSEEXP!$B$7:$B$24=$A33)*(HSEEXP!$G$1:$AN$1=M$1),HSEEXP!$G$7:$AN$24)+SUMPRODUCT(--(GENSERVEXP!$B$7:$B$47=$A33)*(GENSERVEXP!$G$1:$AN$1=M$1),GENSERVEXP!$G$7:$AN$47)+SUMPRODUCT(--(ITEXP!$B$7:$B$15=$A33)*(ITEXP!$G$1:$AN$1=M$1),ITEXP!$G$7:$AN$15)+SUMIF(LABRCOST!$C$5:$C$5,$A33,LABRCOST!N$5:N$5)</f>
        <v>0</v>
      </c>
      <c r="N33" s="17" cm="1">
        <f t="array" ref="N33">SUMIF(TRAINGCOST!$B$6:$B$8,$A33,TRAINGCOST!O$6:O$8)+SUMPRODUCT(--(HSEEXP!$B$7:$B$24=$A33)*(HSEEXP!$G$1:$AN$1=N$1),HSEEXP!$G$7:$AN$24)+SUMPRODUCT(--(GENSERVEXP!$B$7:$B$47=$A33)*(GENSERVEXP!$G$1:$AN$1=N$1),GENSERVEXP!$G$7:$AN$47)+SUMPRODUCT(--(ITEXP!$B$7:$B$15=$A33)*(ITEXP!$G$1:$AN$1=N$1),ITEXP!$G$7:$AN$15)+SUMIF(LABRCOST!$C$5:$C$5,$A33,LABRCOST!O$5:O$5)</f>
        <v>0</v>
      </c>
      <c r="O33" s="18">
        <f t="shared" si="6"/>
        <v>0</v>
      </c>
      <c r="P33" s="19" t="s">
        <v>45</v>
      </c>
    </row>
    <row r="34" spans="1:16" x14ac:dyDescent="0.3">
      <c r="A34" s="111" t="s">
        <v>407</v>
      </c>
      <c r="B34" s="16" t="s">
        <v>593</v>
      </c>
      <c r="C34" s="17" cm="1">
        <f t="array" ref="C34">SUMIF(TRAINGCOST!$B$6:$B$8,$A34,TRAINGCOST!D$6:D$8)+SUMPRODUCT(--(HSEEXP!$B$7:$B$24=$A34)*(HSEEXP!$G$1:$AN$1=C$1),HSEEXP!$G$7:$AN$24)+SUMPRODUCT(--(GENSERVEXP!$B$7:$B$47=$A34)*(GENSERVEXP!$G$1:$AN$1=C$1),GENSERVEXP!$G$7:$AN$47)+SUMPRODUCT(--(ITEXP!$B$7:$B$15=$A34)*(ITEXP!$G$1:$AN$1=C$1),ITEXP!$G$7:$AN$15)+SUMIF(LABRCOST!$C$5:$C$5,$A34,LABRCOST!D$5:D$5)</f>
        <v>0</v>
      </c>
      <c r="D34" s="17" cm="1">
        <f t="array" ref="D34">SUMIF(TRAINGCOST!$B$6:$B$8,$A34,TRAINGCOST!E$6:E$8)+SUMPRODUCT(--(HSEEXP!$B$7:$B$24=$A34)*(HSEEXP!$G$1:$AN$1=D$1),HSEEXP!$G$7:$AN$24)+SUMPRODUCT(--(GENSERVEXP!$B$7:$B$47=$A34)*(GENSERVEXP!$G$1:$AN$1=D$1),GENSERVEXP!$G$7:$AN$47)+SUMPRODUCT(--(ITEXP!$B$7:$B$15=$A34)*(ITEXP!$G$1:$AN$1=D$1),ITEXP!$G$7:$AN$15)+SUMIF(LABRCOST!$C$5:$C$5,$A34,LABRCOST!E$5:E$5)</f>
        <v>0</v>
      </c>
      <c r="E34" s="17" cm="1">
        <f t="array" ref="E34">SUMIF(TRAINGCOST!$B$6:$B$8,$A34,TRAINGCOST!F$6:F$8)+SUMPRODUCT(--(HSEEXP!$B$7:$B$24=$A34)*(HSEEXP!$G$1:$AN$1=E$1),HSEEXP!$G$7:$AN$24)+SUMPRODUCT(--(GENSERVEXP!$B$7:$B$47=$A34)*(GENSERVEXP!$G$1:$AN$1=E$1),GENSERVEXP!$G$7:$AN$47)+SUMPRODUCT(--(ITEXP!$B$7:$B$15=$A34)*(ITEXP!$G$1:$AN$1=E$1),ITEXP!$G$7:$AN$15)+SUMIF(LABRCOST!$C$5:$C$5,$A34,LABRCOST!F$5:F$5)</f>
        <v>0</v>
      </c>
      <c r="F34" s="17" cm="1">
        <f t="array" ref="F34">SUMIF(TRAINGCOST!$B$6:$B$8,$A34,TRAINGCOST!G$6:G$8)+SUMPRODUCT(--(HSEEXP!$B$7:$B$24=$A34)*(HSEEXP!$G$1:$AN$1=F$1),HSEEXP!$G$7:$AN$24)+SUMPRODUCT(--(GENSERVEXP!$B$7:$B$47=$A34)*(GENSERVEXP!$G$1:$AN$1=F$1),GENSERVEXP!$G$7:$AN$47)+SUMPRODUCT(--(ITEXP!$B$7:$B$15=$A34)*(ITEXP!$G$1:$AN$1=F$1),ITEXP!$G$7:$AN$15)+SUMIF(LABRCOST!$C$5:$C$5,$A34,LABRCOST!G$5:G$5)</f>
        <v>0</v>
      </c>
      <c r="G34" s="17" cm="1">
        <f t="array" ref="G34">SUMIF(TRAINGCOST!$B$6:$B$8,$A34,TRAINGCOST!H$6:H$8)+SUMPRODUCT(--(HSEEXP!$B$7:$B$24=$A34)*(HSEEXP!$G$1:$AN$1=G$1),HSEEXP!$G$7:$AN$24)+SUMPRODUCT(--(GENSERVEXP!$B$7:$B$47=$A34)*(GENSERVEXP!$G$1:$AN$1=G$1),GENSERVEXP!$G$7:$AN$47)+SUMPRODUCT(--(ITEXP!$B$7:$B$15=$A34)*(ITEXP!$G$1:$AN$1=G$1),ITEXP!$G$7:$AN$15)+SUMIF(LABRCOST!$C$5:$C$5,$A34,LABRCOST!H$5:H$5)</f>
        <v>0</v>
      </c>
      <c r="H34" s="17" cm="1">
        <f t="array" ref="H34">SUMIF(TRAINGCOST!$B$6:$B$8,$A34,TRAINGCOST!I$6:I$8)+SUMPRODUCT(--(HSEEXP!$B$7:$B$24=$A34)*(HSEEXP!$G$1:$AN$1=H$1),HSEEXP!$G$7:$AN$24)+SUMPRODUCT(--(GENSERVEXP!$B$7:$B$47=$A34)*(GENSERVEXP!$G$1:$AN$1=H$1),GENSERVEXP!$G$7:$AN$47)+SUMPRODUCT(--(ITEXP!$B$7:$B$15=$A34)*(ITEXP!$G$1:$AN$1=H$1),ITEXP!$G$7:$AN$15)+SUMIF(LABRCOST!$C$5:$C$5,$A34,LABRCOST!I$5:I$5)</f>
        <v>0</v>
      </c>
      <c r="I34" s="17" cm="1">
        <f t="array" ref="I34">SUMIF(TRAINGCOST!$B$6:$B$8,$A34,TRAINGCOST!J$6:J$8)+SUMPRODUCT(--(HSEEXP!$B$7:$B$24=$A34)*(HSEEXP!$G$1:$AN$1=I$1),HSEEXP!$G$7:$AN$24)+SUMPRODUCT(--(GENSERVEXP!$B$7:$B$47=$A34)*(GENSERVEXP!$G$1:$AN$1=I$1),GENSERVEXP!$G$7:$AN$47)+SUMPRODUCT(--(ITEXP!$B$7:$B$15=$A34)*(ITEXP!$G$1:$AN$1=I$1),ITEXP!$G$7:$AN$15)+SUMIF(LABRCOST!$C$5:$C$5,$A34,LABRCOST!J$5:J$5)</f>
        <v>0</v>
      </c>
      <c r="J34" s="17" cm="1">
        <f t="array" ref="J34">SUMIF(TRAINGCOST!$B$6:$B$8,$A34,TRAINGCOST!K$6:K$8)+SUMPRODUCT(--(HSEEXP!$B$7:$B$24=$A34)*(HSEEXP!$G$1:$AN$1=J$1),HSEEXP!$G$7:$AN$24)+SUMPRODUCT(--(GENSERVEXP!$B$7:$B$47=$A34)*(GENSERVEXP!$G$1:$AN$1=J$1),GENSERVEXP!$G$7:$AN$47)+SUMPRODUCT(--(ITEXP!$B$7:$B$15=$A34)*(ITEXP!$G$1:$AN$1=J$1),ITEXP!$G$7:$AN$15)+SUMIF(LABRCOST!$C$5:$C$5,$A34,LABRCOST!K$5:K$5)</f>
        <v>0</v>
      </c>
      <c r="K34" s="17" cm="1">
        <f t="array" ref="K34">SUMIF(TRAINGCOST!$B$6:$B$8,$A34,TRAINGCOST!L$6:L$8)+SUMPRODUCT(--(HSEEXP!$B$7:$B$24=$A34)*(HSEEXP!$G$1:$AN$1=K$1),HSEEXP!$G$7:$AN$24)+SUMPRODUCT(--(GENSERVEXP!$B$7:$B$47=$A34)*(GENSERVEXP!$G$1:$AN$1=K$1),GENSERVEXP!$G$7:$AN$47)+SUMPRODUCT(--(ITEXP!$B$7:$B$15=$A34)*(ITEXP!$G$1:$AN$1=K$1),ITEXP!$G$7:$AN$15)+SUMIF(LABRCOST!$C$5:$C$5,$A34,LABRCOST!L$5:L$5)</f>
        <v>0</v>
      </c>
      <c r="L34" s="17" cm="1">
        <f t="array" ref="L34">SUMIF(TRAINGCOST!$B$6:$B$8,$A34,TRAINGCOST!M$6:M$8)+SUMPRODUCT(--(HSEEXP!$B$7:$B$24=$A34)*(HSEEXP!$G$1:$AN$1=L$1),HSEEXP!$G$7:$AN$24)+SUMPRODUCT(--(GENSERVEXP!$B$7:$B$47=$A34)*(GENSERVEXP!$G$1:$AN$1=L$1),GENSERVEXP!$G$7:$AN$47)+SUMPRODUCT(--(ITEXP!$B$7:$B$15=$A34)*(ITEXP!$G$1:$AN$1=L$1),ITEXP!$G$7:$AN$15)+SUMIF(LABRCOST!$C$5:$C$5,$A34,LABRCOST!M$5:M$5)</f>
        <v>0</v>
      </c>
      <c r="M34" s="17" cm="1">
        <f t="array" ref="M34">SUMIF(TRAINGCOST!$B$6:$B$8,$A34,TRAINGCOST!N$6:N$8)+SUMPRODUCT(--(HSEEXP!$B$7:$B$24=$A34)*(HSEEXP!$G$1:$AN$1=M$1),HSEEXP!$G$7:$AN$24)+SUMPRODUCT(--(GENSERVEXP!$B$7:$B$47=$A34)*(GENSERVEXP!$G$1:$AN$1=M$1),GENSERVEXP!$G$7:$AN$47)+SUMPRODUCT(--(ITEXP!$B$7:$B$15=$A34)*(ITEXP!$G$1:$AN$1=M$1),ITEXP!$G$7:$AN$15)+SUMIF(LABRCOST!$C$5:$C$5,$A34,LABRCOST!N$5:N$5)</f>
        <v>0</v>
      </c>
      <c r="N34" s="17" cm="1">
        <f t="array" ref="N34">SUMIF(TRAINGCOST!$B$6:$B$8,$A34,TRAINGCOST!O$6:O$8)+SUMPRODUCT(--(HSEEXP!$B$7:$B$24=$A34)*(HSEEXP!$G$1:$AN$1=N$1),HSEEXP!$G$7:$AN$24)+SUMPRODUCT(--(GENSERVEXP!$B$7:$B$47=$A34)*(GENSERVEXP!$G$1:$AN$1=N$1),GENSERVEXP!$G$7:$AN$47)+SUMPRODUCT(--(ITEXP!$B$7:$B$15=$A34)*(ITEXP!$G$1:$AN$1=N$1),ITEXP!$G$7:$AN$15)+SUMIF(LABRCOST!$C$5:$C$5,$A34,LABRCOST!O$5:O$5)</f>
        <v>0</v>
      </c>
      <c r="O34" s="18">
        <f t="shared" si="6"/>
        <v>0</v>
      </c>
      <c r="P34" s="19" t="s">
        <v>45</v>
      </c>
    </row>
    <row r="35" spans="1:16" x14ac:dyDescent="0.3">
      <c r="A35" s="111" t="s">
        <v>568</v>
      </c>
      <c r="B35" s="16" t="s">
        <v>594</v>
      </c>
      <c r="C35" s="17" cm="1">
        <f t="array" ref="C35">SUMIF(TRAINGCOST!$B$6:$B$8,$A35,TRAINGCOST!D$6:D$8)+SUMPRODUCT(--(HSEEXP!$B$7:$B$24=$A35)*(HSEEXP!$G$1:$AN$1=C$1),HSEEXP!$G$7:$AN$24)+SUMPRODUCT(--(GENSERVEXP!$B$7:$B$47=$A35)*(GENSERVEXP!$G$1:$AN$1=C$1),GENSERVEXP!$G$7:$AN$47)+SUMPRODUCT(--(ITEXP!$B$7:$B$15=$A35)*(ITEXP!$G$1:$AN$1=C$1),ITEXP!$G$7:$AN$15)+SUMIF(LABRCOST!$C$5:$C$5,$A35,LABRCOST!D$5:D$5)</f>
        <v>0</v>
      </c>
      <c r="D35" s="17" cm="1">
        <f t="array" ref="D35">SUMIF(TRAINGCOST!$B$6:$B$8,$A35,TRAINGCOST!E$6:E$8)+SUMPRODUCT(--(HSEEXP!$B$7:$B$24=$A35)*(HSEEXP!$G$1:$AN$1=D$1),HSEEXP!$G$7:$AN$24)+SUMPRODUCT(--(GENSERVEXP!$B$7:$B$47=$A35)*(GENSERVEXP!$G$1:$AN$1=D$1),GENSERVEXP!$G$7:$AN$47)+SUMPRODUCT(--(ITEXP!$B$7:$B$15=$A35)*(ITEXP!$G$1:$AN$1=D$1),ITEXP!$G$7:$AN$15)+SUMIF(LABRCOST!$C$5:$C$5,$A35,LABRCOST!E$5:E$5)</f>
        <v>0</v>
      </c>
      <c r="E35" s="17" cm="1">
        <f t="array" ref="E35">SUMIF(TRAINGCOST!$B$6:$B$8,$A35,TRAINGCOST!F$6:F$8)+SUMPRODUCT(--(HSEEXP!$B$7:$B$24=$A35)*(HSEEXP!$G$1:$AN$1=E$1),HSEEXP!$G$7:$AN$24)+SUMPRODUCT(--(GENSERVEXP!$B$7:$B$47=$A35)*(GENSERVEXP!$G$1:$AN$1=E$1),GENSERVEXP!$G$7:$AN$47)+SUMPRODUCT(--(ITEXP!$B$7:$B$15=$A35)*(ITEXP!$G$1:$AN$1=E$1),ITEXP!$G$7:$AN$15)+SUMIF(LABRCOST!$C$5:$C$5,$A35,LABRCOST!F$5:F$5)</f>
        <v>0</v>
      </c>
      <c r="F35" s="17" cm="1">
        <f t="array" ref="F35">SUMIF(TRAINGCOST!$B$6:$B$8,$A35,TRAINGCOST!G$6:G$8)+SUMPRODUCT(--(HSEEXP!$B$7:$B$24=$A35)*(HSEEXP!$G$1:$AN$1=F$1),HSEEXP!$G$7:$AN$24)+SUMPRODUCT(--(GENSERVEXP!$B$7:$B$47=$A35)*(GENSERVEXP!$G$1:$AN$1=F$1),GENSERVEXP!$G$7:$AN$47)+SUMPRODUCT(--(ITEXP!$B$7:$B$15=$A35)*(ITEXP!$G$1:$AN$1=F$1),ITEXP!$G$7:$AN$15)+SUMIF(LABRCOST!$C$5:$C$5,$A35,LABRCOST!G$5:G$5)</f>
        <v>0</v>
      </c>
      <c r="G35" s="17" cm="1">
        <f t="array" ref="G35">SUMIF(TRAINGCOST!$B$6:$B$8,$A35,TRAINGCOST!H$6:H$8)+SUMPRODUCT(--(HSEEXP!$B$7:$B$24=$A35)*(HSEEXP!$G$1:$AN$1=G$1),HSEEXP!$G$7:$AN$24)+SUMPRODUCT(--(GENSERVEXP!$B$7:$B$47=$A35)*(GENSERVEXP!$G$1:$AN$1=G$1),GENSERVEXP!$G$7:$AN$47)+SUMPRODUCT(--(ITEXP!$B$7:$B$15=$A35)*(ITEXP!$G$1:$AN$1=G$1),ITEXP!$G$7:$AN$15)+SUMIF(LABRCOST!$C$5:$C$5,$A35,LABRCOST!H$5:H$5)</f>
        <v>0</v>
      </c>
      <c r="H35" s="17" cm="1">
        <f t="array" ref="H35">SUMIF(TRAINGCOST!$B$6:$B$8,$A35,TRAINGCOST!I$6:I$8)+SUMPRODUCT(--(HSEEXP!$B$7:$B$24=$A35)*(HSEEXP!$G$1:$AN$1=H$1),HSEEXP!$G$7:$AN$24)+SUMPRODUCT(--(GENSERVEXP!$B$7:$B$47=$A35)*(GENSERVEXP!$G$1:$AN$1=H$1),GENSERVEXP!$G$7:$AN$47)+SUMPRODUCT(--(ITEXP!$B$7:$B$15=$A35)*(ITEXP!$G$1:$AN$1=H$1),ITEXP!$G$7:$AN$15)+SUMIF(LABRCOST!$C$5:$C$5,$A35,LABRCOST!I$5:I$5)</f>
        <v>0</v>
      </c>
      <c r="I35" s="17" cm="1">
        <f t="array" ref="I35">SUMIF(TRAINGCOST!$B$6:$B$8,$A35,TRAINGCOST!J$6:J$8)+SUMPRODUCT(--(HSEEXP!$B$7:$B$24=$A35)*(HSEEXP!$G$1:$AN$1=I$1),HSEEXP!$G$7:$AN$24)+SUMPRODUCT(--(GENSERVEXP!$B$7:$B$47=$A35)*(GENSERVEXP!$G$1:$AN$1=I$1),GENSERVEXP!$G$7:$AN$47)+SUMPRODUCT(--(ITEXP!$B$7:$B$15=$A35)*(ITEXP!$G$1:$AN$1=I$1),ITEXP!$G$7:$AN$15)+SUMIF(LABRCOST!$C$5:$C$5,$A35,LABRCOST!J$5:J$5)</f>
        <v>0</v>
      </c>
      <c r="J35" s="17" cm="1">
        <f t="array" ref="J35">SUMIF(TRAINGCOST!$B$6:$B$8,$A35,TRAINGCOST!K$6:K$8)+SUMPRODUCT(--(HSEEXP!$B$7:$B$24=$A35)*(HSEEXP!$G$1:$AN$1=J$1),HSEEXP!$G$7:$AN$24)+SUMPRODUCT(--(GENSERVEXP!$B$7:$B$47=$A35)*(GENSERVEXP!$G$1:$AN$1=J$1),GENSERVEXP!$G$7:$AN$47)+SUMPRODUCT(--(ITEXP!$B$7:$B$15=$A35)*(ITEXP!$G$1:$AN$1=J$1),ITEXP!$G$7:$AN$15)+SUMIF(LABRCOST!$C$5:$C$5,$A35,LABRCOST!K$5:K$5)</f>
        <v>0</v>
      </c>
      <c r="K35" s="17" cm="1">
        <f t="array" ref="K35">SUMIF(TRAINGCOST!$B$6:$B$8,$A35,TRAINGCOST!L$6:L$8)+SUMPRODUCT(--(HSEEXP!$B$7:$B$24=$A35)*(HSEEXP!$G$1:$AN$1=K$1),HSEEXP!$G$7:$AN$24)+SUMPRODUCT(--(GENSERVEXP!$B$7:$B$47=$A35)*(GENSERVEXP!$G$1:$AN$1=K$1),GENSERVEXP!$G$7:$AN$47)+SUMPRODUCT(--(ITEXP!$B$7:$B$15=$A35)*(ITEXP!$G$1:$AN$1=K$1),ITEXP!$G$7:$AN$15)+SUMIF(LABRCOST!$C$5:$C$5,$A35,LABRCOST!L$5:L$5)</f>
        <v>0</v>
      </c>
      <c r="L35" s="17" cm="1">
        <f t="array" ref="L35">SUMIF(TRAINGCOST!$B$6:$B$8,$A35,TRAINGCOST!M$6:M$8)+SUMPRODUCT(--(HSEEXP!$B$7:$B$24=$A35)*(HSEEXP!$G$1:$AN$1=L$1),HSEEXP!$G$7:$AN$24)+SUMPRODUCT(--(GENSERVEXP!$B$7:$B$47=$A35)*(GENSERVEXP!$G$1:$AN$1=L$1),GENSERVEXP!$G$7:$AN$47)+SUMPRODUCT(--(ITEXP!$B$7:$B$15=$A35)*(ITEXP!$G$1:$AN$1=L$1),ITEXP!$G$7:$AN$15)+SUMIF(LABRCOST!$C$5:$C$5,$A35,LABRCOST!M$5:M$5)</f>
        <v>0</v>
      </c>
      <c r="M35" s="17" cm="1">
        <f t="array" ref="M35">SUMIF(TRAINGCOST!$B$6:$B$8,$A35,TRAINGCOST!N$6:N$8)+SUMPRODUCT(--(HSEEXP!$B$7:$B$24=$A35)*(HSEEXP!$G$1:$AN$1=M$1),HSEEXP!$G$7:$AN$24)+SUMPRODUCT(--(GENSERVEXP!$B$7:$B$47=$A35)*(GENSERVEXP!$G$1:$AN$1=M$1),GENSERVEXP!$G$7:$AN$47)+SUMPRODUCT(--(ITEXP!$B$7:$B$15=$A35)*(ITEXP!$G$1:$AN$1=M$1),ITEXP!$G$7:$AN$15)+SUMIF(LABRCOST!$C$5:$C$5,$A35,LABRCOST!N$5:N$5)</f>
        <v>0</v>
      </c>
      <c r="N35" s="17" cm="1">
        <f t="array" ref="N35">SUMIF(TRAINGCOST!$B$6:$B$8,$A35,TRAINGCOST!O$6:O$8)+SUMPRODUCT(--(HSEEXP!$B$7:$B$24=$A35)*(HSEEXP!$G$1:$AN$1=N$1),HSEEXP!$G$7:$AN$24)+SUMPRODUCT(--(GENSERVEXP!$B$7:$B$47=$A35)*(GENSERVEXP!$G$1:$AN$1=N$1),GENSERVEXP!$G$7:$AN$47)+SUMPRODUCT(--(ITEXP!$B$7:$B$15=$A35)*(ITEXP!$G$1:$AN$1=N$1),ITEXP!$G$7:$AN$15)+SUMIF(LABRCOST!$C$5:$C$5,$A35,LABRCOST!O$5:O$5)</f>
        <v>0</v>
      </c>
      <c r="O35" s="18">
        <f t="shared" si="6"/>
        <v>0</v>
      </c>
      <c r="P35" s="19" t="s">
        <v>45</v>
      </c>
    </row>
    <row r="36" spans="1:16" x14ac:dyDescent="0.3">
      <c r="A36" s="111" t="s">
        <v>569</v>
      </c>
      <c r="B36" s="16" t="s">
        <v>595</v>
      </c>
      <c r="C36" s="17" cm="1">
        <f t="array" ref="C36">SUMIF(TRAINGCOST!$B$6:$B$8,$A36,TRAINGCOST!D$6:D$8)+SUMPRODUCT(--(HSEEXP!$B$7:$B$24=$A36)*(HSEEXP!$G$1:$AN$1=C$1),HSEEXP!$G$7:$AN$24)+SUMPRODUCT(--(GENSERVEXP!$B$7:$B$47=$A36)*(GENSERVEXP!$G$1:$AN$1=C$1),GENSERVEXP!$G$7:$AN$47)+SUMPRODUCT(--(ITEXP!$B$7:$B$15=$A36)*(ITEXP!$G$1:$AN$1=C$1),ITEXP!$G$7:$AN$15)+SUMIF(LABRCOST!$C$5:$C$5,$A36,LABRCOST!D$5:D$5)</f>
        <v>0</v>
      </c>
      <c r="D36" s="17" cm="1">
        <f t="array" ref="D36">SUMIF(TRAINGCOST!$B$6:$B$8,$A36,TRAINGCOST!E$6:E$8)+SUMPRODUCT(--(HSEEXP!$B$7:$B$24=$A36)*(HSEEXP!$G$1:$AN$1=D$1),HSEEXP!$G$7:$AN$24)+SUMPRODUCT(--(GENSERVEXP!$B$7:$B$47=$A36)*(GENSERVEXP!$G$1:$AN$1=D$1),GENSERVEXP!$G$7:$AN$47)+SUMPRODUCT(--(ITEXP!$B$7:$B$15=$A36)*(ITEXP!$G$1:$AN$1=D$1),ITEXP!$G$7:$AN$15)+SUMIF(LABRCOST!$C$5:$C$5,$A36,LABRCOST!E$5:E$5)</f>
        <v>0</v>
      </c>
      <c r="E36" s="17" cm="1">
        <f t="array" ref="E36">SUMIF(TRAINGCOST!$B$6:$B$8,$A36,TRAINGCOST!F$6:F$8)+SUMPRODUCT(--(HSEEXP!$B$7:$B$24=$A36)*(HSEEXP!$G$1:$AN$1=E$1),HSEEXP!$G$7:$AN$24)+SUMPRODUCT(--(GENSERVEXP!$B$7:$B$47=$A36)*(GENSERVEXP!$G$1:$AN$1=E$1),GENSERVEXP!$G$7:$AN$47)+SUMPRODUCT(--(ITEXP!$B$7:$B$15=$A36)*(ITEXP!$G$1:$AN$1=E$1),ITEXP!$G$7:$AN$15)+SUMIF(LABRCOST!$C$5:$C$5,$A36,LABRCOST!F$5:F$5)</f>
        <v>0</v>
      </c>
      <c r="F36" s="17" cm="1">
        <f t="array" ref="F36">SUMIF(TRAINGCOST!$B$6:$B$8,$A36,TRAINGCOST!G$6:G$8)+SUMPRODUCT(--(HSEEXP!$B$7:$B$24=$A36)*(HSEEXP!$G$1:$AN$1=F$1),HSEEXP!$G$7:$AN$24)+SUMPRODUCT(--(GENSERVEXP!$B$7:$B$47=$A36)*(GENSERVEXP!$G$1:$AN$1=F$1),GENSERVEXP!$G$7:$AN$47)+SUMPRODUCT(--(ITEXP!$B$7:$B$15=$A36)*(ITEXP!$G$1:$AN$1=F$1),ITEXP!$G$7:$AN$15)+SUMIF(LABRCOST!$C$5:$C$5,$A36,LABRCOST!G$5:G$5)</f>
        <v>0</v>
      </c>
      <c r="G36" s="17" cm="1">
        <f t="array" ref="G36">SUMIF(TRAINGCOST!$B$6:$B$8,$A36,TRAINGCOST!H$6:H$8)+SUMPRODUCT(--(HSEEXP!$B$7:$B$24=$A36)*(HSEEXP!$G$1:$AN$1=G$1),HSEEXP!$G$7:$AN$24)+SUMPRODUCT(--(GENSERVEXP!$B$7:$B$47=$A36)*(GENSERVEXP!$G$1:$AN$1=G$1),GENSERVEXP!$G$7:$AN$47)+SUMPRODUCT(--(ITEXP!$B$7:$B$15=$A36)*(ITEXP!$G$1:$AN$1=G$1),ITEXP!$G$7:$AN$15)+SUMIF(LABRCOST!$C$5:$C$5,$A36,LABRCOST!H$5:H$5)</f>
        <v>0</v>
      </c>
      <c r="H36" s="17" cm="1">
        <f t="array" ref="H36">SUMIF(TRAINGCOST!$B$6:$B$8,$A36,TRAINGCOST!I$6:I$8)+SUMPRODUCT(--(HSEEXP!$B$7:$B$24=$A36)*(HSEEXP!$G$1:$AN$1=H$1),HSEEXP!$G$7:$AN$24)+SUMPRODUCT(--(GENSERVEXP!$B$7:$B$47=$A36)*(GENSERVEXP!$G$1:$AN$1=H$1),GENSERVEXP!$G$7:$AN$47)+SUMPRODUCT(--(ITEXP!$B$7:$B$15=$A36)*(ITEXP!$G$1:$AN$1=H$1),ITEXP!$G$7:$AN$15)+SUMIF(LABRCOST!$C$5:$C$5,$A36,LABRCOST!I$5:I$5)</f>
        <v>0</v>
      </c>
      <c r="I36" s="17" cm="1">
        <f t="array" ref="I36">SUMIF(TRAINGCOST!$B$6:$B$8,$A36,TRAINGCOST!J$6:J$8)+SUMPRODUCT(--(HSEEXP!$B$7:$B$24=$A36)*(HSEEXP!$G$1:$AN$1=I$1),HSEEXP!$G$7:$AN$24)+SUMPRODUCT(--(GENSERVEXP!$B$7:$B$47=$A36)*(GENSERVEXP!$G$1:$AN$1=I$1),GENSERVEXP!$G$7:$AN$47)+SUMPRODUCT(--(ITEXP!$B$7:$B$15=$A36)*(ITEXP!$G$1:$AN$1=I$1),ITEXP!$G$7:$AN$15)+SUMIF(LABRCOST!$C$5:$C$5,$A36,LABRCOST!J$5:J$5)</f>
        <v>0</v>
      </c>
      <c r="J36" s="17" cm="1">
        <f t="array" ref="J36">SUMIF(TRAINGCOST!$B$6:$B$8,$A36,TRAINGCOST!K$6:K$8)+SUMPRODUCT(--(HSEEXP!$B$7:$B$24=$A36)*(HSEEXP!$G$1:$AN$1=J$1),HSEEXP!$G$7:$AN$24)+SUMPRODUCT(--(GENSERVEXP!$B$7:$B$47=$A36)*(GENSERVEXP!$G$1:$AN$1=J$1),GENSERVEXP!$G$7:$AN$47)+SUMPRODUCT(--(ITEXP!$B$7:$B$15=$A36)*(ITEXP!$G$1:$AN$1=J$1),ITEXP!$G$7:$AN$15)+SUMIF(LABRCOST!$C$5:$C$5,$A36,LABRCOST!K$5:K$5)</f>
        <v>0</v>
      </c>
      <c r="K36" s="17" cm="1">
        <f t="array" ref="K36">SUMIF(TRAINGCOST!$B$6:$B$8,$A36,TRAINGCOST!L$6:L$8)+SUMPRODUCT(--(HSEEXP!$B$7:$B$24=$A36)*(HSEEXP!$G$1:$AN$1=K$1),HSEEXP!$G$7:$AN$24)+SUMPRODUCT(--(GENSERVEXP!$B$7:$B$47=$A36)*(GENSERVEXP!$G$1:$AN$1=K$1),GENSERVEXP!$G$7:$AN$47)+SUMPRODUCT(--(ITEXP!$B$7:$B$15=$A36)*(ITEXP!$G$1:$AN$1=K$1),ITEXP!$G$7:$AN$15)+SUMIF(LABRCOST!$C$5:$C$5,$A36,LABRCOST!L$5:L$5)</f>
        <v>0</v>
      </c>
      <c r="L36" s="17" cm="1">
        <f t="array" ref="L36">SUMIF(TRAINGCOST!$B$6:$B$8,$A36,TRAINGCOST!M$6:M$8)+SUMPRODUCT(--(HSEEXP!$B$7:$B$24=$A36)*(HSEEXP!$G$1:$AN$1=L$1),HSEEXP!$G$7:$AN$24)+SUMPRODUCT(--(GENSERVEXP!$B$7:$B$47=$A36)*(GENSERVEXP!$G$1:$AN$1=L$1),GENSERVEXP!$G$7:$AN$47)+SUMPRODUCT(--(ITEXP!$B$7:$B$15=$A36)*(ITEXP!$G$1:$AN$1=L$1),ITEXP!$G$7:$AN$15)+SUMIF(LABRCOST!$C$5:$C$5,$A36,LABRCOST!M$5:M$5)</f>
        <v>0</v>
      </c>
      <c r="M36" s="17" cm="1">
        <f t="array" ref="M36">SUMIF(TRAINGCOST!$B$6:$B$8,$A36,TRAINGCOST!N$6:N$8)+SUMPRODUCT(--(HSEEXP!$B$7:$B$24=$A36)*(HSEEXP!$G$1:$AN$1=M$1),HSEEXP!$G$7:$AN$24)+SUMPRODUCT(--(GENSERVEXP!$B$7:$B$47=$A36)*(GENSERVEXP!$G$1:$AN$1=M$1),GENSERVEXP!$G$7:$AN$47)+SUMPRODUCT(--(ITEXP!$B$7:$B$15=$A36)*(ITEXP!$G$1:$AN$1=M$1),ITEXP!$G$7:$AN$15)+SUMIF(LABRCOST!$C$5:$C$5,$A36,LABRCOST!N$5:N$5)</f>
        <v>0</v>
      </c>
      <c r="N36" s="17" cm="1">
        <f t="array" ref="N36">SUMIF(TRAINGCOST!$B$6:$B$8,$A36,TRAINGCOST!O$6:O$8)+SUMPRODUCT(--(HSEEXP!$B$7:$B$24=$A36)*(HSEEXP!$G$1:$AN$1=N$1),HSEEXP!$G$7:$AN$24)+SUMPRODUCT(--(GENSERVEXP!$B$7:$B$47=$A36)*(GENSERVEXP!$G$1:$AN$1=N$1),GENSERVEXP!$G$7:$AN$47)+SUMPRODUCT(--(ITEXP!$B$7:$B$15=$A36)*(ITEXP!$G$1:$AN$1=N$1),ITEXP!$G$7:$AN$15)+SUMIF(LABRCOST!$C$5:$C$5,$A36,LABRCOST!O$5:O$5)</f>
        <v>0</v>
      </c>
      <c r="O36" s="18">
        <f t="shared" si="6"/>
        <v>0</v>
      </c>
      <c r="P36" s="19" t="s">
        <v>51</v>
      </c>
    </row>
    <row r="37" spans="1:16" x14ac:dyDescent="0.3">
      <c r="A37" s="111" t="s">
        <v>570</v>
      </c>
      <c r="B37" s="16" t="s">
        <v>596</v>
      </c>
      <c r="C37" s="17" cm="1">
        <f t="array" ref="C37">SUMIF(TRAINGCOST!$B$6:$B$8,$A37,TRAINGCOST!D$6:D$8)+SUMPRODUCT(--(HSEEXP!$B$7:$B$24=$A37)*(HSEEXP!$G$1:$AN$1=C$1),HSEEXP!$G$7:$AN$24)+SUMPRODUCT(--(GENSERVEXP!$B$7:$B$47=$A37)*(GENSERVEXP!$G$1:$AN$1=C$1),GENSERVEXP!$G$7:$AN$47)+SUMPRODUCT(--(ITEXP!$B$7:$B$15=$A37)*(ITEXP!$G$1:$AN$1=C$1),ITEXP!$G$7:$AN$15)+SUMIF(LABRCOST!$C$5:$C$5,$A37,LABRCOST!D$5:D$5)</f>
        <v>0</v>
      </c>
      <c r="D37" s="17" cm="1">
        <f t="array" ref="D37">SUMIF(TRAINGCOST!$B$6:$B$8,$A37,TRAINGCOST!E$6:E$8)+SUMPRODUCT(--(HSEEXP!$B$7:$B$24=$A37)*(HSEEXP!$G$1:$AN$1=D$1),HSEEXP!$G$7:$AN$24)+SUMPRODUCT(--(GENSERVEXP!$B$7:$B$47=$A37)*(GENSERVEXP!$G$1:$AN$1=D$1),GENSERVEXP!$G$7:$AN$47)+SUMPRODUCT(--(ITEXP!$B$7:$B$15=$A37)*(ITEXP!$G$1:$AN$1=D$1),ITEXP!$G$7:$AN$15)+SUMIF(LABRCOST!$C$5:$C$5,$A37,LABRCOST!E$5:E$5)</f>
        <v>0</v>
      </c>
      <c r="E37" s="17" cm="1">
        <f t="array" ref="E37">SUMIF(TRAINGCOST!$B$6:$B$8,$A37,TRAINGCOST!F$6:F$8)+SUMPRODUCT(--(HSEEXP!$B$7:$B$24=$A37)*(HSEEXP!$G$1:$AN$1=E$1),HSEEXP!$G$7:$AN$24)+SUMPRODUCT(--(GENSERVEXP!$B$7:$B$47=$A37)*(GENSERVEXP!$G$1:$AN$1=E$1),GENSERVEXP!$G$7:$AN$47)+SUMPRODUCT(--(ITEXP!$B$7:$B$15=$A37)*(ITEXP!$G$1:$AN$1=E$1),ITEXP!$G$7:$AN$15)+SUMIF(LABRCOST!$C$5:$C$5,$A37,LABRCOST!F$5:F$5)</f>
        <v>0</v>
      </c>
      <c r="F37" s="17" cm="1">
        <f t="array" ref="F37">SUMIF(TRAINGCOST!$B$6:$B$8,$A37,TRAINGCOST!G$6:G$8)+SUMPRODUCT(--(HSEEXP!$B$7:$B$24=$A37)*(HSEEXP!$G$1:$AN$1=F$1),HSEEXP!$G$7:$AN$24)+SUMPRODUCT(--(GENSERVEXP!$B$7:$B$47=$A37)*(GENSERVEXP!$G$1:$AN$1=F$1),GENSERVEXP!$G$7:$AN$47)+SUMPRODUCT(--(ITEXP!$B$7:$B$15=$A37)*(ITEXP!$G$1:$AN$1=F$1),ITEXP!$G$7:$AN$15)+SUMIF(LABRCOST!$C$5:$C$5,$A37,LABRCOST!G$5:G$5)</f>
        <v>0</v>
      </c>
      <c r="G37" s="17" cm="1">
        <f t="array" ref="G37">SUMIF(TRAINGCOST!$B$6:$B$8,$A37,TRAINGCOST!H$6:H$8)+SUMPRODUCT(--(HSEEXP!$B$7:$B$24=$A37)*(HSEEXP!$G$1:$AN$1=G$1),HSEEXP!$G$7:$AN$24)+SUMPRODUCT(--(GENSERVEXP!$B$7:$B$47=$A37)*(GENSERVEXP!$G$1:$AN$1=G$1),GENSERVEXP!$G$7:$AN$47)+SUMPRODUCT(--(ITEXP!$B$7:$B$15=$A37)*(ITEXP!$G$1:$AN$1=G$1),ITEXP!$G$7:$AN$15)+SUMIF(LABRCOST!$C$5:$C$5,$A37,LABRCOST!H$5:H$5)</f>
        <v>0</v>
      </c>
      <c r="H37" s="17" cm="1">
        <f t="array" ref="H37">SUMIF(TRAINGCOST!$B$6:$B$8,$A37,TRAINGCOST!I$6:I$8)+SUMPRODUCT(--(HSEEXP!$B$7:$B$24=$A37)*(HSEEXP!$G$1:$AN$1=H$1),HSEEXP!$G$7:$AN$24)+SUMPRODUCT(--(GENSERVEXP!$B$7:$B$47=$A37)*(GENSERVEXP!$G$1:$AN$1=H$1),GENSERVEXP!$G$7:$AN$47)+SUMPRODUCT(--(ITEXP!$B$7:$B$15=$A37)*(ITEXP!$G$1:$AN$1=H$1),ITEXP!$G$7:$AN$15)+SUMIF(LABRCOST!$C$5:$C$5,$A37,LABRCOST!I$5:I$5)</f>
        <v>0</v>
      </c>
      <c r="I37" s="17" cm="1">
        <f t="array" ref="I37">SUMIF(TRAINGCOST!$B$6:$B$8,$A37,TRAINGCOST!J$6:J$8)+SUMPRODUCT(--(HSEEXP!$B$7:$B$24=$A37)*(HSEEXP!$G$1:$AN$1=I$1),HSEEXP!$G$7:$AN$24)+SUMPRODUCT(--(GENSERVEXP!$B$7:$B$47=$A37)*(GENSERVEXP!$G$1:$AN$1=I$1),GENSERVEXP!$G$7:$AN$47)+SUMPRODUCT(--(ITEXP!$B$7:$B$15=$A37)*(ITEXP!$G$1:$AN$1=I$1),ITEXP!$G$7:$AN$15)+SUMIF(LABRCOST!$C$5:$C$5,$A37,LABRCOST!J$5:J$5)</f>
        <v>0</v>
      </c>
      <c r="J37" s="17" cm="1">
        <f t="array" ref="J37">SUMIF(TRAINGCOST!$B$6:$B$8,$A37,TRAINGCOST!K$6:K$8)+SUMPRODUCT(--(HSEEXP!$B$7:$B$24=$A37)*(HSEEXP!$G$1:$AN$1=J$1),HSEEXP!$G$7:$AN$24)+SUMPRODUCT(--(GENSERVEXP!$B$7:$B$47=$A37)*(GENSERVEXP!$G$1:$AN$1=J$1),GENSERVEXP!$G$7:$AN$47)+SUMPRODUCT(--(ITEXP!$B$7:$B$15=$A37)*(ITEXP!$G$1:$AN$1=J$1),ITEXP!$G$7:$AN$15)+SUMIF(LABRCOST!$C$5:$C$5,$A37,LABRCOST!K$5:K$5)</f>
        <v>0</v>
      </c>
      <c r="K37" s="17" cm="1">
        <f t="array" ref="K37">SUMIF(TRAINGCOST!$B$6:$B$8,$A37,TRAINGCOST!L$6:L$8)+SUMPRODUCT(--(HSEEXP!$B$7:$B$24=$A37)*(HSEEXP!$G$1:$AN$1=K$1),HSEEXP!$G$7:$AN$24)+SUMPRODUCT(--(GENSERVEXP!$B$7:$B$47=$A37)*(GENSERVEXP!$G$1:$AN$1=K$1),GENSERVEXP!$G$7:$AN$47)+SUMPRODUCT(--(ITEXP!$B$7:$B$15=$A37)*(ITEXP!$G$1:$AN$1=K$1),ITEXP!$G$7:$AN$15)+SUMIF(LABRCOST!$C$5:$C$5,$A37,LABRCOST!L$5:L$5)</f>
        <v>0</v>
      </c>
      <c r="L37" s="17" cm="1">
        <f t="array" ref="L37">SUMIF(TRAINGCOST!$B$6:$B$8,$A37,TRAINGCOST!M$6:M$8)+SUMPRODUCT(--(HSEEXP!$B$7:$B$24=$A37)*(HSEEXP!$G$1:$AN$1=L$1),HSEEXP!$G$7:$AN$24)+SUMPRODUCT(--(GENSERVEXP!$B$7:$B$47=$A37)*(GENSERVEXP!$G$1:$AN$1=L$1),GENSERVEXP!$G$7:$AN$47)+SUMPRODUCT(--(ITEXP!$B$7:$B$15=$A37)*(ITEXP!$G$1:$AN$1=L$1),ITEXP!$G$7:$AN$15)+SUMIF(LABRCOST!$C$5:$C$5,$A37,LABRCOST!M$5:M$5)</f>
        <v>0</v>
      </c>
      <c r="M37" s="17" cm="1">
        <f t="array" ref="M37">SUMIF(TRAINGCOST!$B$6:$B$8,$A37,TRAINGCOST!N$6:N$8)+SUMPRODUCT(--(HSEEXP!$B$7:$B$24=$A37)*(HSEEXP!$G$1:$AN$1=M$1),HSEEXP!$G$7:$AN$24)+SUMPRODUCT(--(GENSERVEXP!$B$7:$B$47=$A37)*(GENSERVEXP!$G$1:$AN$1=M$1),GENSERVEXP!$G$7:$AN$47)+SUMPRODUCT(--(ITEXP!$B$7:$B$15=$A37)*(ITEXP!$G$1:$AN$1=M$1),ITEXP!$G$7:$AN$15)+SUMIF(LABRCOST!$C$5:$C$5,$A37,LABRCOST!N$5:N$5)</f>
        <v>0</v>
      </c>
      <c r="N37" s="17" cm="1">
        <f t="array" ref="N37">SUMIF(TRAINGCOST!$B$6:$B$8,$A37,TRAINGCOST!O$6:O$8)+SUMPRODUCT(--(HSEEXP!$B$7:$B$24=$A37)*(HSEEXP!$G$1:$AN$1=N$1),HSEEXP!$G$7:$AN$24)+SUMPRODUCT(--(GENSERVEXP!$B$7:$B$47=$A37)*(GENSERVEXP!$G$1:$AN$1=N$1),GENSERVEXP!$G$7:$AN$47)+SUMPRODUCT(--(ITEXP!$B$7:$B$15=$A37)*(ITEXP!$G$1:$AN$1=N$1),ITEXP!$G$7:$AN$15)+SUMIF(LABRCOST!$C$5:$C$5,$A37,LABRCOST!O$5:O$5)</f>
        <v>0</v>
      </c>
      <c r="O37" s="18">
        <f t="shared" si="6"/>
        <v>0</v>
      </c>
      <c r="P37" s="19" t="s">
        <v>45</v>
      </c>
    </row>
    <row r="38" spans="1:16" x14ac:dyDescent="0.3">
      <c r="A38" s="111" t="s">
        <v>571</v>
      </c>
      <c r="B38" s="16" t="s">
        <v>597</v>
      </c>
      <c r="C38" s="17" cm="1">
        <f t="array" ref="C38">SUMIF(TRAINGCOST!$B$6:$B$8,$A38,TRAINGCOST!D$6:D$8)+SUMPRODUCT(--(HSEEXP!$B$7:$B$24=$A38)*(HSEEXP!$G$1:$AN$1=C$1),HSEEXP!$G$7:$AN$24)+SUMPRODUCT(--(GENSERVEXP!$B$7:$B$47=$A38)*(GENSERVEXP!$G$1:$AN$1=C$1),GENSERVEXP!$G$7:$AN$47)+SUMPRODUCT(--(ITEXP!$B$7:$B$15=$A38)*(ITEXP!$G$1:$AN$1=C$1),ITEXP!$G$7:$AN$15)+SUMIF(LABRCOST!$C$5:$C$5,$A38,LABRCOST!D$5:D$5)</f>
        <v>0</v>
      </c>
      <c r="D38" s="17" cm="1">
        <f t="array" ref="D38">SUMIF(TRAINGCOST!$B$6:$B$8,$A38,TRAINGCOST!E$6:E$8)+SUMPRODUCT(--(HSEEXP!$B$7:$B$24=$A38)*(HSEEXP!$G$1:$AN$1=D$1),HSEEXP!$G$7:$AN$24)+SUMPRODUCT(--(GENSERVEXP!$B$7:$B$47=$A38)*(GENSERVEXP!$G$1:$AN$1=D$1),GENSERVEXP!$G$7:$AN$47)+SUMPRODUCT(--(ITEXP!$B$7:$B$15=$A38)*(ITEXP!$G$1:$AN$1=D$1),ITEXP!$G$7:$AN$15)+SUMIF(LABRCOST!$C$5:$C$5,$A38,LABRCOST!E$5:E$5)</f>
        <v>0</v>
      </c>
      <c r="E38" s="17" cm="1">
        <f t="array" ref="E38">SUMIF(TRAINGCOST!$B$6:$B$8,$A38,TRAINGCOST!F$6:F$8)+SUMPRODUCT(--(HSEEXP!$B$7:$B$24=$A38)*(HSEEXP!$G$1:$AN$1=E$1),HSEEXP!$G$7:$AN$24)+SUMPRODUCT(--(GENSERVEXP!$B$7:$B$47=$A38)*(GENSERVEXP!$G$1:$AN$1=E$1),GENSERVEXP!$G$7:$AN$47)+SUMPRODUCT(--(ITEXP!$B$7:$B$15=$A38)*(ITEXP!$G$1:$AN$1=E$1),ITEXP!$G$7:$AN$15)+SUMIF(LABRCOST!$C$5:$C$5,$A38,LABRCOST!F$5:F$5)</f>
        <v>0</v>
      </c>
      <c r="F38" s="17" cm="1">
        <f t="array" ref="F38">SUMIF(TRAINGCOST!$B$6:$B$8,$A38,TRAINGCOST!G$6:G$8)+SUMPRODUCT(--(HSEEXP!$B$7:$B$24=$A38)*(HSEEXP!$G$1:$AN$1=F$1),HSEEXP!$G$7:$AN$24)+SUMPRODUCT(--(GENSERVEXP!$B$7:$B$47=$A38)*(GENSERVEXP!$G$1:$AN$1=F$1),GENSERVEXP!$G$7:$AN$47)+SUMPRODUCT(--(ITEXP!$B$7:$B$15=$A38)*(ITEXP!$G$1:$AN$1=F$1),ITEXP!$G$7:$AN$15)+SUMIF(LABRCOST!$C$5:$C$5,$A38,LABRCOST!G$5:G$5)</f>
        <v>0</v>
      </c>
      <c r="G38" s="17" cm="1">
        <f t="array" ref="G38">SUMIF(TRAINGCOST!$B$6:$B$8,$A38,TRAINGCOST!H$6:H$8)+SUMPRODUCT(--(HSEEXP!$B$7:$B$24=$A38)*(HSEEXP!$G$1:$AN$1=G$1),HSEEXP!$G$7:$AN$24)+SUMPRODUCT(--(GENSERVEXP!$B$7:$B$47=$A38)*(GENSERVEXP!$G$1:$AN$1=G$1),GENSERVEXP!$G$7:$AN$47)+SUMPRODUCT(--(ITEXP!$B$7:$B$15=$A38)*(ITEXP!$G$1:$AN$1=G$1),ITEXP!$G$7:$AN$15)+SUMIF(LABRCOST!$C$5:$C$5,$A38,LABRCOST!H$5:H$5)</f>
        <v>0</v>
      </c>
      <c r="H38" s="17" cm="1">
        <f t="array" ref="H38">SUMIF(TRAINGCOST!$B$6:$B$8,$A38,TRAINGCOST!I$6:I$8)+SUMPRODUCT(--(HSEEXP!$B$7:$B$24=$A38)*(HSEEXP!$G$1:$AN$1=H$1),HSEEXP!$G$7:$AN$24)+SUMPRODUCT(--(GENSERVEXP!$B$7:$B$47=$A38)*(GENSERVEXP!$G$1:$AN$1=H$1),GENSERVEXP!$G$7:$AN$47)+SUMPRODUCT(--(ITEXP!$B$7:$B$15=$A38)*(ITEXP!$G$1:$AN$1=H$1),ITEXP!$G$7:$AN$15)+SUMIF(LABRCOST!$C$5:$C$5,$A38,LABRCOST!I$5:I$5)</f>
        <v>0</v>
      </c>
      <c r="I38" s="17" cm="1">
        <f t="array" ref="I38">SUMIF(TRAINGCOST!$B$6:$B$8,$A38,TRAINGCOST!J$6:J$8)+SUMPRODUCT(--(HSEEXP!$B$7:$B$24=$A38)*(HSEEXP!$G$1:$AN$1=I$1),HSEEXP!$G$7:$AN$24)+SUMPRODUCT(--(GENSERVEXP!$B$7:$B$47=$A38)*(GENSERVEXP!$G$1:$AN$1=I$1),GENSERVEXP!$G$7:$AN$47)+SUMPRODUCT(--(ITEXP!$B$7:$B$15=$A38)*(ITEXP!$G$1:$AN$1=I$1),ITEXP!$G$7:$AN$15)+SUMIF(LABRCOST!$C$5:$C$5,$A38,LABRCOST!J$5:J$5)</f>
        <v>0</v>
      </c>
      <c r="J38" s="17" cm="1">
        <f t="array" ref="J38">SUMIF(TRAINGCOST!$B$6:$B$8,$A38,TRAINGCOST!K$6:K$8)+SUMPRODUCT(--(HSEEXP!$B$7:$B$24=$A38)*(HSEEXP!$G$1:$AN$1=J$1),HSEEXP!$G$7:$AN$24)+SUMPRODUCT(--(GENSERVEXP!$B$7:$B$47=$A38)*(GENSERVEXP!$G$1:$AN$1=J$1),GENSERVEXP!$G$7:$AN$47)+SUMPRODUCT(--(ITEXP!$B$7:$B$15=$A38)*(ITEXP!$G$1:$AN$1=J$1),ITEXP!$G$7:$AN$15)+SUMIF(LABRCOST!$C$5:$C$5,$A38,LABRCOST!K$5:K$5)</f>
        <v>0</v>
      </c>
      <c r="K38" s="17" cm="1">
        <f t="array" ref="K38">SUMIF(TRAINGCOST!$B$6:$B$8,$A38,TRAINGCOST!L$6:L$8)+SUMPRODUCT(--(HSEEXP!$B$7:$B$24=$A38)*(HSEEXP!$G$1:$AN$1=K$1),HSEEXP!$G$7:$AN$24)+SUMPRODUCT(--(GENSERVEXP!$B$7:$B$47=$A38)*(GENSERVEXP!$G$1:$AN$1=K$1),GENSERVEXP!$G$7:$AN$47)+SUMPRODUCT(--(ITEXP!$B$7:$B$15=$A38)*(ITEXP!$G$1:$AN$1=K$1),ITEXP!$G$7:$AN$15)+SUMIF(LABRCOST!$C$5:$C$5,$A38,LABRCOST!L$5:L$5)</f>
        <v>0</v>
      </c>
      <c r="L38" s="17" cm="1">
        <f t="array" ref="L38">SUMIF(TRAINGCOST!$B$6:$B$8,$A38,TRAINGCOST!M$6:M$8)+SUMPRODUCT(--(HSEEXP!$B$7:$B$24=$A38)*(HSEEXP!$G$1:$AN$1=L$1),HSEEXP!$G$7:$AN$24)+SUMPRODUCT(--(GENSERVEXP!$B$7:$B$47=$A38)*(GENSERVEXP!$G$1:$AN$1=L$1),GENSERVEXP!$G$7:$AN$47)+SUMPRODUCT(--(ITEXP!$B$7:$B$15=$A38)*(ITEXP!$G$1:$AN$1=L$1),ITEXP!$G$7:$AN$15)+SUMIF(LABRCOST!$C$5:$C$5,$A38,LABRCOST!M$5:M$5)</f>
        <v>0</v>
      </c>
      <c r="M38" s="17" cm="1">
        <f t="array" ref="M38">SUMIF(TRAINGCOST!$B$6:$B$8,$A38,TRAINGCOST!N$6:N$8)+SUMPRODUCT(--(HSEEXP!$B$7:$B$24=$A38)*(HSEEXP!$G$1:$AN$1=M$1),HSEEXP!$G$7:$AN$24)+SUMPRODUCT(--(GENSERVEXP!$B$7:$B$47=$A38)*(GENSERVEXP!$G$1:$AN$1=M$1),GENSERVEXP!$G$7:$AN$47)+SUMPRODUCT(--(ITEXP!$B$7:$B$15=$A38)*(ITEXP!$G$1:$AN$1=M$1),ITEXP!$G$7:$AN$15)+SUMIF(LABRCOST!$C$5:$C$5,$A38,LABRCOST!N$5:N$5)</f>
        <v>0</v>
      </c>
      <c r="N38" s="17" cm="1">
        <f t="array" ref="N38">SUMIF(TRAINGCOST!$B$6:$B$8,$A38,TRAINGCOST!O$6:O$8)+SUMPRODUCT(--(HSEEXP!$B$7:$B$24=$A38)*(HSEEXP!$G$1:$AN$1=N$1),HSEEXP!$G$7:$AN$24)+SUMPRODUCT(--(GENSERVEXP!$B$7:$B$47=$A38)*(GENSERVEXP!$G$1:$AN$1=N$1),GENSERVEXP!$G$7:$AN$47)+SUMPRODUCT(--(ITEXP!$B$7:$B$15=$A38)*(ITEXP!$G$1:$AN$1=N$1),ITEXP!$G$7:$AN$15)+SUMIF(LABRCOST!$C$5:$C$5,$A38,LABRCOST!O$5:O$5)</f>
        <v>0</v>
      </c>
      <c r="O38" s="18">
        <f t="shared" si="6"/>
        <v>0</v>
      </c>
      <c r="P38" s="19" t="s">
        <v>52</v>
      </c>
    </row>
    <row r="39" spans="1:16" x14ac:dyDescent="0.3">
      <c r="A39" s="111" t="s">
        <v>572</v>
      </c>
      <c r="B39" s="16" t="s">
        <v>598</v>
      </c>
      <c r="C39" s="17" cm="1">
        <f t="array" ref="C39">SUMIF(TRAINGCOST!$B$6:$B$8,$A39,TRAINGCOST!D$6:D$8)+SUMPRODUCT(--(HSEEXP!$B$7:$B$24=$A39)*(HSEEXP!$G$1:$AN$1=C$1),HSEEXP!$G$7:$AN$24)+SUMPRODUCT(--(GENSERVEXP!$B$7:$B$47=$A39)*(GENSERVEXP!$G$1:$AN$1=C$1),GENSERVEXP!$G$7:$AN$47)+SUMPRODUCT(--(ITEXP!$B$7:$B$15=$A39)*(ITEXP!$G$1:$AN$1=C$1),ITEXP!$G$7:$AN$15)+SUMIF(LABRCOST!$C$5:$C$5,$A39,LABRCOST!D$5:D$5)</f>
        <v>0</v>
      </c>
      <c r="D39" s="17" cm="1">
        <f t="array" ref="D39">SUMIF(TRAINGCOST!$B$6:$B$8,$A39,TRAINGCOST!E$6:E$8)+SUMPRODUCT(--(HSEEXP!$B$7:$B$24=$A39)*(HSEEXP!$G$1:$AN$1=D$1),HSEEXP!$G$7:$AN$24)+SUMPRODUCT(--(GENSERVEXP!$B$7:$B$47=$A39)*(GENSERVEXP!$G$1:$AN$1=D$1),GENSERVEXP!$G$7:$AN$47)+SUMPRODUCT(--(ITEXP!$B$7:$B$15=$A39)*(ITEXP!$G$1:$AN$1=D$1),ITEXP!$G$7:$AN$15)+SUMIF(LABRCOST!$C$5:$C$5,$A39,LABRCOST!E$5:E$5)</f>
        <v>0</v>
      </c>
      <c r="E39" s="17" cm="1">
        <f t="array" ref="E39">SUMIF(TRAINGCOST!$B$6:$B$8,$A39,TRAINGCOST!F$6:F$8)+SUMPRODUCT(--(HSEEXP!$B$7:$B$24=$A39)*(HSEEXP!$G$1:$AN$1=E$1),HSEEXP!$G$7:$AN$24)+SUMPRODUCT(--(GENSERVEXP!$B$7:$B$47=$A39)*(GENSERVEXP!$G$1:$AN$1=E$1),GENSERVEXP!$G$7:$AN$47)+SUMPRODUCT(--(ITEXP!$B$7:$B$15=$A39)*(ITEXP!$G$1:$AN$1=E$1),ITEXP!$G$7:$AN$15)+SUMIF(LABRCOST!$C$5:$C$5,$A39,LABRCOST!F$5:F$5)</f>
        <v>0</v>
      </c>
      <c r="F39" s="17" cm="1">
        <f t="array" ref="F39">SUMIF(TRAINGCOST!$B$6:$B$8,$A39,TRAINGCOST!G$6:G$8)+SUMPRODUCT(--(HSEEXP!$B$7:$B$24=$A39)*(HSEEXP!$G$1:$AN$1=F$1),HSEEXP!$G$7:$AN$24)+SUMPRODUCT(--(GENSERVEXP!$B$7:$B$47=$A39)*(GENSERVEXP!$G$1:$AN$1=F$1),GENSERVEXP!$G$7:$AN$47)+SUMPRODUCT(--(ITEXP!$B$7:$B$15=$A39)*(ITEXP!$G$1:$AN$1=F$1),ITEXP!$G$7:$AN$15)+SUMIF(LABRCOST!$C$5:$C$5,$A39,LABRCOST!G$5:G$5)</f>
        <v>0</v>
      </c>
      <c r="G39" s="17" cm="1">
        <f t="array" ref="G39">SUMIF(TRAINGCOST!$B$6:$B$8,$A39,TRAINGCOST!H$6:H$8)+SUMPRODUCT(--(HSEEXP!$B$7:$B$24=$A39)*(HSEEXP!$G$1:$AN$1=G$1),HSEEXP!$G$7:$AN$24)+SUMPRODUCT(--(GENSERVEXP!$B$7:$B$47=$A39)*(GENSERVEXP!$G$1:$AN$1=G$1),GENSERVEXP!$G$7:$AN$47)+SUMPRODUCT(--(ITEXP!$B$7:$B$15=$A39)*(ITEXP!$G$1:$AN$1=G$1),ITEXP!$G$7:$AN$15)+SUMIF(LABRCOST!$C$5:$C$5,$A39,LABRCOST!H$5:H$5)</f>
        <v>0</v>
      </c>
      <c r="H39" s="17" cm="1">
        <f t="array" ref="H39">SUMIF(TRAINGCOST!$B$6:$B$8,$A39,TRAINGCOST!I$6:I$8)+SUMPRODUCT(--(HSEEXP!$B$7:$B$24=$A39)*(HSEEXP!$G$1:$AN$1=H$1),HSEEXP!$G$7:$AN$24)+SUMPRODUCT(--(GENSERVEXP!$B$7:$B$47=$A39)*(GENSERVEXP!$G$1:$AN$1=H$1),GENSERVEXP!$G$7:$AN$47)+SUMPRODUCT(--(ITEXP!$B$7:$B$15=$A39)*(ITEXP!$G$1:$AN$1=H$1),ITEXP!$G$7:$AN$15)+SUMIF(LABRCOST!$C$5:$C$5,$A39,LABRCOST!I$5:I$5)</f>
        <v>0</v>
      </c>
      <c r="I39" s="17" cm="1">
        <f t="array" ref="I39">SUMIF(TRAINGCOST!$B$6:$B$8,$A39,TRAINGCOST!J$6:J$8)+SUMPRODUCT(--(HSEEXP!$B$7:$B$24=$A39)*(HSEEXP!$G$1:$AN$1=I$1),HSEEXP!$G$7:$AN$24)+SUMPRODUCT(--(GENSERVEXP!$B$7:$B$47=$A39)*(GENSERVEXP!$G$1:$AN$1=I$1),GENSERVEXP!$G$7:$AN$47)+SUMPRODUCT(--(ITEXP!$B$7:$B$15=$A39)*(ITEXP!$G$1:$AN$1=I$1),ITEXP!$G$7:$AN$15)+SUMIF(LABRCOST!$C$5:$C$5,$A39,LABRCOST!J$5:J$5)</f>
        <v>0</v>
      </c>
      <c r="J39" s="17" cm="1">
        <f t="array" ref="J39">SUMIF(TRAINGCOST!$B$6:$B$8,$A39,TRAINGCOST!K$6:K$8)+SUMPRODUCT(--(HSEEXP!$B$7:$B$24=$A39)*(HSEEXP!$G$1:$AN$1=J$1),HSEEXP!$G$7:$AN$24)+SUMPRODUCT(--(GENSERVEXP!$B$7:$B$47=$A39)*(GENSERVEXP!$G$1:$AN$1=J$1),GENSERVEXP!$G$7:$AN$47)+SUMPRODUCT(--(ITEXP!$B$7:$B$15=$A39)*(ITEXP!$G$1:$AN$1=J$1),ITEXP!$G$7:$AN$15)+SUMIF(LABRCOST!$C$5:$C$5,$A39,LABRCOST!K$5:K$5)</f>
        <v>0</v>
      </c>
      <c r="K39" s="17" cm="1">
        <f t="array" ref="K39">SUMIF(TRAINGCOST!$B$6:$B$8,$A39,TRAINGCOST!L$6:L$8)+SUMPRODUCT(--(HSEEXP!$B$7:$B$24=$A39)*(HSEEXP!$G$1:$AN$1=K$1),HSEEXP!$G$7:$AN$24)+SUMPRODUCT(--(GENSERVEXP!$B$7:$B$47=$A39)*(GENSERVEXP!$G$1:$AN$1=K$1),GENSERVEXP!$G$7:$AN$47)+SUMPRODUCT(--(ITEXP!$B$7:$B$15=$A39)*(ITEXP!$G$1:$AN$1=K$1),ITEXP!$G$7:$AN$15)+SUMIF(LABRCOST!$C$5:$C$5,$A39,LABRCOST!L$5:L$5)</f>
        <v>0</v>
      </c>
      <c r="L39" s="17" cm="1">
        <f t="array" ref="L39">SUMIF(TRAINGCOST!$B$6:$B$8,$A39,TRAINGCOST!M$6:M$8)+SUMPRODUCT(--(HSEEXP!$B$7:$B$24=$A39)*(HSEEXP!$G$1:$AN$1=L$1),HSEEXP!$G$7:$AN$24)+SUMPRODUCT(--(GENSERVEXP!$B$7:$B$47=$A39)*(GENSERVEXP!$G$1:$AN$1=L$1),GENSERVEXP!$G$7:$AN$47)+SUMPRODUCT(--(ITEXP!$B$7:$B$15=$A39)*(ITEXP!$G$1:$AN$1=L$1),ITEXP!$G$7:$AN$15)+SUMIF(LABRCOST!$C$5:$C$5,$A39,LABRCOST!M$5:M$5)</f>
        <v>0</v>
      </c>
      <c r="M39" s="17" cm="1">
        <f t="array" ref="M39">SUMIF(TRAINGCOST!$B$6:$B$8,$A39,TRAINGCOST!N$6:N$8)+SUMPRODUCT(--(HSEEXP!$B$7:$B$24=$A39)*(HSEEXP!$G$1:$AN$1=M$1),HSEEXP!$G$7:$AN$24)+SUMPRODUCT(--(GENSERVEXP!$B$7:$B$47=$A39)*(GENSERVEXP!$G$1:$AN$1=M$1),GENSERVEXP!$G$7:$AN$47)+SUMPRODUCT(--(ITEXP!$B$7:$B$15=$A39)*(ITEXP!$G$1:$AN$1=M$1),ITEXP!$G$7:$AN$15)+SUMIF(LABRCOST!$C$5:$C$5,$A39,LABRCOST!N$5:N$5)</f>
        <v>0</v>
      </c>
      <c r="N39" s="17" cm="1">
        <f t="array" ref="N39">SUMIF(TRAINGCOST!$B$6:$B$8,$A39,TRAINGCOST!O$6:O$8)+SUMPRODUCT(--(HSEEXP!$B$7:$B$24=$A39)*(HSEEXP!$G$1:$AN$1=N$1),HSEEXP!$G$7:$AN$24)+SUMPRODUCT(--(GENSERVEXP!$B$7:$B$47=$A39)*(GENSERVEXP!$G$1:$AN$1=N$1),GENSERVEXP!$G$7:$AN$47)+SUMPRODUCT(--(ITEXP!$B$7:$B$15=$A39)*(ITEXP!$G$1:$AN$1=N$1),ITEXP!$G$7:$AN$15)+SUMIF(LABRCOST!$C$5:$C$5,$A39,LABRCOST!O$5:O$5)</f>
        <v>0</v>
      </c>
      <c r="O39" s="18">
        <f t="shared" si="6"/>
        <v>0</v>
      </c>
      <c r="P39" s="19" t="s">
        <v>45</v>
      </c>
    </row>
    <row r="40" spans="1:16" x14ac:dyDescent="0.3">
      <c r="A40" s="111" t="s">
        <v>573</v>
      </c>
      <c r="B40" s="16" t="s">
        <v>599</v>
      </c>
      <c r="C40" s="17" cm="1">
        <f t="array" ref="C40">SUMIF(TRAINGCOST!$B$6:$B$8,$A40,TRAINGCOST!D$6:D$8)+SUMPRODUCT(--(HSEEXP!$B$7:$B$24=$A40)*(HSEEXP!$G$1:$AN$1=C$1),HSEEXP!$G$7:$AN$24)+SUMPRODUCT(--(GENSERVEXP!$B$7:$B$47=$A40)*(GENSERVEXP!$G$1:$AN$1=C$1),GENSERVEXP!$G$7:$AN$47)+SUMPRODUCT(--(ITEXP!$B$7:$B$15=$A40)*(ITEXP!$G$1:$AN$1=C$1),ITEXP!$G$7:$AN$15)+SUMIF(LABRCOST!$C$5:$C$5,$A40,LABRCOST!D$5:D$5)</f>
        <v>0</v>
      </c>
      <c r="D40" s="17" cm="1">
        <f t="array" ref="D40">SUMIF(TRAINGCOST!$B$6:$B$8,$A40,TRAINGCOST!E$6:E$8)+SUMPRODUCT(--(HSEEXP!$B$7:$B$24=$A40)*(HSEEXP!$G$1:$AN$1=D$1),HSEEXP!$G$7:$AN$24)+SUMPRODUCT(--(GENSERVEXP!$B$7:$B$47=$A40)*(GENSERVEXP!$G$1:$AN$1=D$1),GENSERVEXP!$G$7:$AN$47)+SUMPRODUCT(--(ITEXP!$B$7:$B$15=$A40)*(ITEXP!$G$1:$AN$1=D$1),ITEXP!$G$7:$AN$15)+SUMIF(LABRCOST!$C$5:$C$5,$A40,LABRCOST!E$5:E$5)</f>
        <v>0</v>
      </c>
      <c r="E40" s="17" cm="1">
        <f t="array" ref="E40">SUMIF(TRAINGCOST!$B$6:$B$8,$A40,TRAINGCOST!F$6:F$8)+SUMPRODUCT(--(HSEEXP!$B$7:$B$24=$A40)*(HSEEXP!$G$1:$AN$1=E$1),HSEEXP!$G$7:$AN$24)+SUMPRODUCT(--(GENSERVEXP!$B$7:$B$47=$A40)*(GENSERVEXP!$G$1:$AN$1=E$1),GENSERVEXP!$G$7:$AN$47)+SUMPRODUCT(--(ITEXP!$B$7:$B$15=$A40)*(ITEXP!$G$1:$AN$1=E$1),ITEXP!$G$7:$AN$15)+SUMIF(LABRCOST!$C$5:$C$5,$A40,LABRCOST!F$5:F$5)</f>
        <v>0</v>
      </c>
      <c r="F40" s="17" cm="1">
        <f t="array" ref="F40">SUMIF(TRAINGCOST!$B$6:$B$8,$A40,TRAINGCOST!G$6:G$8)+SUMPRODUCT(--(HSEEXP!$B$7:$B$24=$A40)*(HSEEXP!$G$1:$AN$1=F$1),HSEEXP!$G$7:$AN$24)+SUMPRODUCT(--(GENSERVEXP!$B$7:$B$47=$A40)*(GENSERVEXP!$G$1:$AN$1=F$1),GENSERVEXP!$G$7:$AN$47)+SUMPRODUCT(--(ITEXP!$B$7:$B$15=$A40)*(ITEXP!$G$1:$AN$1=F$1),ITEXP!$G$7:$AN$15)+SUMIF(LABRCOST!$C$5:$C$5,$A40,LABRCOST!G$5:G$5)</f>
        <v>0</v>
      </c>
      <c r="G40" s="17" cm="1">
        <f t="array" ref="G40">SUMIF(TRAINGCOST!$B$6:$B$8,$A40,TRAINGCOST!H$6:H$8)+SUMPRODUCT(--(HSEEXP!$B$7:$B$24=$A40)*(HSEEXP!$G$1:$AN$1=G$1),HSEEXP!$G$7:$AN$24)+SUMPRODUCT(--(GENSERVEXP!$B$7:$B$47=$A40)*(GENSERVEXP!$G$1:$AN$1=G$1),GENSERVEXP!$G$7:$AN$47)+SUMPRODUCT(--(ITEXP!$B$7:$B$15=$A40)*(ITEXP!$G$1:$AN$1=G$1),ITEXP!$G$7:$AN$15)+SUMIF(LABRCOST!$C$5:$C$5,$A40,LABRCOST!H$5:H$5)</f>
        <v>0</v>
      </c>
      <c r="H40" s="17" cm="1">
        <f t="array" ref="H40">SUMIF(TRAINGCOST!$B$6:$B$8,$A40,TRAINGCOST!I$6:I$8)+SUMPRODUCT(--(HSEEXP!$B$7:$B$24=$A40)*(HSEEXP!$G$1:$AN$1=H$1),HSEEXP!$G$7:$AN$24)+SUMPRODUCT(--(GENSERVEXP!$B$7:$B$47=$A40)*(GENSERVEXP!$G$1:$AN$1=H$1),GENSERVEXP!$G$7:$AN$47)+SUMPRODUCT(--(ITEXP!$B$7:$B$15=$A40)*(ITEXP!$G$1:$AN$1=H$1),ITEXP!$G$7:$AN$15)+SUMIF(LABRCOST!$C$5:$C$5,$A40,LABRCOST!I$5:I$5)</f>
        <v>0</v>
      </c>
      <c r="I40" s="17" cm="1">
        <f t="array" ref="I40">SUMIF(TRAINGCOST!$B$6:$B$8,$A40,TRAINGCOST!J$6:J$8)+SUMPRODUCT(--(HSEEXP!$B$7:$B$24=$A40)*(HSEEXP!$G$1:$AN$1=I$1),HSEEXP!$G$7:$AN$24)+SUMPRODUCT(--(GENSERVEXP!$B$7:$B$47=$A40)*(GENSERVEXP!$G$1:$AN$1=I$1),GENSERVEXP!$G$7:$AN$47)+SUMPRODUCT(--(ITEXP!$B$7:$B$15=$A40)*(ITEXP!$G$1:$AN$1=I$1),ITEXP!$G$7:$AN$15)+SUMIF(LABRCOST!$C$5:$C$5,$A40,LABRCOST!J$5:J$5)</f>
        <v>0</v>
      </c>
      <c r="J40" s="17" cm="1">
        <f t="array" ref="J40">SUMIF(TRAINGCOST!$B$6:$B$8,$A40,TRAINGCOST!K$6:K$8)+SUMPRODUCT(--(HSEEXP!$B$7:$B$24=$A40)*(HSEEXP!$G$1:$AN$1=J$1),HSEEXP!$G$7:$AN$24)+SUMPRODUCT(--(GENSERVEXP!$B$7:$B$47=$A40)*(GENSERVEXP!$G$1:$AN$1=J$1),GENSERVEXP!$G$7:$AN$47)+SUMPRODUCT(--(ITEXP!$B$7:$B$15=$A40)*(ITEXP!$G$1:$AN$1=J$1),ITEXP!$G$7:$AN$15)+SUMIF(LABRCOST!$C$5:$C$5,$A40,LABRCOST!K$5:K$5)</f>
        <v>0</v>
      </c>
      <c r="K40" s="17" cm="1">
        <f t="array" ref="K40">SUMIF(TRAINGCOST!$B$6:$B$8,$A40,TRAINGCOST!L$6:L$8)+SUMPRODUCT(--(HSEEXP!$B$7:$B$24=$A40)*(HSEEXP!$G$1:$AN$1=K$1),HSEEXP!$G$7:$AN$24)+SUMPRODUCT(--(GENSERVEXP!$B$7:$B$47=$A40)*(GENSERVEXP!$G$1:$AN$1=K$1),GENSERVEXP!$G$7:$AN$47)+SUMPRODUCT(--(ITEXP!$B$7:$B$15=$A40)*(ITEXP!$G$1:$AN$1=K$1),ITEXP!$G$7:$AN$15)+SUMIF(LABRCOST!$C$5:$C$5,$A40,LABRCOST!L$5:L$5)</f>
        <v>0</v>
      </c>
      <c r="L40" s="17" cm="1">
        <f t="array" ref="L40">SUMIF(TRAINGCOST!$B$6:$B$8,$A40,TRAINGCOST!M$6:M$8)+SUMPRODUCT(--(HSEEXP!$B$7:$B$24=$A40)*(HSEEXP!$G$1:$AN$1=L$1),HSEEXP!$G$7:$AN$24)+SUMPRODUCT(--(GENSERVEXP!$B$7:$B$47=$A40)*(GENSERVEXP!$G$1:$AN$1=L$1),GENSERVEXP!$G$7:$AN$47)+SUMPRODUCT(--(ITEXP!$B$7:$B$15=$A40)*(ITEXP!$G$1:$AN$1=L$1),ITEXP!$G$7:$AN$15)+SUMIF(LABRCOST!$C$5:$C$5,$A40,LABRCOST!M$5:M$5)</f>
        <v>0</v>
      </c>
      <c r="M40" s="17" cm="1">
        <f t="array" ref="M40">SUMIF(TRAINGCOST!$B$6:$B$8,$A40,TRAINGCOST!N$6:N$8)+SUMPRODUCT(--(HSEEXP!$B$7:$B$24=$A40)*(HSEEXP!$G$1:$AN$1=M$1),HSEEXP!$G$7:$AN$24)+SUMPRODUCT(--(GENSERVEXP!$B$7:$B$47=$A40)*(GENSERVEXP!$G$1:$AN$1=M$1),GENSERVEXP!$G$7:$AN$47)+SUMPRODUCT(--(ITEXP!$B$7:$B$15=$A40)*(ITEXP!$G$1:$AN$1=M$1),ITEXP!$G$7:$AN$15)+SUMIF(LABRCOST!$C$5:$C$5,$A40,LABRCOST!N$5:N$5)</f>
        <v>0</v>
      </c>
      <c r="N40" s="17" cm="1">
        <f t="array" ref="N40">SUMIF(TRAINGCOST!$B$6:$B$8,$A40,TRAINGCOST!O$6:O$8)+SUMPRODUCT(--(HSEEXP!$B$7:$B$24=$A40)*(HSEEXP!$G$1:$AN$1=N$1),HSEEXP!$G$7:$AN$24)+SUMPRODUCT(--(GENSERVEXP!$B$7:$B$47=$A40)*(GENSERVEXP!$G$1:$AN$1=N$1),GENSERVEXP!$G$7:$AN$47)+SUMPRODUCT(--(ITEXP!$B$7:$B$15=$A40)*(ITEXP!$G$1:$AN$1=N$1),ITEXP!$G$7:$AN$15)+SUMIF(LABRCOST!$C$5:$C$5,$A40,LABRCOST!O$5:O$5)</f>
        <v>0</v>
      </c>
      <c r="O40" s="18">
        <f t="shared" si="6"/>
        <v>0</v>
      </c>
      <c r="P40" s="19" t="s">
        <v>45</v>
      </c>
    </row>
    <row r="41" spans="1:16" x14ac:dyDescent="0.3">
      <c r="A41" s="111" t="s">
        <v>574</v>
      </c>
      <c r="B41" s="16" t="s">
        <v>600</v>
      </c>
      <c r="C41" s="17" cm="1">
        <f t="array" ref="C41">SUMIF(TRAINGCOST!$B$6:$B$8,$A41,TRAINGCOST!D$6:D$8)+SUMPRODUCT(--(HSEEXP!$B$7:$B$24=$A41)*(HSEEXP!$G$1:$AN$1=C$1),HSEEXP!$G$7:$AN$24)+SUMPRODUCT(--(GENSERVEXP!$B$7:$B$47=$A41)*(GENSERVEXP!$G$1:$AN$1=C$1),GENSERVEXP!$G$7:$AN$47)+SUMPRODUCT(--(ITEXP!$B$7:$B$15=$A41)*(ITEXP!$G$1:$AN$1=C$1),ITEXP!$G$7:$AN$15)+SUMIF(LABRCOST!$C$5:$C$5,$A41,LABRCOST!D$5:D$5)</f>
        <v>0</v>
      </c>
      <c r="D41" s="17" cm="1">
        <f t="array" ref="D41">SUMIF(TRAINGCOST!$B$6:$B$8,$A41,TRAINGCOST!E$6:E$8)+SUMPRODUCT(--(HSEEXP!$B$7:$B$24=$A41)*(HSEEXP!$G$1:$AN$1=D$1),HSEEXP!$G$7:$AN$24)+SUMPRODUCT(--(GENSERVEXP!$B$7:$B$47=$A41)*(GENSERVEXP!$G$1:$AN$1=D$1),GENSERVEXP!$G$7:$AN$47)+SUMPRODUCT(--(ITEXP!$B$7:$B$15=$A41)*(ITEXP!$G$1:$AN$1=D$1),ITEXP!$G$7:$AN$15)+SUMIF(LABRCOST!$C$5:$C$5,$A41,LABRCOST!E$5:E$5)</f>
        <v>0</v>
      </c>
      <c r="E41" s="17" cm="1">
        <f t="array" ref="E41">SUMIF(TRAINGCOST!$B$6:$B$8,$A41,TRAINGCOST!F$6:F$8)+SUMPRODUCT(--(HSEEXP!$B$7:$B$24=$A41)*(HSEEXP!$G$1:$AN$1=E$1),HSEEXP!$G$7:$AN$24)+SUMPRODUCT(--(GENSERVEXP!$B$7:$B$47=$A41)*(GENSERVEXP!$G$1:$AN$1=E$1),GENSERVEXP!$G$7:$AN$47)+SUMPRODUCT(--(ITEXP!$B$7:$B$15=$A41)*(ITEXP!$G$1:$AN$1=E$1),ITEXP!$G$7:$AN$15)+SUMIF(LABRCOST!$C$5:$C$5,$A41,LABRCOST!F$5:F$5)</f>
        <v>0</v>
      </c>
      <c r="F41" s="17" cm="1">
        <f t="array" ref="F41">SUMIF(TRAINGCOST!$B$6:$B$8,$A41,TRAINGCOST!G$6:G$8)+SUMPRODUCT(--(HSEEXP!$B$7:$B$24=$A41)*(HSEEXP!$G$1:$AN$1=F$1),HSEEXP!$G$7:$AN$24)+SUMPRODUCT(--(GENSERVEXP!$B$7:$B$47=$A41)*(GENSERVEXP!$G$1:$AN$1=F$1),GENSERVEXP!$G$7:$AN$47)+SUMPRODUCT(--(ITEXP!$B$7:$B$15=$A41)*(ITEXP!$G$1:$AN$1=F$1),ITEXP!$G$7:$AN$15)+SUMIF(LABRCOST!$C$5:$C$5,$A41,LABRCOST!G$5:G$5)</f>
        <v>0</v>
      </c>
      <c r="G41" s="17" cm="1">
        <f t="array" ref="G41">SUMIF(TRAINGCOST!$B$6:$B$8,$A41,TRAINGCOST!H$6:H$8)+SUMPRODUCT(--(HSEEXP!$B$7:$B$24=$A41)*(HSEEXP!$G$1:$AN$1=G$1),HSEEXP!$G$7:$AN$24)+SUMPRODUCT(--(GENSERVEXP!$B$7:$B$47=$A41)*(GENSERVEXP!$G$1:$AN$1=G$1),GENSERVEXP!$G$7:$AN$47)+SUMPRODUCT(--(ITEXP!$B$7:$B$15=$A41)*(ITEXP!$G$1:$AN$1=G$1),ITEXP!$G$7:$AN$15)+SUMIF(LABRCOST!$C$5:$C$5,$A41,LABRCOST!H$5:H$5)</f>
        <v>0</v>
      </c>
      <c r="H41" s="17" cm="1">
        <f t="array" ref="H41">SUMIF(TRAINGCOST!$B$6:$B$8,$A41,TRAINGCOST!I$6:I$8)+SUMPRODUCT(--(HSEEXP!$B$7:$B$24=$A41)*(HSEEXP!$G$1:$AN$1=H$1),HSEEXP!$G$7:$AN$24)+SUMPRODUCT(--(GENSERVEXP!$B$7:$B$47=$A41)*(GENSERVEXP!$G$1:$AN$1=H$1),GENSERVEXP!$G$7:$AN$47)+SUMPRODUCT(--(ITEXP!$B$7:$B$15=$A41)*(ITEXP!$G$1:$AN$1=H$1),ITEXP!$G$7:$AN$15)+SUMIF(LABRCOST!$C$5:$C$5,$A41,LABRCOST!I$5:I$5)</f>
        <v>0</v>
      </c>
      <c r="I41" s="17" cm="1">
        <f t="array" ref="I41">SUMIF(TRAINGCOST!$B$6:$B$8,$A41,TRAINGCOST!J$6:J$8)+SUMPRODUCT(--(HSEEXP!$B$7:$B$24=$A41)*(HSEEXP!$G$1:$AN$1=I$1),HSEEXP!$G$7:$AN$24)+SUMPRODUCT(--(GENSERVEXP!$B$7:$B$47=$A41)*(GENSERVEXP!$G$1:$AN$1=I$1),GENSERVEXP!$G$7:$AN$47)+SUMPRODUCT(--(ITEXP!$B$7:$B$15=$A41)*(ITEXP!$G$1:$AN$1=I$1),ITEXP!$G$7:$AN$15)+SUMIF(LABRCOST!$C$5:$C$5,$A41,LABRCOST!J$5:J$5)</f>
        <v>0</v>
      </c>
      <c r="J41" s="17" cm="1">
        <f t="array" ref="J41">SUMIF(TRAINGCOST!$B$6:$B$8,$A41,TRAINGCOST!K$6:K$8)+SUMPRODUCT(--(HSEEXP!$B$7:$B$24=$A41)*(HSEEXP!$G$1:$AN$1=J$1),HSEEXP!$G$7:$AN$24)+SUMPRODUCT(--(GENSERVEXP!$B$7:$B$47=$A41)*(GENSERVEXP!$G$1:$AN$1=J$1),GENSERVEXP!$G$7:$AN$47)+SUMPRODUCT(--(ITEXP!$B$7:$B$15=$A41)*(ITEXP!$G$1:$AN$1=J$1),ITEXP!$G$7:$AN$15)+SUMIF(LABRCOST!$C$5:$C$5,$A41,LABRCOST!K$5:K$5)</f>
        <v>0</v>
      </c>
      <c r="K41" s="17" cm="1">
        <f t="array" ref="K41">SUMIF(TRAINGCOST!$B$6:$B$8,$A41,TRAINGCOST!L$6:L$8)+SUMPRODUCT(--(HSEEXP!$B$7:$B$24=$A41)*(HSEEXP!$G$1:$AN$1=K$1),HSEEXP!$G$7:$AN$24)+SUMPRODUCT(--(GENSERVEXP!$B$7:$B$47=$A41)*(GENSERVEXP!$G$1:$AN$1=K$1),GENSERVEXP!$G$7:$AN$47)+SUMPRODUCT(--(ITEXP!$B$7:$B$15=$A41)*(ITEXP!$G$1:$AN$1=K$1),ITEXP!$G$7:$AN$15)+SUMIF(LABRCOST!$C$5:$C$5,$A41,LABRCOST!L$5:L$5)</f>
        <v>0</v>
      </c>
      <c r="L41" s="17" cm="1">
        <f t="array" ref="L41">SUMIF(TRAINGCOST!$B$6:$B$8,$A41,TRAINGCOST!M$6:M$8)+SUMPRODUCT(--(HSEEXP!$B$7:$B$24=$A41)*(HSEEXP!$G$1:$AN$1=L$1),HSEEXP!$G$7:$AN$24)+SUMPRODUCT(--(GENSERVEXP!$B$7:$B$47=$A41)*(GENSERVEXP!$G$1:$AN$1=L$1),GENSERVEXP!$G$7:$AN$47)+SUMPRODUCT(--(ITEXP!$B$7:$B$15=$A41)*(ITEXP!$G$1:$AN$1=L$1),ITEXP!$G$7:$AN$15)+SUMIF(LABRCOST!$C$5:$C$5,$A41,LABRCOST!M$5:M$5)</f>
        <v>0</v>
      </c>
      <c r="M41" s="17" cm="1">
        <f t="array" ref="M41">SUMIF(TRAINGCOST!$B$6:$B$8,$A41,TRAINGCOST!N$6:N$8)+SUMPRODUCT(--(HSEEXP!$B$7:$B$24=$A41)*(HSEEXP!$G$1:$AN$1=M$1),HSEEXP!$G$7:$AN$24)+SUMPRODUCT(--(GENSERVEXP!$B$7:$B$47=$A41)*(GENSERVEXP!$G$1:$AN$1=M$1),GENSERVEXP!$G$7:$AN$47)+SUMPRODUCT(--(ITEXP!$B$7:$B$15=$A41)*(ITEXP!$G$1:$AN$1=M$1),ITEXP!$G$7:$AN$15)+SUMIF(LABRCOST!$C$5:$C$5,$A41,LABRCOST!N$5:N$5)</f>
        <v>0</v>
      </c>
      <c r="N41" s="17" cm="1">
        <f t="array" ref="N41">SUMIF(TRAINGCOST!$B$6:$B$8,$A41,TRAINGCOST!O$6:O$8)+SUMPRODUCT(--(HSEEXP!$B$7:$B$24=$A41)*(HSEEXP!$G$1:$AN$1=N$1),HSEEXP!$G$7:$AN$24)+SUMPRODUCT(--(GENSERVEXP!$B$7:$B$47=$A41)*(GENSERVEXP!$G$1:$AN$1=N$1),GENSERVEXP!$G$7:$AN$47)+SUMPRODUCT(--(ITEXP!$B$7:$B$15=$A41)*(ITEXP!$G$1:$AN$1=N$1),ITEXP!$G$7:$AN$15)+SUMIF(LABRCOST!$C$5:$C$5,$A41,LABRCOST!O$5:O$5)</f>
        <v>0</v>
      </c>
      <c r="O41" s="18">
        <f t="shared" si="6"/>
        <v>0</v>
      </c>
      <c r="P41" s="19" t="s">
        <v>45</v>
      </c>
    </row>
    <row r="42" spans="1:16" x14ac:dyDescent="0.3">
      <c r="A42" s="111" t="s">
        <v>47</v>
      </c>
      <c r="B42" s="16" t="s">
        <v>601</v>
      </c>
      <c r="C42" s="17" cm="1">
        <f t="array" ref="C42">SUMIF(TRAINGCOST!$B$6:$B$8,$A42,TRAINGCOST!D$6:D$8)+SUMPRODUCT(--(HSEEXP!$B$7:$B$24=$A42)*(HSEEXP!$G$1:$AN$1=C$1),HSEEXP!$G$7:$AN$24)+SUMPRODUCT(--(GENSERVEXP!$B$7:$B$47=$A42)*(GENSERVEXP!$G$1:$AN$1=C$1),GENSERVEXP!$G$7:$AN$47)+SUMPRODUCT(--(ITEXP!$B$7:$B$15=$A42)*(ITEXP!$G$1:$AN$1=C$1),ITEXP!$G$7:$AN$15)+SUMIF(LABRCOST!$C$5:$C$5,$A42,LABRCOST!D$5:D$5)</f>
        <v>0</v>
      </c>
      <c r="D42" s="17" cm="1">
        <f t="array" ref="D42">SUMIF(TRAINGCOST!$B$6:$B$8,$A42,TRAINGCOST!E$6:E$8)+SUMPRODUCT(--(HSEEXP!$B$7:$B$24=$A42)*(HSEEXP!$G$1:$AN$1=D$1),HSEEXP!$G$7:$AN$24)+SUMPRODUCT(--(GENSERVEXP!$B$7:$B$47=$A42)*(GENSERVEXP!$G$1:$AN$1=D$1),GENSERVEXP!$G$7:$AN$47)+SUMPRODUCT(--(ITEXP!$B$7:$B$15=$A42)*(ITEXP!$G$1:$AN$1=D$1),ITEXP!$G$7:$AN$15)+SUMIF(LABRCOST!$C$5:$C$5,$A42,LABRCOST!E$5:E$5)</f>
        <v>0</v>
      </c>
      <c r="E42" s="17" cm="1">
        <f t="array" ref="E42">SUMIF(TRAINGCOST!$B$6:$B$8,$A42,TRAINGCOST!F$6:F$8)+SUMPRODUCT(--(HSEEXP!$B$7:$B$24=$A42)*(HSEEXP!$G$1:$AN$1=E$1),HSEEXP!$G$7:$AN$24)+SUMPRODUCT(--(GENSERVEXP!$B$7:$B$47=$A42)*(GENSERVEXP!$G$1:$AN$1=E$1),GENSERVEXP!$G$7:$AN$47)+SUMPRODUCT(--(ITEXP!$B$7:$B$15=$A42)*(ITEXP!$G$1:$AN$1=E$1),ITEXP!$G$7:$AN$15)+SUMIF(LABRCOST!$C$5:$C$5,$A42,LABRCOST!F$5:F$5)</f>
        <v>0</v>
      </c>
      <c r="F42" s="17" cm="1">
        <f t="array" ref="F42">SUMIF(TRAINGCOST!$B$6:$B$8,$A42,TRAINGCOST!G$6:G$8)+SUMPRODUCT(--(HSEEXP!$B$7:$B$24=$A42)*(HSEEXP!$G$1:$AN$1=F$1),HSEEXP!$G$7:$AN$24)+SUMPRODUCT(--(GENSERVEXP!$B$7:$B$47=$A42)*(GENSERVEXP!$G$1:$AN$1=F$1),GENSERVEXP!$G$7:$AN$47)+SUMPRODUCT(--(ITEXP!$B$7:$B$15=$A42)*(ITEXP!$G$1:$AN$1=F$1),ITEXP!$G$7:$AN$15)+SUMIF(LABRCOST!$C$5:$C$5,$A42,LABRCOST!G$5:G$5)</f>
        <v>0</v>
      </c>
      <c r="G42" s="17" cm="1">
        <f t="array" ref="G42">SUMIF(TRAINGCOST!$B$6:$B$8,$A42,TRAINGCOST!H$6:H$8)+SUMPRODUCT(--(HSEEXP!$B$7:$B$24=$A42)*(HSEEXP!$G$1:$AN$1=G$1),HSEEXP!$G$7:$AN$24)+SUMPRODUCT(--(GENSERVEXP!$B$7:$B$47=$A42)*(GENSERVEXP!$G$1:$AN$1=G$1),GENSERVEXP!$G$7:$AN$47)+SUMPRODUCT(--(ITEXP!$B$7:$B$15=$A42)*(ITEXP!$G$1:$AN$1=G$1),ITEXP!$G$7:$AN$15)+SUMIF(LABRCOST!$C$5:$C$5,$A42,LABRCOST!H$5:H$5)</f>
        <v>0</v>
      </c>
      <c r="H42" s="17" cm="1">
        <f t="array" ref="H42">SUMIF(TRAINGCOST!$B$6:$B$8,$A42,TRAINGCOST!I$6:I$8)+SUMPRODUCT(--(HSEEXP!$B$7:$B$24=$A42)*(HSEEXP!$G$1:$AN$1=H$1),HSEEXP!$G$7:$AN$24)+SUMPRODUCT(--(GENSERVEXP!$B$7:$B$47=$A42)*(GENSERVEXP!$G$1:$AN$1=H$1),GENSERVEXP!$G$7:$AN$47)+SUMPRODUCT(--(ITEXP!$B$7:$B$15=$A42)*(ITEXP!$G$1:$AN$1=H$1),ITEXP!$G$7:$AN$15)+SUMIF(LABRCOST!$C$5:$C$5,$A42,LABRCOST!I$5:I$5)</f>
        <v>0</v>
      </c>
      <c r="I42" s="17" cm="1">
        <f t="array" ref="I42">SUMIF(TRAINGCOST!$B$6:$B$8,$A42,TRAINGCOST!J$6:J$8)+SUMPRODUCT(--(HSEEXP!$B$7:$B$24=$A42)*(HSEEXP!$G$1:$AN$1=I$1),HSEEXP!$G$7:$AN$24)+SUMPRODUCT(--(GENSERVEXP!$B$7:$B$47=$A42)*(GENSERVEXP!$G$1:$AN$1=I$1),GENSERVEXP!$G$7:$AN$47)+SUMPRODUCT(--(ITEXP!$B$7:$B$15=$A42)*(ITEXP!$G$1:$AN$1=I$1),ITEXP!$G$7:$AN$15)+SUMIF(LABRCOST!$C$5:$C$5,$A42,LABRCOST!J$5:J$5)</f>
        <v>0</v>
      </c>
      <c r="J42" s="17" cm="1">
        <f t="array" ref="J42">SUMIF(TRAINGCOST!$B$6:$B$8,$A42,TRAINGCOST!K$6:K$8)+SUMPRODUCT(--(HSEEXP!$B$7:$B$24=$A42)*(HSEEXP!$G$1:$AN$1=J$1),HSEEXP!$G$7:$AN$24)+SUMPRODUCT(--(GENSERVEXP!$B$7:$B$47=$A42)*(GENSERVEXP!$G$1:$AN$1=J$1),GENSERVEXP!$G$7:$AN$47)+SUMPRODUCT(--(ITEXP!$B$7:$B$15=$A42)*(ITEXP!$G$1:$AN$1=J$1),ITEXP!$G$7:$AN$15)+SUMIF(LABRCOST!$C$5:$C$5,$A42,LABRCOST!K$5:K$5)</f>
        <v>0</v>
      </c>
      <c r="K42" s="17" cm="1">
        <f t="array" ref="K42">SUMIF(TRAINGCOST!$B$6:$B$8,$A42,TRAINGCOST!L$6:L$8)+SUMPRODUCT(--(HSEEXP!$B$7:$B$24=$A42)*(HSEEXP!$G$1:$AN$1=K$1),HSEEXP!$G$7:$AN$24)+SUMPRODUCT(--(GENSERVEXP!$B$7:$B$47=$A42)*(GENSERVEXP!$G$1:$AN$1=K$1),GENSERVEXP!$G$7:$AN$47)+SUMPRODUCT(--(ITEXP!$B$7:$B$15=$A42)*(ITEXP!$G$1:$AN$1=K$1),ITEXP!$G$7:$AN$15)+SUMIF(LABRCOST!$C$5:$C$5,$A42,LABRCOST!L$5:L$5)</f>
        <v>0</v>
      </c>
      <c r="L42" s="17" cm="1">
        <f t="array" ref="L42">SUMIF(TRAINGCOST!$B$6:$B$8,$A42,TRAINGCOST!M$6:M$8)+SUMPRODUCT(--(HSEEXP!$B$7:$B$24=$A42)*(HSEEXP!$G$1:$AN$1=L$1),HSEEXP!$G$7:$AN$24)+SUMPRODUCT(--(GENSERVEXP!$B$7:$B$47=$A42)*(GENSERVEXP!$G$1:$AN$1=L$1),GENSERVEXP!$G$7:$AN$47)+SUMPRODUCT(--(ITEXP!$B$7:$B$15=$A42)*(ITEXP!$G$1:$AN$1=L$1),ITEXP!$G$7:$AN$15)+SUMIF(LABRCOST!$C$5:$C$5,$A42,LABRCOST!M$5:M$5)</f>
        <v>0</v>
      </c>
      <c r="M42" s="17" cm="1">
        <f t="array" ref="M42">SUMIF(TRAINGCOST!$B$6:$B$8,$A42,TRAINGCOST!N$6:N$8)+SUMPRODUCT(--(HSEEXP!$B$7:$B$24=$A42)*(HSEEXP!$G$1:$AN$1=M$1),HSEEXP!$G$7:$AN$24)+SUMPRODUCT(--(GENSERVEXP!$B$7:$B$47=$A42)*(GENSERVEXP!$G$1:$AN$1=M$1),GENSERVEXP!$G$7:$AN$47)+SUMPRODUCT(--(ITEXP!$B$7:$B$15=$A42)*(ITEXP!$G$1:$AN$1=M$1),ITEXP!$G$7:$AN$15)+SUMIF(LABRCOST!$C$5:$C$5,$A42,LABRCOST!N$5:N$5)</f>
        <v>0</v>
      </c>
      <c r="N42" s="17" cm="1">
        <f t="array" ref="N42">SUMIF(TRAINGCOST!$B$6:$B$8,$A42,TRAINGCOST!O$6:O$8)+SUMPRODUCT(--(HSEEXP!$B$7:$B$24=$A42)*(HSEEXP!$G$1:$AN$1=N$1),HSEEXP!$G$7:$AN$24)+SUMPRODUCT(--(GENSERVEXP!$B$7:$B$47=$A42)*(GENSERVEXP!$G$1:$AN$1=N$1),GENSERVEXP!$G$7:$AN$47)+SUMPRODUCT(--(ITEXP!$B$7:$B$15=$A42)*(ITEXP!$G$1:$AN$1=N$1),ITEXP!$G$7:$AN$15)+SUMIF(LABRCOST!$C$5:$C$5,$A42,LABRCOST!O$5:O$5)</f>
        <v>0</v>
      </c>
      <c r="O42" s="18">
        <f t="shared" si="6"/>
        <v>0</v>
      </c>
      <c r="P42" s="19" t="s">
        <v>55</v>
      </c>
    </row>
    <row r="43" spans="1:16" x14ac:dyDescent="0.3">
      <c r="A43" s="111" t="s">
        <v>50</v>
      </c>
      <c r="B43" s="16" t="s">
        <v>602</v>
      </c>
      <c r="C43" s="17" cm="1">
        <f t="array" ref="C43">SUMIF(TRAINGCOST!$B$6:$B$8,$A43,TRAINGCOST!D$6:D$8)+SUMPRODUCT(--(HSEEXP!$B$7:$B$24=$A43)*(HSEEXP!$G$1:$AN$1=C$1),HSEEXP!$G$7:$AN$24)+SUMPRODUCT(--(GENSERVEXP!$B$7:$B$47=$A43)*(GENSERVEXP!$G$1:$AN$1=C$1),GENSERVEXP!$G$7:$AN$47)+SUMPRODUCT(--(ITEXP!$B$7:$B$15=$A43)*(ITEXP!$G$1:$AN$1=C$1),ITEXP!$G$7:$AN$15)+SUMIF(LABRCOST!$C$5:$C$5,$A43,LABRCOST!D$5:D$5)</f>
        <v>0</v>
      </c>
      <c r="D43" s="17" cm="1">
        <f t="array" ref="D43">SUMIF(TRAINGCOST!$B$6:$B$8,$A43,TRAINGCOST!E$6:E$8)+SUMPRODUCT(--(HSEEXP!$B$7:$B$24=$A43)*(HSEEXP!$G$1:$AN$1=D$1),HSEEXP!$G$7:$AN$24)+SUMPRODUCT(--(GENSERVEXP!$B$7:$B$47=$A43)*(GENSERVEXP!$G$1:$AN$1=D$1),GENSERVEXP!$G$7:$AN$47)+SUMPRODUCT(--(ITEXP!$B$7:$B$15=$A43)*(ITEXP!$G$1:$AN$1=D$1),ITEXP!$G$7:$AN$15)+SUMIF(LABRCOST!$C$5:$C$5,$A43,LABRCOST!E$5:E$5)</f>
        <v>0</v>
      </c>
      <c r="E43" s="17" cm="1">
        <f t="array" ref="E43">SUMIF(TRAINGCOST!$B$6:$B$8,$A43,TRAINGCOST!F$6:F$8)+SUMPRODUCT(--(HSEEXP!$B$7:$B$24=$A43)*(HSEEXP!$G$1:$AN$1=E$1),HSEEXP!$G$7:$AN$24)+SUMPRODUCT(--(GENSERVEXP!$B$7:$B$47=$A43)*(GENSERVEXP!$G$1:$AN$1=E$1),GENSERVEXP!$G$7:$AN$47)+SUMPRODUCT(--(ITEXP!$B$7:$B$15=$A43)*(ITEXP!$G$1:$AN$1=E$1),ITEXP!$G$7:$AN$15)+SUMIF(LABRCOST!$C$5:$C$5,$A43,LABRCOST!F$5:F$5)</f>
        <v>0</v>
      </c>
      <c r="F43" s="17" cm="1">
        <f t="array" ref="F43">SUMIF(TRAINGCOST!$B$6:$B$8,$A43,TRAINGCOST!G$6:G$8)+SUMPRODUCT(--(HSEEXP!$B$7:$B$24=$A43)*(HSEEXP!$G$1:$AN$1=F$1),HSEEXP!$G$7:$AN$24)+SUMPRODUCT(--(GENSERVEXP!$B$7:$B$47=$A43)*(GENSERVEXP!$G$1:$AN$1=F$1),GENSERVEXP!$G$7:$AN$47)+SUMPRODUCT(--(ITEXP!$B$7:$B$15=$A43)*(ITEXP!$G$1:$AN$1=F$1),ITEXP!$G$7:$AN$15)+SUMIF(LABRCOST!$C$5:$C$5,$A43,LABRCOST!G$5:G$5)</f>
        <v>0</v>
      </c>
      <c r="G43" s="17" cm="1">
        <f t="array" ref="G43">SUMIF(TRAINGCOST!$B$6:$B$8,$A43,TRAINGCOST!H$6:H$8)+SUMPRODUCT(--(HSEEXP!$B$7:$B$24=$A43)*(HSEEXP!$G$1:$AN$1=G$1),HSEEXP!$G$7:$AN$24)+SUMPRODUCT(--(GENSERVEXP!$B$7:$B$47=$A43)*(GENSERVEXP!$G$1:$AN$1=G$1),GENSERVEXP!$G$7:$AN$47)+SUMPRODUCT(--(ITEXP!$B$7:$B$15=$A43)*(ITEXP!$G$1:$AN$1=G$1),ITEXP!$G$7:$AN$15)+SUMIF(LABRCOST!$C$5:$C$5,$A43,LABRCOST!H$5:H$5)</f>
        <v>0</v>
      </c>
      <c r="H43" s="17" cm="1">
        <f t="array" ref="H43">SUMIF(TRAINGCOST!$B$6:$B$8,$A43,TRAINGCOST!I$6:I$8)+SUMPRODUCT(--(HSEEXP!$B$7:$B$24=$A43)*(HSEEXP!$G$1:$AN$1=H$1),HSEEXP!$G$7:$AN$24)+SUMPRODUCT(--(GENSERVEXP!$B$7:$B$47=$A43)*(GENSERVEXP!$G$1:$AN$1=H$1),GENSERVEXP!$G$7:$AN$47)+SUMPRODUCT(--(ITEXP!$B$7:$B$15=$A43)*(ITEXP!$G$1:$AN$1=H$1),ITEXP!$G$7:$AN$15)+SUMIF(LABRCOST!$C$5:$C$5,$A43,LABRCOST!I$5:I$5)</f>
        <v>0</v>
      </c>
      <c r="I43" s="17" cm="1">
        <f t="array" ref="I43">SUMIF(TRAINGCOST!$B$6:$B$8,$A43,TRAINGCOST!J$6:J$8)+SUMPRODUCT(--(HSEEXP!$B$7:$B$24=$A43)*(HSEEXP!$G$1:$AN$1=I$1),HSEEXP!$G$7:$AN$24)+SUMPRODUCT(--(GENSERVEXP!$B$7:$B$47=$A43)*(GENSERVEXP!$G$1:$AN$1=I$1),GENSERVEXP!$G$7:$AN$47)+SUMPRODUCT(--(ITEXP!$B$7:$B$15=$A43)*(ITEXP!$G$1:$AN$1=I$1),ITEXP!$G$7:$AN$15)+SUMIF(LABRCOST!$C$5:$C$5,$A43,LABRCOST!J$5:J$5)</f>
        <v>0</v>
      </c>
      <c r="J43" s="17" cm="1">
        <f t="array" ref="J43">SUMIF(TRAINGCOST!$B$6:$B$8,$A43,TRAINGCOST!K$6:K$8)+SUMPRODUCT(--(HSEEXP!$B$7:$B$24=$A43)*(HSEEXP!$G$1:$AN$1=J$1),HSEEXP!$G$7:$AN$24)+SUMPRODUCT(--(GENSERVEXP!$B$7:$B$47=$A43)*(GENSERVEXP!$G$1:$AN$1=J$1),GENSERVEXP!$G$7:$AN$47)+SUMPRODUCT(--(ITEXP!$B$7:$B$15=$A43)*(ITEXP!$G$1:$AN$1=J$1),ITEXP!$G$7:$AN$15)+SUMIF(LABRCOST!$C$5:$C$5,$A43,LABRCOST!K$5:K$5)</f>
        <v>0</v>
      </c>
      <c r="K43" s="17" cm="1">
        <f t="array" ref="K43">SUMIF(TRAINGCOST!$B$6:$B$8,$A43,TRAINGCOST!L$6:L$8)+SUMPRODUCT(--(HSEEXP!$B$7:$B$24=$A43)*(HSEEXP!$G$1:$AN$1=K$1),HSEEXP!$G$7:$AN$24)+SUMPRODUCT(--(GENSERVEXP!$B$7:$B$47=$A43)*(GENSERVEXP!$G$1:$AN$1=K$1),GENSERVEXP!$G$7:$AN$47)+SUMPRODUCT(--(ITEXP!$B$7:$B$15=$A43)*(ITEXP!$G$1:$AN$1=K$1),ITEXP!$G$7:$AN$15)+SUMIF(LABRCOST!$C$5:$C$5,$A43,LABRCOST!L$5:L$5)</f>
        <v>0</v>
      </c>
      <c r="L43" s="17" cm="1">
        <f t="array" ref="L43">SUMIF(TRAINGCOST!$B$6:$B$8,$A43,TRAINGCOST!M$6:M$8)+SUMPRODUCT(--(HSEEXP!$B$7:$B$24=$A43)*(HSEEXP!$G$1:$AN$1=L$1),HSEEXP!$G$7:$AN$24)+SUMPRODUCT(--(GENSERVEXP!$B$7:$B$47=$A43)*(GENSERVEXP!$G$1:$AN$1=L$1),GENSERVEXP!$G$7:$AN$47)+SUMPRODUCT(--(ITEXP!$B$7:$B$15=$A43)*(ITEXP!$G$1:$AN$1=L$1),ITEXP!$G$7:$AN$15)+SUMIF(LABRCOST!$C$5:$C$5,$A43,LABRCOST!M$5:M$5)</f>
        <v>0</v>
      </c>
      <c r="M43" s="17" cm="1">
        <f t="array" ref="M43">SUMIF(TRAINGCOST!$B$6:$B$8,$A43,TRAINGCOST!N$6:N$8)+SUMPRODUCT(--(HSEEXP!$B$7:$B$24=$A43)*(HSEEXP!$G$1:$AN$1=M$1),HSEEXP!$G$7:$AN$24)+SUMPRODUCT(--(GENSERVEXP!$B$7:$B$47=$A43)*(GENSERVEXP!$G$1:$AN$1=M$1),GENSERVEXP!$G$7:$AN$47)+SUMPRODUCT(--(ITEXP!$B$7:$B$15=$A43)*(ITEXP!$G$1:$AN$1=M$1),ITEXP!$G$7:$AN$15)+SUMIF(LABRCOST!$C$5:$C$5,$A43,LABRCOST!N$5:N$5)</f>
        <v>0</v>
      </c>
      <c r="N43" s="17" cm="1">
        <f t="array" ref="N43">SUMIF(TRAINGCOST!$B$6:$B$8,$A43,TRAINGCOST!O$6:O$8)+SUMPRODUCT(--(HSEEXP!$B$7:$B$24=$A43)*(HSEEXP!$G$1:$AN$1=N$1),HSEEXP!$G$7:$AN$24)+SUMPRODUCT(--(GENSERVEXP!$B$7:$B$47=$A43)*(GENSERVEXP!$G$1:$AN$1=N$1),GENSERVEXP!$G$7:$AN$47)+SUMPRODUCT(--(ITEXP!$B$7:$B$15=$A43)*(ITEXP!$G$1:$AN$1=N$1),ITEXP!$G$7:$AN$15)+SUMIF(LABRCOST!$C$5:$C$5,$A43,LABRCOST!O$5:O$5)</f>
        <v>0</v>
      </c>
      <c r="O43" s="18">
        <f t="shared" ref="O43:O44" si="7">SUM(C43:N43)</f>
        <v>0</v>
      </c>
      <c r="P43" s="19" t="s">
        <v>45</v>
      </c>
    </row>
    <row r="44" spans="1:16" x14ac:dyDescent="0.3">
      <c r="A44" s="15" t="s">
        <v>53</v>
      </c>
      <c r="B44" s="16" t="s">
        <v>54</v>
      </c>
      <c r="C44" s="17" cm="1">
        <f t="array" ref="C44">SUMIF(TRAINGCOST!$B$6:$B$8,$A44,TRAINGCOST!D$6:D$8)+SUMPRODUCT(--(HSEEXP!$B$7:$B$24=$A44)*(HSEEXP!$G$1:$AN$1=C$1),HSEEXP!$G$7:$AN$24)+SUMPRODUCT(--(GENSERVEXP!$B$7:$B$47=$A44)*(GENSERVEXP!$G$1:$AN$1=C$1),GENSERVEXP!$G$7:$AN$47)+SUMPRODUCT(--(ITEXP!$B$7:$B$15=$A44)*(ITEXP!$G$1:$AN$1=C$1),ITEXP!$G$7:$AN$15)+SUMIF(LABRCOST!$C$5:$C$5,$A44,LABRCOST!D$5:D$5)</f>
        <v>0</v>
      </c>
      <c r="D44" s="17" cm="1">
        <f t="array" ref="D44">SUMIF(TRAINGCOST!$B$6:$B$8,$A44,TRAINGCOST!E$6:E$8)+SUMPRODUCT(--(HSEEXP!$B$7:$B$24=$A44)*(HSEEXP!$G$1:$AN$1=D$1),HSEEXP!$G$7:$AN$24)+SUMPRODUCT(--(GENSERVEXP!$B$7:$B$47=$A44)*(GENSERVEXP!$G$1:$AN$1=D$1),GENSERVEXP!$G$7:$AN$47)+SUMPRODUCT(--(ITEXP!$B$7:$B$15=$A44)*(ITEXP!$G$1:$AN$1=D$1),ITEXP!$G$7:$AN$15)+SUMIF(LABRCOST!$C$5:$C$5,$A44,LABRCOST!E$5:E$5)</f>
        <v>0</v>
      </c>
      <c r="E44" s="17" cm="1">
        <f t="array" ref="E44">SUMIF(TRAINGCOST!$B$6:$B$8,$A44,TRAINGCOST!F$6:F$8)+SUMPRODUCT(--(HSEEXP!$B$7:$B$24=$A44)*(HSEEXP!$G$1:$AN$1=E$1),HSEEXP!$G$7:$AN$24)+SUMPRODUCT(--(GENSERVEXP!$B$7:$B$47=$A44)*(GENSERVEXP!$G$1:$AN$1=E$1),GENSERVEXP!$G$7:$AN$47)+SUMPRODUCT(--(ITEXP!$B$7:$B$15=$A44)*(ITEXP!$G$1:$AN$1=E$1),ITEXP!$G$7:$AN$15)+SUMIF(LABRCOST!$C$5:$C$5,$A44,LABRCOST!F$5:F$5)</f>
        <v>0</v>
      </c>
      <c r="F44" s="17" cm="1">
        <f t="array" ref="F44">SUMIF(TRAINGCOST!$B$6:$B$8,$A44,TRAINGCOST!G$6:G$8)+SUMPRODUCT(--(HSEEXP!$B$7:$B$24=$A44)*(HSEEXP!$G$1:$AN$1=F$1),HSEEXP!$G$7:$AN$24)+SUMPRODUCT(--(GENSERVEXP!$B$7:$B$47=$A44)*(GENSERVEXP!$G$1:$AN$1=F$1),GENSERVEXP!$G$7:$AN$47)+SUMPRODUCT(--(ITEXP!$B$7:$B$15=$A44)*(ITEXP!$G$1:$AN$1=F$1),ITEXP!$G$7:$AN$15)+SUMIF(LABRCOST!$C$5:$C$5,$A44,LABRCOST!G$5:G$5)</f>
        <v>0</v>
      </c>
      <c r="G44" s="17" cm="1">
        <f t="array" ref="G44">SUMIF(TRAINGCOST!$B$6:$B$8,$A44,TRAINGCOST!H$6:H$8)+SUMPRODUCT(--(HSEEXP!$B$7:$B$24=$A44)*(HSEEXP!$G$1:$AN$1=G$1),HSEEXP!$G$7:$AN$24)+SUMPRODUCT(--(GENSERVEXP!$B$7:$B$47=$A44)*(GENSERVEXP!$G$1:$AN$1=G$1),GENSERVEXP!$G$7:$AN$47)+SUMPRODUCT(--(ITEXP!$B$7:$B$15=$A44)*(ITEXP!$G$1:$AN$1=G$1),ITEXP!$G$7:$AN$15)+SUMIF(LABRCOST!$C$5:$C$5,$A44,LABRCOST!H$5:H$5)</f>
        <v>0</v>
      </c>
      <c r="H44" s="17" cm="1">
        <f t="array" ref="H44">SUMIF(TRAINGCOST!$B$6:$B$8,$A44,TRAINGCOST!I$6:I$8)+SUMPRODUCT(--(HSEEXP!$B$7:$B$24=$A44)*(HSEEXP!$G$1:$AN$1=H$1),HSEEXP!$G$7:$AN$24)+SUMPRODUCT(--(GENSERVEXP!$B$7:$B$47=$A44)*(GENSERVEXP!$G$1:$AN$1=H$1),GENSERVEXP!$G$7:$AN$47)+SUMPRODUCT(--(ITEXP!$B$7:$B$15=$A44)*(ITEXP!$G$1:$AN$1=H$1),ITEXP!$G$7:$AN$15)+SUMIF(LABRCOST!$C$5:$C$5,$A44,LABRCOST!I$5:I$5)</f>
        <v>0</v>
      </c>
      <c r="I44" s="17" cm="1">
        <f t="array" ref="I44">SUMIF(TRAINGCOST!$B$6:$B$8,$A44,TRAINGCOST!J$6:J$8)+SUMPRODUCT(--(HSEEXP!$B$7:$B$24=$A44)*(HSEEXP!$G$1:$AN$1=I$1),HSEEXP!$G$7:$AN$24)+SUMPRODUCT(--(GENSERVEXP!$B$7:$B$47=$A44)*(GENSERVEXP!$G$1:$AN$1=I$1),GENSERVEXP!$G$7:$AN$47)+SUMPRODUCT(--(ITEXP!$B$7:$B$15=$A44)*(ITEXP!$G$1:$AN$1=I$1),ITEXP!$G$7:$AN$15)+SUMIF(LABRCOST!$C$5:$C$5,$A44,LABRCOST!J$5:J$5)</f>
        <v>0</v>
      </c>
      <c r="J44" s="17" cm="1">
        <f t="array" ref="J44">SUMIF(TRAINGCOST!$B$6:$B$8,$A44,TRAINGCOST!K$6:K$8)+SUMPRODUCT(--(HSEEXP!$B$7:$B$24=$A44)*(HSEEXP!$G$1:$AN$1=J$1),HSEEXP!$G$7:$AN$24)+SUMPRODUCT(--(GENSERVEXP!$B$7:$B$47=$A44)*(GENSERVEXP!$G$1:$AN$1=J$1),GENSERVEXP!$G$7:$AN$47)+SUMPRODUCT(--(ITEXP!$B$7:$B$15=$A44)*(ITEXP!$G$1:$AN$1=J$1),ITEXP!$G$7:$AN$15)+SUMIF(LABRCOST!$C$5:$C$5,$A44,LABRCOST!K$5:K$5)</f>
        <v>0</v>
      </c>
      <c r="K44" s="17" cm="1">
        <f t="array" ref="K44">SUMIF(TRAINGCOST!$B$6:$B$8,$A44,TRAINGCOST!L$6:L$8)+SUMPRODUCT(--(HSEEXP!$B$7:$B$24=$A44)*(HSEEXP!$G$1:$AN$1=K$1),HSEEXP!$G$7:$AN$24)+SUMPRODUCT(--(GENSERVEXP!$B$7:$B$47=$A44)*(GENSERVEXP!$G$1:$AN$1=K$1),GENSERVEXP!$G$7:$AN$47)+SUMPRODUCT(--(ITEXP!$B$7:$B$15=$A44)*(ITEXP!$G$1:$AN$1=K$1),ITEXP!$G$7:$AN$15)+SUMIF(LABRCOST!$C$5:$C$5,$A44,LABRCOST!L$5:L$5)</f>
        <v>0</v>
      </c>
      <c r="L44" s="17" cm="1">
        <f t="array" ref="L44">SUMIF(TRAINGCOST!$B$6:$B$8,$A44,TRAINGCOST!M$6:M$8)+SUMPRODUCT(--(HSEEXP!$B$7:$B$24=$A44)*(HSEEXP!$G$1:$AN$1=L$1),HSEEXP!$G$7:$AN$24)+SUMPRODUCT(--(GENSERVEXP!$B$7:$B$47=$A44)*(GENSERVEXP!$G$1:$AN$1=L$1),GENSERVEXP!$G$7:$AN$47)+SUMPRODUCT(--(ITEXP!$B$7:$B$15=$A44)*(ITEXP!$G$1:$AN$1=L$1),ITEXP!$G$7:$AN$15)+SUMIF(LABRCOST!$C$5:$C$5,$A44,LABRCOST!M$5:M$5)</f>
        <v>0</v>
      </c>
      <c r="M44" s="17" cm="1">
        <f t="array" ref="M44">SUMIF(TRAINGCOST!$B$6:$B$8,$A44,TRAINGCOST!N$6:N$8)+SUMPRODUCT(--(HSEEXP!$B$7:$B$24=$A44)*(HSEEXP!$G$1:$AN$1=M$1),HSEEXP!$G$7:$AN$24)+SUMPRODUCT(--(GENSERVEXP!$B$7:$B$47=$A44)*(GENSERVEXP!$G$1:$AN$1=M$1),GENSERVEXP!$G$7:$AN$47)+SUMPRODUCT(--(ITEXP!$B$7:$B$15=$A44)*(ITEXP!$G$1:$AN$1=M$1),ITEXP!$G$7:$AN$15)+SUMIF(LABRCOST!$C$5:$C$5,$A44,LABRCOST!N$5:N$5)</f>
        <v>0</v>
      </c>
      <c r="N44" s="17" cm="1">
        <f t="array" ref="N44">SUMIF(TRAINGCOST!$B$6:$B$8,$A44,TRAINGCOST!O$6:O$8)+SUMPRODUCT(--(HSEEXP!$B$7:$B$24=$A44)*(HSEEXP!$G$1:$AN$1=N$1),HSEEXP!$G$7:$AN$24)+SUMPRODUCT(--(GENSERVEXP!$B$7:$B$47=$A44)*(GENSERVEXP!$G$1:$AN$1=N$1),GENSERVEXP!$G$7:$AN$47)+SUMPRODUCT(--(ITEXP!$B$7:$B$15=$A44)*(ITEXP!$G$1:$AN$1=N$1),ITEXP!$G$7:$AN$15)+SUMIF(LABRCOST!$C$5:$C$5,$A44,LABRCOST!O$5:O$5)</f>
        <v>0</v>
      </c>
      <c r="O44" s="18">
        <f t="shared" si="7"/>
        <v>0</v>
      </c>
      <c r="P44" s="19" t="s">
        <v>55</v>
      </c>
    </row>
    <row r="45" spans="1:16" x14ac:dyDescent="0.3">
      <c r="A45" s="20" t="s">
        <v>56</v>
      </c>
      <c r="B45" s="21" t="s">
        <v>57</v>
      </c>
      <c r="C45" s="22">
        <f>SUM(C18:C44)</f>
        <v>0</v>
      </c>
      <c r="D45" s="22">
        <f t="shared" ref="D45:O45" si="8">SUM(D18:D44)</f>
        <v>0</v>
      </c>
      <c r="E45" s="22">
        <f t="shared" si="8"/>
        <v>0</v>
      </c>
      <c r="F45" s="22">
        <f t="shared" si="8"/>
        <v>0</v>
      </c>
      <c r="G45" s="22">
        <f t="shared" si="8"/>
        <v>0</v>
      </c>
      <c r="H45" s="22">
        <f t="shared" si="8"/>
        <v>0</v>
      </c>
      <c r="I45" s="22">
        <f t="shared" si="8"/>
        <v>0</v>
      </c>
      <c r="J45" s="22">
        <f t="shared" si="8"/>
        <v>0</v>
      </c>
      <c r="K45" s="22">
        <f t="shared" si="8"/>
        <v>0</v>
      </c>
      <c r="L45" s="22">
        <f t="shared" si="8"/>
        <v>0</v>
      </c>
      <c r="M45" s="22">
        <f t="shared" si="8"/>
        <v>0</v>
      </c>
      <c r="N45" s="22">
        <f t="shared" si="8"/>
        <v>0</v>
      </c>
      <c r="O45" s="22">
        <f t="shared" si="8"/>
        <v>0</v>
      </c>
      <c r="P45" s="24"/>
    </row>
    <row r="46" spans="1:16" x14ac:dyDescent="0.3">
      <c r="A46" s="15" t="s">
        <v>58</v>
      </c>
      <c r="B46" s="16" t="s">
        <v>59</v>
      </c>
      <c r="C46" s="17" cm="1">
        <f t="array" ref="C46">SUMIF(TRAINGCOST!$B$6:$B$8,$A46,TRAINGCOST!D$6:D$8)+SUMPRODUCT(--(HSEEXP!$B$7:$B$24=$A46)*(HSEEXP!$G$1:$AN$1=C$1),HSEEXP!$G$7:$AN$24)+SUMPRODUCT(--(GENSERVEXP!$B$7:$B$47=$A46)*(GENSERVEXP!$G$1:$AN$1=C$1),GENSERVEXP!$G$7:$AN$47)+SUMPRODUCT(--(ITEXP!$B$7:$B$15=$A46)*(ITEXP!$G$1:$AN$1=C$1),ITEXP!$G$7:$AN$15)+SUMIF(LABRCOST!$C$5:$C$5,$A46,LABRCOST!D$5:D$5)</f>
        <v>0</v>
      </c>
      <c r="D46" s="17" cm="1">
        <f t="array" ref="D46">SUMIF(TRAINGCOST!$B$6:$B$8,$A46,TRAINGCOST!E$6:E$8)+SUMPRODUCT(--(HSEEXP!$B$7:$B$24=$A46)*(HSEEXP!$G$1:$AN$1=D$1),HSEEXP!$G$7:$AN$24)+SUMPRODUCT(--(GENSERVEXP!$B$7:$B$47=$A46)*(GENSERVEXP!$G$1:$AN$1=D$1),GENSERVEXP!$G$7:$AN$47)+SUMPRODUCT(--(ITEXP!$B$7:$B$15=$A46)*(ITEXP!$G$1:$AN$1=D$1),ITEXP!$G$7:$AN$15)+SUMIF(LABRCOST!$C$5:$C$5,$A46,LABRCOST!E$5:E$5)</f>
        <v>0</v>
      </c>
      <c r="E46" s="17" cm="1">
        <f t="array" ref="E46">SUMIF(TRAINGCOST!$B$6:$B$8,$A46,TRAINGCOST!F$6:F$8)+SUMPRODUCT(--(HSEEXP!$B$7:$B$24=$A46)*(HSEEXP!$G$1:$AN$1=E$1),HSEEXP!$G$7:$AN$24)+SUMPRODUCT(--(GENSERVEXP!$B$7:$B$47=$A46)*(GENSERVEXP!$G$1:$AN$1=E$1),GENSERVEXP!$G$7:$AN$47)+SUMPRODUCT(--(ITEXP!$B$7:$B$15=$A46)*(ITEXP!$G$1:$AN$1=E$1),ITEXP!$G$7:$AN$15)+SUMIF(LABRCOST!$C$5:$C$5,$A46,LABRCOST!F$5:F$5)</f>
        <v>0</v>
      </c>
      <c r="F46" s="17" cm="1">
        <f t="array" ref="F46">SUMIF(TRAINGCOST!$B$6:$B$8,$A46,TRAINGCOST!G$6:G$8)+SUMPRODUCT(--(HSEEXP!$B$7:$B$24=$A46)*(HSEEXP!$G$1:$AN$1=F$1),HSEEXP!$G$7:$AN$24)+SUMPRODUCT(--(GENSERVEXP!$B$7:$B$47=$A46)*(GENSERVEXP!$G$1:$AN$1=F$1),GENSERVEXP!$G$7:$AN$47)+SUMPRODUCT(--(ITEXP!$B$7:$B$15=$A46)*(ITEXP!$G$1:$AN$1=F$1),ITEXP!$G$7:$AN$15)+SUMIF(LABRCOST!$C$5:$C$5,$A46,LABRCOST!G$5:G$5)</f>
        <v>0</v>
      </c>
      <c r="G46" s="17" cm="1">
        <f t="array" ref="G46">SUMIF(TRAINGCOST!$B$6:$B$8,$A46,TRAINGCOST!H$6:H$8)+SUMPRODUCT(--(HSEEXP!$B$7:$B$24=$A46)*(HSEEXP!$G$1:$AN$1=G$1),HSEEXP!$G$7:$AN$24)+SUMPRODUCT(--(GENSERVEXP!$B$7:$B$47=$A46)*(GENSERVEXP!$G$1:$AN$1=G$1),GENSERVEXP!$G$7:$AN$47)+SUMPRODUCT(--(ITEXP!$B$7:$B$15=$A46)*(ITEXP!$G$1:$AN$1=G$1),ITEXP!$G$7:$AN$15)+SUMIF(LABRCOST!$C$5:$C$5,$A46,LABRCOST!H$5:H$5)</f>
        <v>0</v>
      </c>
      <c r="H46" s="17" cm="1">
        <f t="array" ref="H46">SUMIF(TRAINGCOST!$B$6:$B$8,$A46,TRAINGCOST!I$6:I$8)+SUMPRODUCT(--(HSEEXP!$B$7:$B$24=$A46)*(HSEEXP!$G$1:$AN$1=H$1),HSEEXP!$G$7:$AN$24)+SUMPRODUCT(--(GENSERVEXP!$B$7:$B$47=$A46)*(GENSERVEXP!$G$1:$AN$1=H$1),GENSERVEXP!$G$7:$AN$47)+SUMPRODUCT(--(ITEXP!$B$7:$B$15=$A46)*(ITEXP!$G$1:$AN$1=H$1),ITEXP!$G$7:$AN$15)+SUMIF(LABRCOST!$C$5:$C$5,$A46,LABRCOST!I$5:I$5)</f>
        <v>0</v>
      </c>
      <c r="I46" s="17" cm="1">
        <f t="array" ref="I46">SUMIF(TRAINGCOST!$B$6:$B$8,$A46,TRAINGCOST!J$6:J$8)+SUMPRODUCT(--(HSEEXP!$B$7:$B$24=$A46)*(HSEEXP!$G$1:$AN$1=I$1),HSEEXP!$G$7:$AN$24)+SUMPRODUCT(--(GENSERVEXP!$B$7:$B$47=$A46)*(GENSERVEXP!$G$1:$AN$1=I$1),GENSERVEXP!$G$7:$AN$47)+SUMPRODUCT(--(ITEXP!$B$7:$B$15=$A46)*(ITEXP!$G$1:$AN$1=I$1),ITEXP!$G$7:$AN$15)+SUMIF(LABRCOST!$C$5:$C$5,$A46,LABRCOST!J$5:J$5)</f>
        <v>0</v>
      </c>
      <c r="J46" s="17" cm="1">
        <f t="array" ref="J46">SUMIF(TRAINGCOST!$B$6:$B$8,$A46,TRAINGCOST!K$6:K$8)+SUMPRODUCT(--(HSEEXP!$B$7:$B$24=$A46)*(HSEEXP!$G$1:$AN$1=J$1),HSEEXP!$G$7:$AN$24)+SUMPRODUCT(--(GENSERVEXP!$B$7:$B$47=$A46)*(GENSERVEXP!$G$1:$AN$1=J$1),GENSERVEXP!$G$7:$AN$47)+SUMPRODUCT(--(ITEXP!$B$7:$B$15=$A46)*(ITEXP!$G$1:$AN$1=J$1),ITEXP!$G$7:$AN$15)+SUMIF(LABRCOST!$C$5:$C$5,$A46,LABRCOST!K$5:K$5)</f>
        <v>0</v>
      </c>
      <c r="K46" s="17" cm="1">
        <f t="array" ref="K46">SUMIF(TRAINGCOST!$B$6:$B$8,$A46,TRAINGCOST!L$6:L$8)+SUMPRODUCT(--(HSEEXP!$B$7:$B$24=$A46)*(HSEEXP!$G$1:$AN$1=K$1),HSEEXP!$G$7:$AN$24)+SUMPRODUCT(--(GENSERVEXP!$B$7:$B$47=$A46)*(GENSERVEXP!$G$1:$AN$1=K$1),GENSERVEXP!$G$7:$AN$47)+SUMPRODUCT(--(ITEXP!$B$7:$B$15=$A46)*(ITEXP!$G$1:$AN$1=K$1),ITEXP!$G$7:$AN$15)+SUMIF(LABRCOST!$C$5:$C$5,$A46,LABRCOST!L$5:L$5)</f>
        <v>0</v>
      </c>
      <c r="L46" s="17" cm="1">
        <f t="array" ref="L46">SUMIF(TRAINGCOST!$B$6:$B$8,$A46,TRAINGCOST!M$6:M$8)+SUMPRODUCT(--(HSEEXP!$B$7:$B$24=$A46)*(HSEEXP!$G$1:$AN$1=L$1),HSEEXP!$G$7:$AN$24)+SUMPRODUCT(--(GENSERVEXP!$B$7:$B$47=$A46)*(GENSERVEXP!$G$1:$AN$1=L$1),GENSERVEXP!$G$7:$AN$47)+SUMPRODUCT(--(ITEXP!$B$7:$B$15=$A46)*(ITEXP!$G$1:$AN$1=L$1),ITEXP!$G$7:$AN$15)+SUMIF(LABRCOST!$C$5:$C$5,$A46,LABRCOST!M$5:M$5)</f>
        <v>0</v>
      </c>
      <c r="M46" s="17" cm="1">
        <f t="array" ref="M46">SUMIF(TRAINGCOST!$B$6:$B$8,$A46,TRAINGCOST!N$6:N$8)+SUMPRODUCT(--(HSEEXP!$B$7:$B$24=$A46)*(HSEEXP!$G$1:$AN$1=M$1),HSEEXP!$G$7:$AN$24)+SUMPRODUCT(--(GENSERVEXP!$B$7:$B$47=$A46)*(GENSERVEXP!$G$1:$AN$1=M$1),GENSERVEXP!$G$7:$AN$47)+SUMPRODUCT(--(ITEXP!$B$7:$B$15=$A46)*(ITEXP!$G$1:$AN$1=M$1),ITEXP!$G$7:$AN$15)+SUMIF(LABRCOST!$C$5:$C$5,$A46,LABRCOST!N$5:N$5)</f>
        <v>0</v>
      </c>
      <c r="N46" s="17" cm="1">
        <f t="array" ref="N46">SUMIF(TRAINGCOST!$B$6:$B$8,$A46,TRAINGCOST!O$6:O$8)+SUMPRODUCT(--(HSEEXP!$B$7:$B$24=$A46)*(HSEEXP!$G$1:$AN$1=N$1),HSEEXP!$G$7:$AN$24)+SUMPRODUCT(--(GENSERVEXP!$B$7:$B$47=$A46)*(GENSERVEXP!$G$1:$AN$1=N$1),GENSERVEXP!$G$7:$AN$47)+SUMPRODUCT(--(ITEXP!$B$7:$B$15=$A46)*(ITEXP!$G$1:$AN$1=N$1),ITEXP!$G$7:$AN$15)+SUMIF(LABRCOST!$C$5:$C$5,$A46,LABRCOST!O$5:O$5)</f>
        <v>0</v>
      </c>
      <c r="O46" s="18">
        <f t="shared" ref="O46:O54" si="9">SUM(C46:N46)</f>
        <v>0</v>
      </c>
      <c r="P46" s="19" t="s">
        <v>60</v>
      </c>
    </row>
    <row r="47" spans="1:16" x14ac:dyDescent="0.3">
      <c r="A47" s="15" t="s">
        <v>62</v>
      </c>
      <c r="B47" s="16" t="s">
        <v>63</v>
      </c>
      <c r="C47" s="17" cm="1">
        <f t="array" ref="C47">SUMIF(TRAINGCOST!$B$6:$B$8,$A47,TRAINGCOST!D$6:D$8)+SUMPRODUCT(--(HSEEXP!$B$7:$B$24=$A47)*(HSEEXP!$G$1:$AN$1=C$1),HSEEXP!$G$7:$AN$24)+SUMPRODUCT(--(GENSERVEXP!$B$7:$B$47=$A47)*(GENSERVEXP!$G$1:$AN$1=C$1),GENSERVEXP!$G$7:$AN$47)+SUMPRODUCT(--(ITEXP!$B$7:$B$15=$A47)*(ITEXP!$G$1:$AN$1=C$1),ITEXP!$G$7:$AN$15)+SUMIF(LABRCOST!$C$5:$C$5,$A47,LABRCOST!D$5:D$5)</f>
        <v>0</v>
      </c>
      <c r="D47" s="17" cm="1">
        <f t="array" ref="D47">SUMIF(TRAINGCOST!$B$6:$B$8,$A47,TRAINGCOST!E$6:E$8)+SUMPRODUCT(--(HSEEXP!$B$7:$B$24=$A47)*(HSEEXP!$G$1:$AN$1=D$1),HSEEXP!$G$7:$AN$24)+SUMPRODUCT(--(GENSERVEXP!$B$7:$B$47=$A47)*(GENSERVEXP!$G$1:$AN$1=D$1),GENSERVEXP!$G$7:$AN$47)+SUMPRODUCT(--(ITEXP!$B$7:$B$15=$A47)*(ITEXP!$G$1:$AN$1=D$1),ITEXP!$G$7:$AN$15)+SUMIF(LABRCOST!$C$5:$C$5,$A47,LABRCOST!E$5:E$5)</f>
        <v>0</v>
      </c>
      <c r="E47" s="17" cm="1">
        <f t="array" ref="E47">SUMIF(TRAINGCOST!$B$6:$B$8,$A47,TRAINGCOST!F$6:F$8)+SUMPRODUCT(--(HSEEXP!$B$7:$B$24=$A47)*(HSEEXP!$G$1:$AN$1=E$1),HSEEXP!$G$7:$AN$24)+SUMPRODUCT(--(GENSERVEXP!$B$7:$B$47=$A47)*(GENSERVEXP!$G$1:$AN$1=E$1),GENSERVEXP!$G$7:$AN$47)+SUMPRODUCT(--(ITEXP!$B$7:$B$15=$A47)*(ITEXP!$G$1:$AN$1=E$1),ITEXP!$G$7:$AN$15)+SUMIF(LABRCOST!$C$5:$C$5,$A47,LABRCOST!F$5:F$5)</f>
        <v>0</v>
      </c>
      <c r="F47" s="17" cm="1">
        <f t="array" ref="F47">SUMIF(TRAINGCOST!$B$6:$B$8,$A47,TRAINGCOST!G$6:G$8)+SUMPRODUCT(--(HSEEXP!$B$7:$B$24=$A47)*(HSEEXP!$G$1:$AN$1=F$1),HSEEXP!$G$7:$AN$24)+SUMPRODUCT(--(GENSERVEXP!$B$7:$B$47=$A47)*(GENSERVEXP!$G$1:$AN$1=F$1),GENSERVEXP!$G$7:$AN$47)+SUMPRODUCT(--(ITEXP!$B$7:$B$15=$A47)*(ITEXP!$G$1:$AN$1=F$1),ITEXP!$G$7:$AN$15)+SUMIF(LABRCOST!$C$5:$C$5,$A47,LABRCOST!G$5:G$5)</f>
        <v>0</v>
      </c>
      <c r="G47" s="17" cm="1">
        <f t="array" ref="G47">SUMIF(TRAINGCOST!$B$6:$B$8,$A47,TRAINGCOST!H$6:H$8)+SUMPRODUCT(--(HSEEXP!$B$7:$B$24=$A47)*(HSEEXP!$G$1:$AN$1=G$1),HSEEXP!$G$7:$AN$24)+SUMPRODUCT(--(GENSERVEXP!$B$7:$B$47=$A47)*(GENSERVEXP!$G$1:$AN$1=G$1),GENSERVEXP!$G$7:$AN$47)+SUMPRODUCT(--(ITEXP!$B$7:$B$15=$A47)*(ITEXP!$G$1:$AN$1=G$1),ITEXP!$G$7:$AN$15)+SUMIF(LABRCOST!$C$5:$C$5,$A47,LABRCOST!H$5:H$5)</f>
        <v>0</v>
      </c>
      <c r="H47" s="17" cm="1">
        <f t="array" ref="H47">SUMIF(TRAINGCOST!$B$6:$B$8,$A47,TRAINGCOST!I$6:I$8)+SUMPRODUCT(--(HSEEXP!$B$7:$B$24=$A47)*(HSEEXP!$G$1:$AN$1=H$1),HSEEXP!$G$7:$AN$24)+SUMPRODUCT(--(GENSERVEXP!$B$7:$B$47=$A47)*(GENSERVEXP!$G$1:$AN$1=H$1),GENSERVEXP!$G$7:$AN$47)+SUMPRODUCT(--(ITEXP!$B$7:$B$15=$A47)*(ITEXP!$G$1:$AN$1=H$1),ITEXP!$G$7:$AN$15)+SUMIF(LABRCOST!$C$5:$C$5,$A47,LABRCOST!I$5:I$5)</f>
        <v>0</v>
      </c>
      <c r="I47" s="17" cm="1">
        <f t="array" ref="I47">SUMIF(TRAINGCOST!$B$6:$B$8,$A47,TRAINGCOST!J$6:J$8)+SUMPRODUCT(--(HSEEXP!$B$7:$B$24=$A47)*(HSEEXP!$G$1:$AN$1=I$1),HSEEXP!$G$7:$AN$24)+SUMPRODUCT(--(GENSERVEXP!$B$7:$B$47=$A47)*(GENSERVEXP!$G$1:$AN$1=I$1),GENSERVEXP!$G$7:$AN$47)+SUMPRODUCT(--(ITEXP!$B$7:$B$15=$A47)*(ITEXP!$G$1:$AN$1=I$1),ITEXP!$G$7:$AN$15)+SUMIF(LABRCOST!$C$5:$C$5,$A47,LABRCOST!J$5:J$5)</f>
        <v>0</v>
      </c>
      <c r="J47" s="17" cm="1">
        <f t="array" ref="J47">SUMIF(TRAINGCOST!$B$6:$B$8,$A47,TRAINGCOST!K$6:K$8)+SUMPRODUCT(--(HSEEXP!$B$7:$B$24=$A47)*(HSEEXP!$G$1:$AN$1=J$1),HSEEXP!$G$7:$AN$24)+SUMPRODUCT(--(GENSERVEXP!$B$7:$B$47=$A47)*(GENSERVEXP!$G$1:$AN$1=J$1),GENSERVEXP!$G$7:$AN$47)+SUMPRODUCT(--(ITEXP!$B$7:$B$15=$A47)*(ITEXP!$G$1:$AN$1=J$1),ITEXP!$G$7:$AN$15)+SUMIF(LABRCOST!$C$5:$C$5,$A47,LABRCOST!K$5:K$5)</f>
        <v>0</v>
      </c>
      <c r="K47" s="17" cm="1">
        <f t="array" ref="K47">SUMIF(TRAINGCOST!$B$6:$B$8,$A47,TRAINGCOST!L$6:L$8)+SUMPRODUCT(--(HSEEXP!$B$7:$B$24=$A47)*(HSEEXP!$G$1:$AN$1=K$1),HSEEXP!$G$7:$AN$24)+SUMPRODUCT(--(GENSERVEXP!$B$7:$B$47=$A47)*(GENSERVEXP!$G$1:$AN$1=K$1),GENSERVEXP!$G$7:$AN$47)+SUMPRODUCT(--(ITEXP!$B$7:$B$15=$A47)*(ITEXP!$G$1:$AN$1=K$1),ITEXP!$G$7:$AN$15)+SUMIF(LABRCOST!$C$5:$C$5,$A47,LABRCOST!L$5:L$5)</f>
        <v>0</v>
      </c>
      <c r="L47" s="17" cm="1">
        <f t="array" ref="L47">SUMIF(TRAINGCOST!$B$6:$B$8,$A47,TRAINGCOST!M$6:M$8)+SUMPRODUCT(--(HSEEXP!$B$7:$B$24=$A47)*(HSEEXP!$G$1:$AN$1=L$1),HSEEXP!$G$7:$AN$24)+SUMPRODUCT(--(GENSERVEXP!$B$7:$B$47=$A47)*(GENSERVEXP!$G$1:$AN$1=L$1),GENSERVEXP!$G$7:$AN$47)+SUMPRODUCT(--(ITEXP!$B$7:$B$15=$A47)*(ITEXP!$G$1:$AN$1=L$1),ITEXP!$G$7:$AN$15)+SUMIF(LABRCOST!$C$5:$C$5,$A47,LABRCOST!M$5:M$5)</f>
        <v>0</v>
      </c>
      <c r="M47" s="17" cm="1">
        <f t="array" ref="M47">SUMIF(TRAINGCOST!$B$6:$B$8,$A47,TRAINGCOST!N$6:N$8)+SUMPRODUCT(--(HSEEXP!$B$7:$B$24=$A47)*(HSEEXP!$G$1:$AN$1=M$1),HSEEXP!$G$7:$AN$24)+SUMPRODUCT(--(GENSERVEXP!$B$7:$B$47=$A47)*(GENSERVEXP!$G$1:$AN$1=M$1),GENSERVEXP!$G$7:$AN$47)+SUMPRODUCT(--(ITEXP!$B$7:$B$15=$A47)*(ITEXP!$G$1:$AN$1=M$1),ITEXP!$G$7:$AN$15)+SUMIF(LABRCOST!$C$5:$C$5,$A47,LABRCOST!N$5:N$5)</f>
        <v>0</v>
      </c>
      <c r="N47" s="17" cm="1">
        <f t="array" ref="N47">SUMIF(TRAINGCOST!$B$6:$B$8,$A47,TRAINGCOST!O$6:O$8)+SUMPRODUCT(--(HSEEXP!$B$7:$B$24=$A47)*(HSEEXP!$G$1:$AN$1=N$1),HSEEXP!$G$7:$AN$24)+SUMPRODUCT(--(GENSERVEXP!$B$7:$B$47=$A47)*(GENSERVEXP!$G$1:$AN$1=N$1),GENSERVEXP!$G$7:$AN$47)+SUMPRODUCT(--(ITEXP!$B$7:$B$15=$A47)*(ITEXP!$G$1:$AN$1=N$1),ITEXP!$G$7:$AN$15)+SUMIF(LABRCOST!$C$5:$C$5,$A47,LABRCOST!O$5:O$5)</f>
        <v>0</v>
      </c>
      <c r="O47" s="18">
        <f t="shared" si="9"/>
        <v>0</v>
      </c>
      <c r="P47" s="19" t="s">
        <v>60</v>
      </c>
    </row>
    <row r="48" spans="1:16" x14ac:dyDescent="0.3">
      <c r="A48" s="15" t="s">
        <v>64</v>
      </c>
      <c r="B48" s="16" t="s">
        <v>65</v>
      </c>
      <c r="C48" s="17" cm="1">
        <f t="array" ref="C48">SUMIF(TRAINGCOST!$B$6:$B$8,$A48,TRAINGCOST!D$6:D$8)+SUMPRODUCT(--(HSEEXP!$B$7:$B$24=$A48)*(HSEEXP!$G$1:$AN$1=C$1),HSEEXP!$G$7:$AN$24)+SUMPRODUCT(--(GENSERVEXP!$B$7:$B$47=$A48)*(GENSERVEXP!$G$1:$AN$1=C$1),GENSERVEXP!$G$7:$AN$47)+SUMPRODUCT(--(ITEXP!$B$7:$B$15=$A48)*(ITEXP!$G$1:$AN$1=C$1),ITEXP!$G$7:$AN$15)+SUMIF(LABRCOST!$C$5:$C$5,$A48,LABRCOST!D$5:D$5)</f>
        <v>0</v>
      </c>
      <c r="D48" s="17" cm="1">
        <f t="array" ref="D48">SUMIF(TRAINGCOST!$B$6:$B$8,$A48,TRAINGCOST!E$6:E$8)+SUMPRODUCT(--(HSEEXP!$B$7:$B$24=$A48)*(HSEEXP!$G$1:$AN$1=D$1),HSEEXP!$G$7:$AN$24)+SUMPRODUCT(--(GENSERVEXP!$B$7:$B$47=$A48)*(GENSERVEXP!$G$1:$AN$1=D$1),GENSERVEXP!$G$7:$AN$47)+SUMPRODUCT(--(ITEXP!$B$7:$B$15=$A48)*(ITEXP!$G$1:$AN$1=D$1),ITEXP!$G$7:$AN$15)+SUMIF(LABRCOST!$C$5:$C$5,$A48,LABRCOST!E$5:E$5)</f>
        <v>0</v>
      </c>
      <c r="E48" s="17" cm="1">
        <f t="array" ref="E48">SUMIF(TRAINGCOST!$B$6:$B$8,$A48,TRAINGCOST!F$6:F$8)+SUMPRODUCT(--(HSEEXP!$B$7:$B$24=$A48)*(HSEEXP!$G$1:$AN$1=E$1),HSEEXP!$G$7:$AN$24)+SUMPRODUCT(--(GENSERVEXP!$B$7:$B$47=$A48)*(GENSERVEXP!$G$1:$AN$1=E$1),GENSERVEXP!$G$7:$AN$47)+SUMPRODUCT(--(ITEXP!$B$7:$B$15=$A48)*(ITEXP!$G$1:$AN$1=E$1),ITEXP!$G$7:$AN$15)+SUMIF(LABRCOST!$C$5:$C$5,$A48,LABRCOST!F$5:F$5)</f>
        <v>0</v>
      </c>
      <c r="F48" s="17" cm="1">
        <f t="array" ref="F48">SUMIF(TRAINGCOST!$B$6:$B$8,$A48,TRAINGCOST!G$6:G$8)+SUMPRODUCT(--(HSEEXP!$B$7:$B$24=$A48)*(HSEEXP!$G$1:$AN$1=F$1),HSEEXP!$G$7:$AN$24)+SUMPRODUCT(--(GENSERVEXP!$B$7:$B$47=$A48)*(GENSERVEXP!$G$1:$AN$1=F$1),GENSERVEXP!$G$7:$AN$47)+SUMPRODUCT(--(ITEXP!$B$7:$B$15=$A48)*(ITEXP!$G$1:$AN$1=F$1),ITEXP!$G$7:$AN$15)+SUMIF(LABRCOST!$C$5:$C$5,$A48,LABRCOST!G$5:G$5)</f>
        <v>0</v>
      </c>
      <c r="G48" s="17" cm="1">
        <f t="array" ref="G48">SUMIF(TRAINGCOST!$B$6:$B$8,$A48,TRAINGCOST!H$6:H$8)+SUMPRODUCT(--(HSEEXP!$B$7:$B$24=$A48)*(HSEEXP!$G$1:$AN$1=G$1),HSEEXP!$G$7:$AN$24)+SUMPRODUCT(--(GENSERVEXP!$B$7:$B$47=$A48)*(GENSERVEXP!$G$1:$AN$1=G$1),GENSERVEXP!$G$7:$AN$47)+SUMPRODUCT(--(ITEXP!$B$7:$B$15=$A48)*(ITEXP!$G$1:$AN$1=G$1),ITEXP!$G$7:$AN$15)+SUMIF(LABRCOST!$C$5:$C$5,$A48,LABRCOST!H$5:H$5)</f>
        <v>0</v>
      </c>
      <c r="H48" s="17" cm="1">
        <f t="array" ref="H48">SUMIF(TRAINGCOST!$B$6:$B$8,$A48,TRAINGCOST!I$6:I$8)+SUMPRODUCT(--(HSEEXP!$B$7:$B$24=$A48)*(HSEEXP!$G$1:$AN$1=H$1),HSEEXP!$G$7:$AN$24)+SUMPRODUCT(--(GENSERVEXP!$B$7:$B$47=$A48)*(GENSERVEXP!$G$1:$AN$1=H$1),GENSERVEXP!$G$7:$AN$47)+SUMPRODUCT(--(ITEXP!$B$7:$B$15=$A48)*(ITEXP!$G$1:$AN$1=H$1),ITEXP!$G$7:$AN$15)+SUMIF(LABRCOST!$C$5:$C$5,$A48,LABRCOST!I$5:I$5)</f>
        <v>0</v>
      </c>
      <c r="I48" s="17" cm="1">
        <f t="array" ref="I48">SUMIF(TRAINGCOST!$B$6:$B$8,$A48,TRAINGCOST!J$6:J$8)+SUMPRODUCT(--(HSEEXP!$B$7:$B$24=$A48)*(HSEEXP!$G$1:$AN$1=I$1),HSEEXP!$G$7:$AN$24)+SUMPRODUCT(--(GENSERVEXP!$B$7:$B$47=$A48)*(GENSERVEXP!$G$1:$AN$1=I$1),GENSERVEXP!$G$7:$AN$47)+SUMPRODUCT(--(ITEXP!$B$7:$B$15=$A48)*(ITEXP!$G$1:$AN$1=I$1),ITEXP!$G$7:$AN$15)+SUMIF(LABRCOST!$C$5:$C$5,$A48,LABRCOST!J$5:J$5)</f>
        <v>0</v>
      </c>
      <c r="J48" s="17" cm="1">
        <f t="array" ref="J48">SUMIF(TRAINGCOST!$B$6:$B$8,$A48,TRAINGCOST!K$6:K$8)+SUMPRODUCT(--(HSEEXP!$B$7:$B$24=$A48)*(HSEEXP!$G$1:$AN$1=J$1),HSEEXP!$G$7:$AN$24)+SUMPRODUCT(--(GENSERVEXP!$B$7:$B$47=$A48)*(GENSERVEXP!$G$1:$AN$1=J$1),GENSERVEXP!$G$7:$AN$47)+SUMPRODUCT(--(ITEXP!$B$7:$B$15=$A48)*(ITEXP!$G$1:$AN$1=J$1),ITEXP!$G$7:$AN$15)+SUMIF(LABRCOST!$C$5:$C$5,$A48,LABRCOST!K$5:K$5)</f>
        <v>0</v>
      </c>
      <c r="K48" s="17" cm="1">
        <f t="array" ref="K48">SUMIF(TRAINGCOST!$B$6:$B$8,$A48,TRAINGCOST!L$6:L$8)+SUMPRODUCT(--(HSEEXP!$B$7:$B$24=$A48)*(HSEEXP!$G$1:$AN$1=K$1),HSEEXP!$G$7:$AN$24)+SUMPRODUCT(--(GENSERVEXP!$B$7:$B$47=$A48)*(GENSERVEXP!$G$1:$AN$1=K$1),GENSERVEXP!$G$7:$AN$47)+SUMPRODUCT(--(ITEXP!$B$7:$B$15=$A48)*(ITEXP!$G$1:$AN$1=K$1),ITEXP!$G$7:$AN$15)+SUMIF(LABRCOST!$C$5:$C$5,$A48,LABRCOST!L$5:L$5)</f>
        <v>0</v>
      </c>
      <c r="L48" s="17" cm="1">
        <f t="array" ref="L48">SUMIF(TRAINGCOST!$B$6:$B$8,$A48,TRAINGCOST!M$6:M$8)+SUMPRODUCT(--(HSEEXP!$B$7:$B$24=$A48)*(HSEEXP!$G$1:$AN$1=L$1),HSEEXP!$G$7:$AN$24)+SUMPRODUCT(--(GENSERVEXP!$B$7:$B$47=$A48)*(GENSERVEXP!$G$1:$AN$1=L$1),GENSERVEXP!$G$7:$AN$47)+SUMPRODUCT(--(ITEXP!$B$7:$B$15=$A48)*(ITEXP!$G$1:$AN$1=L$1),ITEXP!$G$7:$AN$15)+SUMIF(LABRCOST!$C$5:$C$5,$A48,LABRCOST!M$5:M$5)</f>
        <v>0</v>
      </c>
      <c r="M48" s="17" cm="1">
        <f t="array" ref="M48">SUMIF(TRAINGCOST!$B$6:$B$8,$A48,TRAINGCOST!N$6:N$8)+SUMPRODUCT(--(HSEEXP!$B$7:$B$24=$A48)*(HSEEXP!$G$1:$AN$1=M$1),HSEEXP!$G$7:$AN$24)+SUMPRODUCT(--(GENSERVEXP!$B$7:$B$47=$A48)*(GENSERVEXP!$G$1:$AN$1=M$1),GENSERVEXP!$G$7:$AN$47)+SUMPRODUCT(--(ITEXP!$B$7:$B$15=$A48)*(ITEXP!$G$1:$AN$1=M$1),ITEXP!$G$7:$AN$15)+SUMIF(LABRCOST!$C$5:$C$5,$A48,LABRCOST!N$5:N$5)</f>
        <v>0</v>
      </c>
      <c r="N48" s="17" cm="1">
        <f t="array" ref="N48">SUMIF(TRAINGCOST!$B$6:$B$8,$A48,TRAINGCOST!O$6:O$8)+SUMPRODUCT(--(HSEEXP!$B$7:$B$24=$A48)*(HSEEXP!$G$1:$AN$1=N$1),HSEEXP!$G$7:$AN$24)+SUMPRODUCT(--(GENSERVEXP!$B$7:$B$47=$A48)*(GENSERVEXP!$G$1:$AN$1=N$1),GENSERVEXP!$G$7:$AN$47)+SUMPRODUCT(--(ITEXP!$B$7:$B$15=$A48)*(ITEXP!$G$1:$AN$1=N$1),ITEXP!$G$7:$AN$15)+SUMIF(LABRCOST!$C$5:$C$5,$A48,LABRCOST!O$5:O$5)</f>
        <v>0</v>
      </c>
      <c r="O48" s="18">
        <f t="shared" si="9"/>
        <v>0</v>
      </c>
      <c r="P48" s="19" t="s">
        <v>60</v>
      </c>
    </row>
    <row r="49" spans="1:16" x14ac:dyDescent="0.3">
      <c r="A49" s="15" t="s">
        <v>67</v>
      </c>
      <c r="B49" s="16" t="s">
        <v>68</v>
      </c>
      <c r="C49" s="17" cm="1">
        <f t="array" ref="C49">SUMIF(TRAINGCOST!$B$6:$B$8,$A49,TRAINGCOST!D$6:D$8)+SUMPRODUCT(--(HSEEXP!$B$7:$B$24=$A49)*(HSEEXP!$G$1:$AN$1=C$1),HSEEXP!$G$7:$AN$24)+SUMPRODUCT(--(GENSERVEXP!$B$7:$B$47=$A49)*(GENSERVEXP!$G$1:$AN$1=C$1),GENSERVEXP!$G$7:$AN$47)+SUMPRODUCT(--(ITEXP!$B$7:$B$15=$A49)*(ITEXP!$G$1:$AN$1=C$1),ITEXP!$G$7:$AN$15)+SUMIF(LABRCOST!$C$5:$C$5,$A49,LABRCOST!D$5:D$5)</f>
        <v>0</v>
      </c>
      <c r="D49" s="17" cm="1">
        <f t="array" ref="D49">SUMIF(TRAINGCOST!$B$6:$B$8,$A49,TRAINGCOST!E$6:E$8)+SUMPRODUCT(--(HSEEXP!$B$7:$B$24=$A49)*(HSEEXP!$G$1:$AN$1=D$1),HSEEXP!$G$7:$AN$24)+SUMPRODUCT(--(GENSERVEXP!$B$7:$B$47=$A49)*(GENSERVEXP!$G$1:$AN$1=D$1),GENSERVEXP!$G$7:$AN$47)+SUMPRODUCT(--(ITEXP!$B$7:$B$15=$A49)*(ITEXP!$G$1:$AN$1=D$1),ITEXP!$G$7:$AN$15)+SUMIF(LABRCOST!$C$5:$C$5,$A49,LABRCOST!E$5:E$5)</f>
        <v>0</v>
      </c>
      <c r="E49" s="17" cm="1">
        <f t="array" ref="E49">SUMIF(TRAINGCOST!$B$6:$B$8,$A49,TRAINGCOST!F$6:F$8)+SUMPRODUCT(--(HSEEXP!$B$7:$B$24=$A49)*(HSEEXP!$G$1:$AN$1=E$1),HSEEXP!$G$7:$AN$24)+SUMPRODUCT(--(GENSERVEXP!$B$7:$B$47=$A49)*(GENSERVEXP!$G$1:$AN$1=E$1),GENSERVEXP!$G$7:$AN$47)+SUMPRODUCT(--(ITEXP!$B$7:$B$15=$A49)*(ITEXP!$G$1:$AN$1=E$1),ITEXP!$G$7:$AN$15)+SUMIF(LABRCOST!$C$5:$C$5,$A49,LABRCOST!F$5:F$5)</f>
        <v>0</v>
      </c>
      <c r="F49" s="17" cm="1">
        <f t="array" ref="F49">SUMIF(TRAINGCOST!$B$6:$B$8,$A49,TRAINGCOST!G$6:G$8)+SUMPRODUCT(--(HSEEXP!$B$7:$B$24=$A49)*(HSEEXP!$G$1:$AN$1=F$1),HSEEXP!$G$7:$AN$24)+SUMPRODUCT(--(GENSERVEXP!$B$7:$B$47=$A49)*(GENSERVEXP!$G$1:$AN$1=F$1),GENSERVEXP!$G$7:$AN$47)+SUMPRODUCT(--(ITEXP!$B$7:$B$15=$A49)*(ITEXP!$G$1:$AN$1=F$1),ITEXP!$G$7:$AN$15)+SUMIF(LABRCOST!$C$5:$C$5,$A49,LABRCOST!G$5:G$5)</f>
        <v>0</v>
      </c>
      <c r="G49" s="17" cm="1">
        <f t="array" ref="G49">SUMIF(TRAINGCOST!$B$6:$B$8,$A49,TRAINGCOST!H$6:H$8)+SUMPRODUCT(--(HSEEXP!$B$7:$B$24=$A49)*(HSEEXP!$G$1:$AN$1=G$1),HSEEXP!$G$7:$AN$24)+SUMPRODUCT(--(GENSERVEXP!$B$7:$B$47=$A49)*(GENSERVEXP!$G$1:$AN$1=G$1),GENSERVEXP!$G$7:$AN$47)+SUMPRODUCT(--(ITEXP!$B$7:$B$15=$A49)*(ITEXP!$G$1:$AN$1=G$1),ITEXP!$G$7:$AN$15)+SUMIF(LABRCOST!$C$5:$C$5,$A49,LABRCOST!H$5:H$5)</f>
        <v>0</v>
      </c>
      <c r="H49" s="17" cm="1">
        <f t="array" ref="H49">SUMIF(TRAINGCOST!$B$6:$B$8,$A49,TRAINGCOST!I$6:I$8)+SUMPRODUCT(--(HSEEXP!$B$7:$B$24=$A49)*(HSEEXP!$G$1:$AN$1=H$1),HSEEXP!$G$7:$AN$24)+SUMPRODUCT(--(GENSERVEXP!$B$7:$B$47=$A49)*(GENSERVEXP!$G$1:$AN$1=H$1),GENSERVEXP!$G$7:$AN$47)+SUMPRODUCT(--(ITEXP!$B$7:$B$15=$A49)*(ITEXP!$G$1:$AN$1=H$1),ITEXP!$G$7:$AN$15)+SUMIF(LABRCOST!$C$5:$C$5,$A49,LABRCOST!I$5:I$5)</f>
        <v>0</v>
      </c>
      <c r="I49" s="17" cm="1">
        <f t="array" ref="I49">SUMIF(TRAINGCOST!$B$6:$B$8,$A49,TRAINGCOST!J$6:J$8)+SUMPRODUCT(--(HSEEXP!$B$7:$B$24=$A49)*(HSEEXP!$G$1:$AN$1=I$1),HSEEXP!$G$7:$AN$24)+SUMPRODUCT(--(GENSERVEXP!$B$7:$B$47=$A49)*(GENSERVEXP!$G$1:$AN$1=I$1),GENSERVEXP!$G$7:$AN$47)+SUMPRODUCT(--(ITEXP!$B$7:$B$15=$A49)*(ITEXP!$G$1:$AN$1=I$1),ITEXP!$G$7:$AN$15)+SUMIF(LABRCOST!$C$5:$C$5,$A49,LABRCOST!J$5:J$5)</f>
        <v>0</v>
      </c>
      <c r="J49" s="17" cm="1">
        <f t="array" ref="J49">SUMIF(TRAINGCOST!$B$6:$B$8,$A49,TRAINGCOST!K$6:K$8)+SUMPRODUCT(--(HSEEXP!$B$7:$B$24=$A49)*(HSEEXP!$G$1:$AN$1=J$1),HSEEXP!$G$7:$AN$24)+SUMPRODUCT(--(GENSERVEXP!$B$7:$B$47=$A49)*(GENSERVEXP!$G$1:$AN$1=J$1),GENSERVEXP!$G$7:$AN$47)+SUMPRODUCT(--(ITEXP!$B$7:$B$15=$A49)*(ITEXP!$G$1:$AN$1=J$1),ITEXP!$G$7:$AN$15)+SUMIF(LABRCOST!$C$5:$C$5,$A49,LABRCOST!K$5:K$5)</f>
        <v>0</v>
      </c>
      <c r="K49" s="17" cm="1">
        <f t="array" ref="K49">SUMIF(TRAINGCOST!$B$6:$B$8,$A49,TRAINGCOST!L$6:L$8)+SUMPRODUCT(--(HSEEXP!$B$7:$B$24=$A49)*(HSEEXP!$G$1:$AN$1=K$1),HSEEXP!$G$7:$AN$24)+SUMPRODUCT(--(GENSERVEXP!$B$7:$B$47=$A49)*(GENSERVEXP!$G$1:$AN$1=K$1),GENSERVEXP!$G$7:$AN$47)+SUMPRODUCT(--(ITEXP!$B$7:$B$15=$A49)*(ITEXP!$G$1:$AN$1=K$1),ITEXP!$G$7:$AN$15)+SUMIF(LABRCOST!$C$5:$C$5,$A49,LABRCOST!L$5:L$5)</f>
        <v>0</v>
      </c>
      <c r="L49" s="17" cm="1">
        <f t="array" ref="L49">SUMIF(TRAINGCOST!$B$6:$B$8,$A49,TRAINGCOST!M$6:M$8)+SUMPRODUCT(--(HSEEXP!$B$7:$B$24=$A49)*(HSEEXP!$G$1:$AN$1=L$1),HSEEXP!$G$7:$AN$24)+SUMPRODUCT(--(GENSERVEXP!$B$7:$B$47=$A49)*(GENSERVEXP!$G$1:$AN$1=L$1),GENSERVEXP!$G$7:$AN$47)+SUMPRODUCT(--(ITEXP!$B$7:$B$15=$A49)*(ITEXP!$G$1:$AN$1=L$1),ITEXP!$G$7:$AN$15)+SUMIF(LABRCOST!$C$5:$C$5,$A49,LABRCOST!M$5:M$5)</f>
        <v>0</v>
      </c>
      <c r="M49" s="17" cm="1">
        <f t="array" ref="M49">SUMIF(TRAINGCOST!$B$6:$B$8,$A49,TRAINGCOST!N$6:N$8)+SUMPRODUCT(--(HSEEXP!$B$7:$B$24=$A49)*(HSEEXP!$G$1:$AN$1=M$1),HSEEXP!$G$7:$AN$24)+SUMPRODUCT(--(GENSERVEXP!$B$7:$B$47=$A49)*(GENSERVEXP!$G$1:$AN$1=M$1),GENSERVEXP!$G$7:$AN$47)+SUMPRODUCT(--(ITEXP!$B$7:$B$15=$A49)*(ITEXP!$G$1:$AN$1=M$1),ITEXP!$G$7:$AN$15)+SUMIF(LABRCOST!$C$5:$C$5,$A49,LABRCOST!N$5:N$5)</f>
        <v>0</v>
      </c>
      <c r="N49" s="17" cm="1">
        <f t="array" ref="N49">SUMIF(TRAINGCOST!$B$6:$B$8,$A49,TRAINGCOST!O$6:O$8)+SUMPRODUCT(--(HSEEXP!$B$7:$B$24=$A49)*(HSEEXP!$G$1:$AN$1=N$1),HSEEXP!$G$7:$AN$24)+SUMPRODUCT(--(GENSERVEXP!$B$7:$B$47=$A49)*(GENSERVEXP!$G$1:$AN$1=N$1),GENSERVEXP!$G$7:$AN$47)+SUMPRODUCT(--(ITEXP!$B$7:$B$15=$A49)*(ITEXP!$G$1:$AN$1=N$1),ITEXP!$G$7:$AN$15)+SUMIF(LABRCOST!$C$5:$C$5,$A49,LABRCOST!O$5:O$5)</f>
        <v>0</v>
      </c>
      <c r="O49" s="18">
        <f t="shared" si="9"/>
        <v>0</v>
      </c>
      <c r="P49" s="19" t="s">
        <v>69</v>
      </c>
    </row>
    <row r="50" spans="1:16" x14ac:dyDescent="0.3">
      <c r="A50" s="15" t="s">
        <v>70</v>
      </c>
      <c r="B50" s="16" t="s">
        <v>71</v>
      </c>
      <c r="C50" s="17" cm="1">
        <f t="array" ref="C50">SUMIF(TRAINGCOST!$B$6:$B$8,$A50,TRAINGCOST!D$6:D$8)+SUMPRODUCT(--(HSEEXP!$B$7:$B$24=$A50)*(HSEEXP!$G$1:$AN$1=C$1),HSEEXP!$G$7:$AN$24)+SUMPRODUCT(--(GENSERVEXP!$B$7:$B$47=$A50)*(GENSERVEXP!$G$1:$AN$1=C$1),GENSERVEXP!$G$7:$AN$47)+SUMPRODUCT(--(ITEXP!$B$7:$B$15=$A50)*(ITEXP!$G$1:$AN$1=C$1),ITEXP!$G$7:$AN$15)+SUMIF(LABRCOST!$C$5:$C$5,$A50,LABRCOST!D$5:D$5)</f>
        <v>0</v>
      </c>
      <c r="D50" s="17" cm="1">
        <f t="array" ref="D50">SUMIF(TRAINGCOST!$B$6:$B$8,$A50,TRAINGCOST!E$6:E$8)+SUMPRODUCT(--(HSEEXP!$B$7:$B$24=$A50)*(HSEEXP!$G$1:$AN$1=D$1),HSEEXP!$G$7:$AN$24)+SUMPRODUCT(--(GENSERVEXP!$B$7:$B$47=$A50)*(GENSERVEXP!$G$1:$AN$1=D$1),GENSERVEXP!$G$7:$AN$47)+SUMPRODUCT(--(ITEXP!$B$7:$B$15=$A50)*(ITEXP!$G$1:$AN$1=D$1),ITEXP!$G$7:$AN$15)+SUMIF(LABRCOST!$C$5:$C$5,$A50,LABRCOST!E$5:E$5)</f>
        <v>0</v>
      </c>
      <c r="E50" s="17" cm="1">
        <f t="array" ref="E50">SUMIF(TRAINGCOST!$B$6:$B$8,$A50,TRAINGCOST!F$6:F$8)+SUMPRODUCT(--(HSEEXP!$B$7:$B$24=$A50)*(HSEEXP!$G$1:$AN$1=E$1),HSEEXP!$G$7:$AN$24)+SUMPRODUCT(--(GENSERVEXP!$B$7:$B$47=$A50)*(GENSERVEXP!$G$1:$AN$1=E$1),GENSERVEXP!$G$7:$AN$47)+SUMPRODUCT(--(ITEXP!$B$7:$B$15=$A50)*(ITEXP!$G$1:$AN$1=E$1),ITEXP!$G$7:$AN$15)+SUMIF(LABRCOST!$C$5:$C$5,$A50,LABRCOST!F$5:F$5)</f>
        <v>0</v>
      </c>
      <c r="F50" s="17" cm="1">
        <f t="array" ref="F50">SUMIF(TRAINGCOST!$B$6:$B$8,$A50,TRAINGCOST!G$6:G$8)+SUMPRODUCT(--(HSEEXP!$B$7:$B$24=$A50)*(HSEEXP!$G$1:$AN$1=F$1),HSEEXP!$G$7:$AN$24)+SUMPRODUCT(--(GENSERVEXP!$B$7:$B$47=$A50)*(GENSERVEXP!$G$1:$AN$1=F$1),GENSERVEXP!$G$7:$AN$47)+SUMPRODUCT(--(ITEXP!$B$7:$B$15=$A50)*(ITEXP!$G$1:$AN$1=F$1),ITEXP!$G$7:$AN$15)+SUMIF(LABRCOST!$C$5:$C$5,$A50,LABRCOST!G$5:G$5)</f>
        <v>0</v>
      </c>
      <c r="G50" s="17" cm="1">
        <f t="array" ref="G50">SUMIF(TRAINGCOST!$B$6:$B$8,$A50,TRAINGCOST!H$6:H$8)+SUMPRODUCT(--(HSEEXP!$B$7:$B$24=$A50)*(HSEEXP!$G$1:$AN$1=G$1),HSEEXP!$G$7:$AN$24)+SUMPRODUCT(--(GENSERVEXP!$B$7:$B$47=$A50)*(GENSERVEXP!$G$1:$AN$1=G$1),GENSERVEXP!$G$7:$AN$47)+SUMPRODUCT(--(ITEXP!$B$7:$B$15=$A50)*(ITEXP!$G$1:$AN$1=G$1),ITEXP!$G$7:$AN$15)+SUMIF(LABRCOST!$C$5:$C$5,$A50,LABRCOST!H$5:H$5)</f>
        <v>0</v>
      </c>
      <c r="H50" s="17" cm="1">
        <f t="array" ref="H50">SUMIF(TRAINGCOST!$B$6:$B$8,$A50,TRAINGCOST!I$6:I$8)+SUMPRODUCT(--(HSEEXP!$B$7:$B$24=$A50)*(HSEEXP!$G$1:$AN$1=H$1),HSEEXP!$G$7:$AN$24)+SUMPRODUCT(--(GENSERVEXP!$B$7:$B$47=$A50)*(GENSERVEXP!$G$1:$AN$1=H$1),GENSERVEXP!$G$7:$AN$47)+SUMPRODUCT(--(ITEXP!$B$7:$B$15=$A50)*(ITEXP!$G$1:$AN$1=H$1),ITEXP!$G$7:$AN$15)+SUMIF(LABRCOST!$C$5:$C$5,$A50,LABRCOST!I$5:I$5)</f>
        <v>0</v>
      </c>
      <c r="I50" s="17" cm="1">
        <f t="array" ref="I50">SUMIF(TRAINGCOST!$B$6:$B$8,$A50,TRAINGCOST!J$6:J$8)+SUMPRODUCT(--(HSEEXP!$B$7:$B$24=$A50)*(HSEEXP!$G$1:$AN$1=I$1),HSEEXP!$G$7:$AN$24)+SUMPRODUCT(--(GENSERVEXP!$B$7:$B$47=$A50)*(GENSERVEXP!$G$1:$AN$1=I$1),GENSERVEXP!$G$7:$AN$47)+SUMPRODUCT(--(ITEXP!$B$7:$B$15=$A50)*(ITEXP!$G$1:$AN$1=I$1),ITEXP!$G$7:$AN$15)+SUMIF(LABRCOST!$C$5:$C$5,$A50,LABRCOST!J$5:J$5)</f>
        <v>0</v>
      </c>
      <c r="J50" s="17" cm="1">
        <f t="array" ref="J50">SUMIF(TRAINGCOST!$B$6:$B$8,$A50,TRAINGCOST!K$6:K$8)+SUMPRODUCT(--(HSEEXP!$B$7:$B$24=$A50)*(HSEEXP!$G$1:$AN$1=J$1),HSEEXP!$G$7:$AN$24)+SUMPRODUCT(--(GENSERVEXP!$B$7:$B$47=$A50)*(GENSERVEXP!$G$1:$AN$1=J$1),GENSERVEXP!$G$7:$AN$47)+SUMPRODUCT(--(ITEXP!$B$7:$B$15=$A50)*(ITEXP!$G$1:$AN$1=J$1),ITEXP!$G$7:$AN$15)+SUMIF(LABRCOST!$C$5:$C$5,$A50,LABRCOST!K$5:K$5)</f>
        <v>0</v>
      </c>
      <c r="K50" s="17" cm="1">
        <f t="array" ref="K50">SUMIF(TRAINGCOST!$B$6:$B$8,$A50,TRAINGCOST!L$6:L$8)+SUMPRODUCT(--(HSEEXP!$B$7:$B$24=$A50)*(HSEEXP!$G$1:$AN$1=K$1),HSEEXP!$G$7:$AN$24)+SUMPRODUCT(--(GENSERVEXP!$B$7:$B$47=$A50)*(GENSERVEXP!$G$1:$AN$1=K$1),GENSERVEXP!$G$7:$AN$47)+SUMPRODUCT(--(ITEXP!$B$7:$B$15=$A50)*(ITEXP!$G$1:$AN$1=K$1),ITEXP!$G$7:$AN$15)+SUMIF(LABRCOST!$C$5:$C$5,$A50,LABRCOST!L$5:L$5)</f>
        <v>0</v>
      </c>
      <c r="L50" s="17" cm="1">
        <f t="array" ref="L50">SUMIF(TRAINGCOST!$B$6:$B$8,$A50,TRAINGCOST!M$6:M$8)+SUMPRODUCT(--(HSEEXP!$B$7:$B$24=$A50)*(HSEEXP!$G$1:$AN$1=L$1),HSEEXP!$G$7:$AN$24)+SUMPRODUCT(--(GENSERVEXP!$B$7:$B$47=$A50)*(GENSERVEXP!$G$1:$AN$1=L$1),GENSERVEXP!$G$7:$AN$47)+SUMPRODUCT(--(ITEXP!$B$7:$B$15=$A50)*(ITEXP!$G$1:$AN$1=L$1),ITEXP!$G$7:$AN$15)+SUMIF(LABRCOST!$C$5:$C$5,$A50,LABRCOST!M$5:M$5)</f>
        <v>0</v>
      </c>
      <c r="M50" s="17" cm="1">
        <f t="array" ref="M50">SUMIF(TRAINGCOST!$B$6:$B$8,$A50,TRAINGCOST!N$6:N$8)+SUMPRODUCT(--(HSEEXP!$B$7:$B$24=$A50)*(HSEEXP!$G$1:$AN$1=M$1),HSEEXP!$G$7:$AN$24)+SUMPRODUCT(--(GENSERVEXP!$B$7:$B$47=$A50)*(GENSERVEXP!$G$1:$AN$1=M$1),GENSERVEXP!$G$7:$AN$47)+SUMPRODUCT(--(ITEXP!$B$7:$B$15=$A50)*(ITEXP!$G$1:$AN$1=M$1),ITEXP!$G$7:$AN$15)+SUMIF(LABRCOST!$C$5:$C$5,$A50,LABRCOST!N$5:N$5)</f>
        <v>0</v>
      </c>
      <c r="N50" s="17" cm="1">
        <f t="array" ref="N50">SUMIF(TRAINGCOST!$B$6:$B$8,$A50,TRAINGCOST!O$6:O$8)+SUMPRODUCT(--(HSEEXP!$B$7:$B$24=$A50)*(HSEEXP!$G$1:$AN$1=N$1),HSEEXP!$G$7:$AN$24)+SUMPRODUCT(--(GENSERVEXP!$B$7:$B$47=$A50)*(GENSERVEXP!$G$1:$AN$1=N$1),GENSERVEXP!$G$7:$AN$47)+SUMPRODUCT(--(ITEXP!$B$7:$B$15=$A50)*(ITEXP!$G$1:$AN$1=N$1),ITEXP!$G$7:$AN$15)+SUMIF(LABRCOST!$C$5:$C$5,$A50,LABRCOST!O$5:O$5)</f>
        <v>0</v>
      </c>
      <c r="O50" s="18">
        <f t="shared" si="9"/>
        <v>0</v>
      </c>
      <c r="P50" s="19" t="s">
        <v>60</v>
      </c>
    </row>
    <row r="51" spans="1:16" x14ac:dyDescent="0.3">
      <c r="A51" s="15" t="s">
        <v>72</v>
      </c>
      <c r="B51" s="16" t="s">
        <v>73</v>
      </c>
      <c r="C51" s="17" cm="1">
        <f t="array" ref="C51">SUMIF(TRAINGCOST!$B$6:$B$8,$A51,TRAINGCOST!D$6:D$8)+SUMPRODUCT(--(HSEEXP!$B$7:$B$24=$A51)*(HSEEXP!$G$1:$AN$1=C$1),HSEEXP!$G$7:$AN$24)+SUMPRODUCT(--(GENSERVEXP!$B$7:$B$47=$A51)*(GENSERVEXP!$G$1:$AN$1=C$1),GENSERVEXP!$G$7:$AN$47)+SUMPRODUCT(--(ITEXP!$B$7:$B$15=$A51)*(ITEXP!$G$1:$AN$1=C$1),ITEXP!$G$7:$AN$15)+SUMIF(LABRCOST!$C$5:$C$5,$A51,LABRCOST!D$5:D$5)</f>
        <v>0</v>
      </c>
      <c r="D51" s="17" cm="1">
        <f t="array" ref="D51">SUMIF(TRAINGCOST!$B$6:$B$8,$A51,TRAINGCOST!E$6:E$8)+SUMPRODUCT(--(HSEEXP!$B$7:$B$24=$A51)*(HSEEXP!$G$1:$AN$1=D$1),HSEEXP!$G$7:$AN$24)+SUMPRODUCT(--(GENSERVEXP!$B$7:$B$47=$A51)*(GENSERVEXP!$G$1:$AN$1=D$1),GENSERVEXP!$G$7:$AN$47)+SUMPRODUCT(--(ITEXP!$B$7:$B$15=$A51)*(ITEXP!$G$1:$AN$1=D$1),ITEXP!$G$7:$AN$15)+SUMIF(LABRCOST!$C$5:$C$5,$A51,LABRCOST!E$5:E$5)</f>
        <v>0</v>
      </c>
      <c r="E51" s="17" cm="1">
        <f t="array" ref="E51">SUMIF(TRAINGCOST!$B$6:$B$8,$A51,TRAINGCOST!F$6:F$8)+SUMPRODUCT(--(HSEEXP!$B$7:$B$24=$A51)*(HSEEXP!$G$1:$AN$1=E$1),HSEEXP!$G$7:$AN$24)+SUMPRODUCT(--(GENSERVEXP!$B$7:$B$47=$A51)*(GENSERVEXP!$G$1:$AN$1=E$1),GENSERVEXP!$G$7:$AN$47)+SUMPRODUCT(--(ITEXP!$B$7:$B$15=$A51)*(ITEXP!$G$1:$AN$1=E$1),ITEXP!$G$7:$AN$15)+SUMIF(LABRCOST!$C$5:$C$5,$A51,LABRCOST!F$5:F$5)</f>
        <v>0</v>
      </c>
      <c r="F51" s="17" cm="1">
        <f t="array" ref="F51">SUMIF(TRAINGCOST!$B$6:$B$8,$A51,TRAINGCOST!G$6:G$8)+SUMPRODUCT(--(HSEEXP!$B$7:$B$24=$A51)*(HSEEXP!$G$1:$AN$1=F$1),HSEEXP!$G$7:$AN$24)+SUMPRODUCT(--(GENSERVEXP!$B$7:$B$47=$A51)*(GENSERVEXP!$G$1:$AN$1=F$1),GENSERVEXP!$G$7:$AN$47)+SUMPRODUCT(--(ITEXP!$B$7:$B$15=$A51)*(ITEXP!$G$1:$AN$1=F$1),ITEXP!$G$7:$AN$15)+SUMIF(LABRCOST!$C$5:$C$5,$A51,LABRCOST!G$5:G$5)</f>
        <v>0</v>
      </c>
      <c r="G51" s="17" cm="1">
        <f t="array" ref="G51">SUMIF(TRAINGCOST!$B$6:$B$8,$A51,TRAINGCOST!H$6:H$8)+SUMPRODUCT(--(HSEEXP!$B$7:$B$24=$A51)*(HSEEXP!$G$1:$AN$1=G$1),HSEEXP!$G$7:$AN$24)+SUMPRODUCT(--(GENSERVEXP!$B$7:$B$47=$A51)*(GENSERVEXP!$G$1:$AN$1=G$1),GENSERVEXP!$G$7:$AN$47)+SUMPRODUCT(--(ITEXP!$B$7:$B$15=$A51)*(ITEXP!$G$1:$AN$1=G$1),ITEXP!$G$7:$AN$15)+SUMIF(LABRCOST!$C$5:$C$5,$A51,LABRCOST!H$5:H$5)</f>
        <v>0</v>
      </c>
      <c r="H51" s="17" cm="1">
        <f t="array" ref="H51">SUMIF(TRAINGCOST!$B$6:$B$8,$A51,TRAINGCOST!I$6:I$8)+SUMPRODUCT(--(HSEEXP!$B$7:$B$24=$A51)*(HSEEXP!$G$1:$AN$1=H$1),HSEEXP!$G$7:$AN$24)+SUMPRODUCT(--(GENSERVEXP!$B$7:$B$47=$A51)*(GENSERVEXP!$G$1:$AN$1=H$1),GENSERVEXP!$G$7:$AN$47)+SUMPRODUCT(--(ITEXP!$B$7:$B$15=$A51)*(ITEXP!$G$1:$AN$1=H$1),ITEXP!$G$7:$AN$15)+SUMIF(LABRCOST!$C$5:$C$5,$A51,LABRCOST!I$5:I$5)</f>
        <v>0</v>
      </c>
      <c r="I51" s="17" cm="1">
        <f t="array" ref="I51">SUMIF(TRAINGCOST!$B$6:$B$8,$A51,TRAINGCOST!J$6:J$8)+SUMPRODUCT(--(HSEEXP!$B$7:$B$24=$A51)*(HSEEXP!$G$1:$AN$1=I$1),HSEEXP!$G$7:$AN$24)+SUMPRODUCT(--(GENSERVEXP!$B$7:$B$47=$A51)*(GENSERVEXP!$G$1:$AN$1=I$1),GENSERVEXP!$G$7:$AN$47)+SUMPRODUCT(--(ITEXP!$B$7:$B$15=$A51)*(ITEXP!$G$1:$AN$1=I$1),ITEXP!$G$7:$AN$15)+SUMIF(LABRCOST!$C$5:$C$5,$A51,LABRCOST!J$5:J$5)</f>
        <v>0</v>
      </c>
      <c r="J51" s="17" cm="1">
        <f t="array" ref="J51">SUMIF(TRAINGCOST!$B$6:$B$8,$A51,TRAINGCOST!K$6:K$8)+SUMPRODUCT(--(HSEEXP!$B$7:$B$24=$A51)*(HSEEXP!$G$1:$AN$1=J$1),HSEEXP!$G$7:$AN$24)+SUMPRODUCT(--(GENSERVEXP!$B$7:$B$47=$A51)*(GENSERVEXP!$G$1:$AN$1=J$1),GENSERVEXP!$G$7:$AN$47)+SUMPRODUCT(--(ITEXP!$B$7:$B$15=$A51)*(ITEXP!$G$1:$AN$1=J$1),ITEXP!$G$7:$AN$15)+SUMIF(LABRCOST!$C$5:$C$5,$A51,LABRCOST!K$5:K$5)</f>
        <v>0</v>
      </c>
      <c r="K51" s="17" cm="1">
        <f t="array" ref="K51">SUMIF(TRAINGCOST!$B$6:$B$8,$A51,TRAINGCOST!L$6:L$8)+SUMPRODUCT(--(HSEEXP!$B$7:$B$24=$A51)*(HSEEXP!$G$1:$AN$1=K$1),HSEEXP!$G$7:$AN$24)+SUMPRODUCT(--(GENSERVEXP!$B$7:$B$47=$A51)*(GENSERVEXP!$G$1:$AN$1=K$1),GENSERVEXP!$G$7:$AN$47)+SUMPRODUCT(--(ITEXP!$B$7:$B$15=$A51)*(ITEXP!$G$1:$AN$1=K$1),ITEXP!$G$7:$AN$15)+SUMIF(LABRCOST!$C$5:$C$5,$A51,LABRCOST!L$5:L$5)</f>
        <v>0</v>
      </c>
      <c r="L51" s="17" cm="1">
        <f t="array" ref="L51">SUMIF(TRAINGCOST!$B$6:$B$8,$A51,TRAINGCOST!M$6:M$8)+SUMPRODUCT(--(HSEEXP!$B$7:$B$24=$A51)*(HSEEXP!$G$1:$AN$1=L$1),HSEEXP!$G$7:$AN$24)+SUMPRODUCT(--(GENSERVEXP!$B$7:$B$47=$A51)*(GENSERVEXP!$G$1:$AN$1=L$1),GENSERVEXP!$G$7:$AN$47)+SUMPRODUCT(--(ITEXP!$B$7:$B$15=$A51)*(ITEXP!$G$1:$AN$1=L$1),ITEXP!$G$7:$AN$15)+SUMIF(LABRCOST!$C$5:$C$5,$A51,LABRCOST!M$5:M$5)</f>
        <v>0</v>
      </c>
      <c r="M51" s="17" cm="1">
        <f t="array" ref="M51">SUMIF(TRAINGCOST!$B$6:$B$8,$A51,TRAINGCOST!N$6:N$8)+SUMPRODUCT(--(HSEEXP!$B$7:$B$24=$A51)*(HSEEXP!$G$1:$AN$1=M$1),HSEEXP!$G$7:$AN$24)+SUMPRODUCT(--(GENSERVEXP!$B$7:$B$47=$A51)*(GENSERVEXP!$G$1:$AN$1=M$1),GENSERVEXP!$G$7:$AN$47)+SUMPRODUCT(--(ITEXP!$B$7:$B$15=$A51)*(ITEXP!$G$1:$AN$1=M$1),ITEXP!$G$7:$AN$15)+SUMIF(LABRCOST!$C$5:$C$5,$A51,LABRCOST!N$5:N$5)</f>
        <v>0</v>
      </c>
      <c r="N51" s="17" cm="1">
        <f t="array" ref="N51">SUMIF(TRAINGCOST!$B$6:$B$8,$A51,TRAINGCOST!O$6:O$8)+SUMPRODUCT(--(HSEEXP!$B$7:$B$24=$A51)*(HSEEXP!$G$1:$AN$1=N$1),HSEEXP!$G$7:$AN$24)+SUMPRODUCT(--(GENSERVEXP!$B$7:$B$47=$A51)*(GENSERVEXP!$G$1:$AN$1=N$1),GENSERVEXP!$G$7:$AN$47)+SUMPRODUCT(--(ITEXP!$B$7:$B$15=$A51)*(ITEXP!$G$1:$AN$1=N$1),ITEXP!$G$7:$AN$15)+SUMIF(LABRCOST!$C$5:$C$5,$A51,LABRCOST!O$5:O$5)</f>
        <v>0</v>
      </c>
      <c r="O51" s="18">
        <f t="shared" si="9"/>
        <v>0</v>
      </c>
      <c r="P51" s="19" t="s">
        <v>48</v>
      </c>
    </row>
    <row r="52" spans="1:16" x14ac:dyDescent="0.3">
      <c r="A52" s="15" t="s">
        <v>74</v>
      </c>
      <c r="B52" s="16" t="s">
        <v>75</v>
      </c>
      <c r="C52" s="17" cm="1">
        <f t="array" ref="C52">SUMIF(TRAINGCOST!$B$6:$B$8,$A52,TRAINGCOST!D$6:D$8)+SUMPRODUCT(--(HSEEXP!$B$7:$B$24=$A52)*(HSEEXP!$G$1:$AN$1=C$1),HSEEXP!$G$7:$AN$24)+SUMPRODUCT(--(GENSERVEXP!$B$7:$B$47=$A52)*(GENSERVEXP!$G$1:$AN$1=C$1),GENSERVEXP!$G$7:$AN$47)+SUMPRODUCT(--(ITEXP!$B$7:$B$15=$A52)*(ITEXP!$G$1:$AN$1=C$1),ITEXP!$G$7:$AN$15)+SUMIF(LABRCOST!$C$5:$C$5,$A52,LABRCOST!D$5:D$5)</f>
        <v>0</v>
      </c>
      <c r="D52" s="17" cm="1">
        <f t="array" ref="D52">SUMIF(TRAINGCOST!$B$6:$B$8,$A52,TRAINGCOST!E$6:E$8)+SUMPRODUCT(--(HSEEXP!$B$7:$B$24=$A52)*(HSEEXP!$G$1:$AN$1=D$1),HSEEXP!$G$7:$AN$24)+SUMPRODUCT(--(GENSERVEXP!$B$7:$B$47=$A52)*(GENSERVEXP!$G$1:$AN$1=D$1),GENSERVEXP!$G$7:$AN$47)+SUMPRODUCT(--(ITEXP!$B$7:$B$15=$A52)*(ITEXP!$G$1:$AN$1=D$1),ITEXP!$G$7:$AN$15)+SUMIF(LABRCOST!$C$5:$C$5,$A52,LABRCOST!E$5:E$5)</f>
        <v>0</v>
      </c>
      <c r="E52" s="17" cm="1">
        <f t="array" ref="E52">SUMIF(TRAINGCOST!$B$6:$B$8,$A52,TRAINGCOST!F$6:F$8)+SUMPRODUCT(--(HSEEXP!$B$7:$B$24=$A52)*(HSEEXP!$G$1:$AN$1=E$1),HSEEXP!$G$7:$AN$24)+SUMPRODUCT(--(GENSERVEXP!$B$7:$B$47=$A52)*(GENSERVEXP!$G$1:$AN$1=E$1),GENSERVEXP!$G$7:$AN$47)+SUMPRODUCT(--(ITEXP!$B$7:$B$15=$A52)*(ITEXP!$G$1:$AN$1=E$1),ITEXP!$G$7:$AN$15)+SUMIF(LABRCOST!$C$5:$C$5,$A52,LABRCOST!F$5:F$5)</f>
        <v>0</v>
      </c>
      <c r="F52" s="17" cm="1">
        <f t="array" ref="F52">SUMIF(TRAINGCOST!$B$6:$B$8,$A52,TRAINGCOST!G$6:G$8)+SUMPRODUCT(--(HSEEXP!$B$7:$B$24=$A52)*(HSEEXP!$G$1:$AN$1=F$1),HSEEXP!$G$7:$AN$24)+SUMPRODUCT(--(GENSERVEXP!$B$7:$B$47=$A52)*(GENSERVEXP!$G$1:$AN$1=F$1),GENSERVEXP!$G$7:$AN$47)+SUMPRODUCT(--(ITEXP!$B$7:$B$15=$A52)*(ITEXP!$G$1:$AN$1=F$1),ITEXP!$G$7:$AN$15)+SUMIF(LABRCOST!$C$5:$C$5,$A52,LABRCOST!G$5:G$5)</f>
        <v>0</v>
      </c>
      <c r="G52" s="17" cm="1">
        <f t="array" ref="G52">SUMIF(TRAINGCOST!$B$6:$B$8,$A52,TRAINGCOST!H$6:H$8)+SUMPRODUCT(--(HSEEXP!$B$7:$B$24=$A52)*(HSEEXP!$G$1:$AN$1=G$1),HSEEXP!$G$7:$AN$24)+SUMPRODUCT(--(GENSERVEXP!$B$7:$B$47=$A52)*(GENSERVEXP!$G$1:$AN$1=G$1),GENSERVEXP!$G$7:$AN$47)+SUMPRODUCT(--(ITEXP!$B$7:$B$15=$A52)*(ITEXP!$G$1:$AN$1=G$1),ITEXP!$G$7:$AN$15)+SUMIF(LABRCOST!$C$5:$C$5,$A52,LABRCOST!H$5:H$5)</f>
        <v>0</v>
      </c>
      <c r="H52" s="17" cm="1">
        <f t="array" ref="H52">SUMIF(TRAINGCOST!$B$6:$B$8,$A52,TRAINGCOST!I$6:I$8)+SUMPRODUCT(--(HSEEXP!$B$7:$B$24=$A52)*(HSEEXP!$G$1:$AN$1=H$1),HSEEXP!$G$7:$AN$24)+SUMPRODUCT(--(GENSERVEXP!$B$7:$B$47=$A52)*(GENSERVEXP!$G$1:$AN$1=H$1),GENSERVEXP!$G$7:$AN$47)+SUMPRODUCT(--(ITEXP!$B$7:$B$15=$A52)*(ITEXP!$G$1:$AN$1=H$1),ITEXP!$G$7:$AN$15)+SUMIF(LABRCOST!$C$5:$C$5,$A52,LABRCOST!I$5:I$5)</f>
        <v>0</v>
      </c>
      <c r="I52" s="17" cm="1">
        <f t="array" ref="I52">SUMIF(TRAINGCOST!$B$6:$B$8,$A52,TRAINGCOST!J$6:J$8)+SUMPRODUCT(--(HSEEXP!$B$7:$B$24=$A52)*(HSEEXP!$G$1:$AN$1=I$1),HSEEXP!$G$7:$AN$24)+SUMPRODUCT(--(GENSERVEXP!$B$7:$B$47=$A52)*(GENSERVEXP!$G$1:$AN$1=I$1),GENSERVEXP!$G$7:$AN$47)+SUMPRODUCT(--(ITEXP!$B$7:$B$15=$A52)*(ITEXP!$G$1:$AN$1=I$1),ITEXP!$G$7:$AN$15)+SUMIF(LABRCOST!$C$5:$C$5,$A52,LABRCOST!J$5:J$5)</f>
        <v>0</v>
      </c>
      <c r="J52" s="17" cm="1">
        <f t="array" ref="J52">SUMIF(TRAINGCOST!$B$6:$B$8,$A52,TRAINGCOST!K$6:K$8)+SUMPRODUCT(--(HSEEXP!$B$7:$B$24=$A52)*(HSEEXP!$G$1:$AN$1=J$1),HSEEXP!$G$7:$AN$24)+SUMPRODUCT(--(GENSERVEXP!$B$7:$B$47=$A52)*(GENSERVEXP!$G$1:$AN$1=J$1),GENSERVEXP!$G$7:$AN$47)+SUMPRODUCT(--(ITEXP!$B$7:$B$15=$A52)*(ITEXP!$G$1:$AN$1=J$1),ITEXP!$G$7:$AN$15)+SUMIF(LABRCOST!$C$5:$C$5,$A52,LABRCOST!K$5:K$5)</f>
        <v>0</v>
      </c>
      <c r="K52" s="17" cm="1">
        <f t="array" ref="K52">SUMIF(TRAINGCOST!$B$6:$B$8,$A52,TRAINGCOST!L$6:L$8)+SUMPRODUCT(--(HSEEXP!$B$7:$B$24=$A52)*(HSEEXP!$G$1:$AN$1=K$1),HSEEXP!$G$7:$AN$24)+SUMPRODUCT(--(GENSERVEXP!$B$7:$B$47=$A52)*(GENSERVEXP!$G$1:$AN$1=K$1),GENSERVEXP!$G$7:$AN$47)+SUMPRODUCT(--(ITEXP!$B$7:$B$15=$A52)*(ITEXP!$G$1:$AN$1=K$1),ITEXP!$G$7:$AN$15)+SUMIF(LABRCOST!$C$5:$C$5,$A52,LABRCOST!L$5:L$5)</f>
        <v>0</v>
      </c>
      <c r="L52" s="17" cm="1">
        <f t="array" ref="L52">SUMIF(TRAINGCOST!$B$6:$B$8,$A52,TRAINGCOST!M$6:M$8)+SUMPRODUCT(--(HSEEXP!$B$7:$B$24=$A52)*(HSEEXP!$G$1:$AN$1=L$1),HSEEXP!$G$7:$AN$24)+SUMPRODUCT(--(GENSERVEXP!$B$7:$B$47=$A52)*(GENSERVEXP!$G$1:$AN$1=L$1),GENSERVEXP!$G$7:$AN$47)+SUMPRODUCT(--(ITEXP!$B$7:$B$15=$A52)*(ITEXP!$G$1:$AN$1=L$1),ITEXP!$G$7:$AN$15)+SUMIF(LABRCOST!$C$5:$C$5,$A52,LABRCOST!M$5:M$5)</f>
        <v>0</v>
      </c>
      <c r="M52" s="17" cm="1">
        <f t="array" ref="M52">SUMIF(TRAINGCOST!$B$6:$B$8,$A52,TRAINGCOST!N$6:N$8)+SUMPRODUCT(--(HSEEXP!$B$7:$B$24=$A52)*(HSEEXP!$G$1:$AN$1=M$1),HSEEXP!$G$7:$AN$24)+SUMPRODUCT(--(GENSERVEXP!$B$7:$B$47=$A52)*(GENSERVEXP!$G$1:$AN$1=M$1),GENSERVEXP!$G$7:$AN$47)+SUMPRODUCT(--(ITEXP!$B$7:$B$15=$A52)*(ITEXP!$G$1:$AN$1=M$1),ITEXP!$G$7:$AN$15)+SUMIF(LABRCOST!$C$5:$C$5,$A52,LABRCOST!N$5:N$5)</f>
        <v>0</v>
      </c>
      <c r="N52" s="17" cm="1">
        <f t="array" ref="N52">SUMIF(TRAINGCOST!$B$6:$B$8,$A52,TRAINGCOST!O$6:O$8)+SUMPRODUCT(--(HSEEXP!$B$7:$B$24=$A52)*(HSEEXP!$G$1:$AN$1=N$1),HSEEXP!$G$7:$AN$24)+SUMPRODUCT(--(GENSERVEXP!$B$7:$B$47=$A52)*(GENSERVEXP!$G$1:$AN$1=N$1),GENSERVEXP!$G$7:$AN$47)+SUMPRODUCT(--(ITEXP!$B$7:$B$15=$A52)*(ITEXP!$G$1:$AN$1=N$1),ITEXP!$G$7:$AN$15)+SUMIF(LABRCOST!$C$5:$C$5,$A52,LABRCOST!O$5:O$5)</f>
        <v>0</v>
      </c>
      <c r="O52" s="18">
        <f t="shared" si="9"/>
        <v>0</v>
      </c>
      <c r="P52" s="19" t="s">
        <v>51</v>
      </c>
    </row>
    <row r="53" spans="1:16" x14ac:dyDescent="0.3">
      <c r="A53" s="15" t="s">
        <v>76</v>
      </c>
      <c r="B53" s="16" t="s">
        <v>77</v>
      </c>
      <c r="C53" s="17" cm="1">
        <f t="array" ref="C53">SUMIF(TRAINGCOST!$B$6:$B$8,$A53,TRAINGCOST!D$6:D$8)+SUMPRODUCT(--(HSEEXP!$B$7:$B$24=$A53)*(HSEEXP!$G$1:$AN$1=C$1),HSEEXP!$G$7:$AN$24)+SUMPRODUCT(--(GENSERVEXP!$B$7:$B$47=$A53)*(GENSERVEXP!$G$1:$AN$1=C$1),GENSERVEXP!$G$7:$AN$47)+SUMPRODUCT(--(ITEXP!$B$7:$B$15=$A53)*(ITEXP!$G$1:$AN$1=C$1),ITEXP!$G$7:$AN$15)+SUMIF(LABRCOST!$C$5:$C$5,$A53,LABRCOST!D$5:D$5)</f>
        <v>0</v>
      </c>
      <c r="D53" s="17" cm="1">
        <f t="array" ref="D53">SUMIF(TRAINGCOST!$B$6:$B$8,$A53,TRAINGCOST!E$6:E$8)+SUMPRODUCT(--(HSEEXP!$B$7:$B$24=$A53)*(HSEEXP!$G$1:$AN$1=D$1),HSEEXP!$G$7:$AN$24)+SUMPRODUCT(--(GENSERVEXP!$B$7:$B$47=$A53)*(GENSERVEXP!$G$1:$AN$1=D$1),GENSERVEXP!$G$7:$AN$47)+SUMPRODUCT(--(ITEXP!$B$7:$B$15=$A53)*(ITEXP!$G$1:$AN$1=D$1),ITEXP!$G$7:$AN$15)+SUMIF(LABRCOST!$C$5:$C$5,$A53,LABRCOST!E$5:E$5)</f>
        <v>0</v>
      </c>
      <c r="E53" s="17" cm="1">
        <f t="array" ref="E53">SUMIF(TRAINGCOST!$B$6:$B$8,$A53,TRAINGCOST!F$6:F$8)+SUMPRODUCT(--(HSEEXP!$B$7:$B$24=$A53)*(HSEEXP!$G$1:$AN$1=E$1),HSEEXP!$G$7:$AN$24)+SUMPRODUCT(--(GENSERVEXP!$B$7:$B$47=$A53)*(GENSERVEXP!$G$1:$AN$1=E$1),GENSERVEXP!$G$7:$AN$47)+SUMPRODUCT(--(ITEXP!$B$7:$B$15=$A53)*(ITEXP!$G$1:$AN$1=E$1),ITEXP!$G$7:$AN$15)+SUMIF(LABRCOST!$C$5:$C$5,$A53,LABRCOST!F$5:F$5)</f>
        <v>0</v>
      </c>
      <c r="F53" s="17" cm="1">
        <f t="array" ref="F53">SUMIF(TRAINGCOST!$B$6:$B$8,$A53,TRAINGCOST!G$6:G$8)+SUMPRODUCT(--(HSEEXP!$B$7:$B$24=$A53)*(HSEEXP!$G$1:$AN$1=F$1),HSEEXP!$G$7:$AN$24)+SUMPRODUCT(--(GENSERVEXP!$B$7:$B$47=$A53)*(GENSERVEXP!$G$1:$AN$1=F$1),GENSERVEXP!$G$7:$AN$47)+SUMPRODUCT(--(ITEXP!$B$7:$B$15=$A53)*(ITEXP!$G$1:$AN$1=F$1),ITEXP!$G$7:$AN$15)+SUMIF(LABRCOST!$C$5:$C$5,$A53,LABRCOST!G$5:G$5)</f>
        <v>0</v>
      </c>
      <c r="G53" s="17" cm="1">
        <f t="array" ref="G53">SUMIF(TRAINGCOST!$B$6:$B$8,$A53,TRAINGCOST!H$6:H$8)+SUMPRODUCT(--(HSEEXP!$B$7:$B$24=$A53)*(HSEEXP!$G$1:$AN$1=G$1),HSEEXP!$G$7:$AN$24)+SUMPRODUCT(--(GENSERVEXP!$B$7:$B$47=$A53)*(GENSERVEXP!$G$1:$AN$1=G$1),GENSERVEXP!$G$7:$AN$47)+SUMPRODUCT(--(ITEXP!$B$7:$B$15=$A53)*(ITEXP!$G$1:$AN$1=G$1),ITEXP!$G$7:$AN$15)+SUMIF(LABRCOST!$C$5:$C$5,$A53,LABRCOST!H$5:H$5)</f>
        <v>0</v>
      </c>
      <c r="H53" s="17" cm="1">
        <f t="array" ref="H53">SUMIF(TRAINGCOST!$B$6:$B$8,$A53,TRAINGCOST!I$6:I$8)+SUMPRODUCT(--(HSEEXP!$B$7:$B$24=$A53)*(HSEEXP!$G$1:$AN$1=H$1),HSEEXP!$G$7:$AN$24)+SUMPRODUCT(--(GENSERVEXP!$B$7:$B$47=$A53)*(GENSERVEXP!$G$1:$AN$1=H$1),GENSERVEXP!$G$7:$AN$47)+SUMPRODUCT(--(ITEXP!$B$7:$B$15=$A53)*(ITEXP!$G$1:$AN$1=H$1),ITEXP!$G$7:$AN$15)+SUMIF(LABRCOST!$C$5:$C$5,$A53,LABRCOST!I$5:I$5)</f>
        <v>0</v>
      </c>
      <c r="I53" s="17" cm="1">
        <f t="array" ref="I53">SUMIF(TRAINGCOST!$B$6:$B$8,$A53,TRAINGCOST!J$6:J$8)+SUMPRODUCT(--(HSEEXP!$B$7:$B$24=$A53)*(HSEEXP!$G$1:$AN$1=I$1),HSEEXP!$G$7:$AN$24)+SUMPRODUCT(--(GENSERVEXP!$B$7:$B$47=$A53)*(GENSERVEXP!$G$1:$AN$1=I$1),GENSERVEXP!$G$7:$AN$47)+SUMPRODUCT(--(ITEXP!$B$7:$B$15=$A53)*(ITEXP!$G$1:$AN$1=I$1),ITEXP!$G$7:$AN$15)+SUMIF(LABRCOST!$C$5:$C$5,$A53,LABRCOST!J$5:J$5)</f>
        <v>0</v>
      </c>
      <c r="J53" s="17" cm="1">
        <f t="array" ref="J53">SUMIF(TRAINGCOST!$B$6:$B$8,$A53,TRAINGCOST!K$6:K$8)+SUMPRODUCT(--(HSEEXP!$B$7:$B$24=$A53)*(HSEEXP!$G$1:$AN$1=J$1),HSEEXP!$G$7:$AN$24)+SUMPRODUCT(--(GENSERVEXP!$B$7:$B$47=$A53)*(GENSERVEXP!$G$1:$AN$1=J$1),GENSERVEXP!$G$7:$AN$47)+SUMPRODUCT(--(ITEXP!$B$7:$B$15=$A53)*(ITEXP!$G$1:$AN$1=J$1),ITEXP!$G$7:$AN$15)+SUMIF(LABRCOST!$C$5:$C$5,$A53,LABRCOST!K$5:K$5)</f>
        <v>0</v>
      </c>
      <c r="K53" s="17" cm="1">
        <f t="array" ref="K53">SUMIF(TRAINGCOST!$B$6:$B$8,$A53,TRAINGCOST!L$6:L$8)+SUMPRODUCT(--(HSEEXP!$B$7:$B$24=$A53)*(HSEEXP!$G$1:$AN$1=K$1),HSEEXP!$G$7:$AN$24)+SUMPRODUCT(--(GENSERVEXP!$B$7:$B$47=$A53)*(GENSERVEXP!$G$1:$AN$1=K$1),GENSERVEXP!$G$7:$AN$47)+SUMPRODUCT(--(ITEXP!$B$7:$B$15=$A53)*(ITEXP!$G$1:$AN$1=K$1),ITEXP!$G$7:$AN$15)+SUMIF(LABRCOST!$C$5:$C$5,$A53,LABRCOST!L$5:L$5)</f>
        <v>0</v>
      </c>
      <c r="L53" s="17" cm="1">
        <f t="array" ref="L53">SUMIF(TRAINGCOST!$B$6:$B$8,$A53,TRAINGCOST!M$6:M$8)+SUMPRODUCT(--(HSEEXP!$B$7:$B$24=$A53)*(HSEEXP!$G$1:$AN$1=L$1),HSEEXP!$G$7:$AN$24)+SUMPRODUCT(--(GENSERVEXP!$B$7:$B$47=$A53)*(GENSERVEXP!$G$1:$AN$1=L$1),GENSERVEXP!$G$7:$AN$47)+SUMPRODUCT(--(ITEXP!$B$7:$B$15=$A53)*(ITEXP!$G$1:$AN$1=L$1),ITEXP!$G$7:$AN$15)+SUMIF(LABRCOST!$C$5:$C$5,$A53,LABRCOST!M$5:M$5)</f>
        <v>0</v>
      </c>
      <c r="M53" s="17" cm="1">
        <f t="array" ref="M53">SUMIF(TRAINGCOST!$B$6:$B$8,$A53,TRAINGCOST!N$6:N$8)+SUMPRODUCT(--(HSEEXP!$B$7:$B$24=$A53)*(HSEEXP!$G$1:$AN$1=M$1),HSEEXP!$G$7:$AN$24)+SUMPRODUCT(--(GENSERVEXP!$B$7:$B$47=$A53)*(GENSERVEXP!$G$1:$AN$1=M$1),GENSERVEXP!$G$7:$AN$47)+SUMPRODUCT(--(ITEXP!$B$7:$B$15=$A53)*(ITEXP!$G$1:$AN$1=M$1),ITEXP!$G$7:$AN$15)+SUMIF(LABRCOST!$C$5:$C$5,$A53,LABRCOST!N$5:N$5)</f>
        <v>0</v>
      </c>
      <c r="N53" s="17" cm="1">
        <f t="array" ref="N53">SUMIF(TRAINGCOST!$B$6:$B$8,$A53,TRAINGCOST!O$6:O$8)+SUMPRODUCT(--(HSEEXP!$B$7:$B$24=$A53)*(HSEEXP!$G$1:$AN$1=N$1),HSEEXP!$G$7:$AN$24)+SUMPRODUCT(--(GENSERVEXP!$B$7:$B$47=$A53)*(GENSERVEXP!$G$1:$AN$1=N$1),GENSERVEXP!$G$7:$AN$47)+SUMPRODUCT(--(ITEXP!$B$7:$B$15=$A53)*(ITEXP!$G$1:$AN$1=N$1),ITEXP!$G$7:$AN$15)+SUMIF(LABRCOST!$C$5:$C$5,$A53,LABRCOST!O$5:O$5)</f>
        <v>0</v>
      </c>
      <c r="O53" s="18">
        <f t="shared" si="9"/>
        <v>0</v>
      </c>
      <c r="P53" s="19" t="s">
        <v>51</v>
      </c>
    </row>
    <row r="54" spans="1:16" x14ac:dyDescent="0.3">
      <c r="A54" s="15" t="s">
        <v>79</v>
      </c>
      <c r="B54" s="16" t="s">
        <v>80</v>
      </c>
      <c r="C54" s="17" cm="1">
        <f t="array" ref="C54">SUMIF(TRAINGCOST!$B$6:$B$8,$A54,TRAINGCOST!D$6:D$8)+SUMPRODUCT(--(HSEEXP!$B$7:$B$24=$A54)*(HSEEXP!$G$1:$AN$1=C$1),HSEEXP!$G$7:$AN$24)+SUMPRODUCT(--(GENSERVEXP!$B$7:$B$47=$A54)*(GENSERVEXP!$G$1:$AN$1=C$1),GENSERVEXP!$G$7:$AN$47)+SUMPRODUCT(--(ITEXP!$B$7:$B$15=$A54)*(ITEXP!$G$1:$AN$1=C$1),ITEXP!$G$7:$AN$15)+SUMIF(LABRCOST!$C$5:$C$5,$A54,LABRCOST!D$5:D$5)</f>
        <v>0</v>
      </c>
      <c r="D54" s="17" cm="1">
        <f t="array" ref="D54">SUMIF(TRAINGCOST!$B$6:$B$8,$A54,TRAINGCOST!E$6:E$8)+SUMPRODUCT(--(HSEEXP!$B$7:$B$24=$A54)*(HSEEXP!$G$1:$AN$1=D$1),HSEEXP!$G$7:$AN$24)+SUMPRODUCT(--(GENSERVEXP!$B$7:$B$47=$A54)*(GENSERVEXP!$G$1:$AN$1=D$1),GENSERVEXP!$G$7:$AN$47)+SUMPRODUCT(--(ITEXP!$B$7:$B$15=$A54)*(ITEXP!$G$1:$AN$1=D$1),ITEXP!$G$7:$AN$15)+SUMIF(LABRCOST!$C$5:$C$5,$A54,LABRCOST!E$5:E$5)</f>
        <v>0</v>
      </c>
      <c r="E54" s="17" cm="1">
        <f t="array" ref="E54">SUMIF(TRAINGCOST!$B$6:$B$8,$A54,TRAINGCOST!F$6:F$8)+SUMPRODUCT(--(HSEEXP!$B$7:$B$24=$A54)*(HSEEXP!$G$1:$AN$1=E$1),HSEEXP!$G$7:$AN$24)+SUMPRODUCT(--(GENSERVEXP!$B$7:$B$47=$A54)*(GENSERVEXP!$G$1:$AN$1=E$1),GENSERVEXP!$G$7:$AN$47)+SUMPRODUCT(--(ITEXP!$B$7:$B$15=$A54)*(ITEXP!$G$1:$AN$1=E$1),ITEXP!$G$7:$AN$15)+SUMIF(LABRCOST!$C$5:$C$5,$A54,LABRCOST!F$5:F$5)</f>
        <v>0</v>
      </c>
      <c r="F54" s="17" cm="1">
        <f t="array" ref="F54">SUMIF(TRAINGCOST!$B$6:$B$8,$A54,TRAINGCOST!G$6:G$8)+SUMPRODUCT(--(HSEEXP!$B$7:$B$24=$A54)*(HSEEXP!$G$1:$AN$1=F$1),HSEEXP!$G$7:$AN$24)+SUMPRODUCT(--(GENSERVEXP!$B$7:$B$47=$A54)*(GENSERVEXP!$G$1:$AN$1=F$1),GENSERVEXP!$G$7:$AN$47)+SUMPRODUCT(--(ITEXP!$B$7:$B$15=$A54)*(ITEXP!$G$1:$AN$1=F$1),ITEXP!$G$7:$AN$15)+SUMIF(LABRCOST!$C$5:$C$5,$A54,LABRCOST!G$5:G$5)</f>
        <v>0</v>
      </c>
      <c r="G54" s="17" cm="1">
        <f t="array" ref="G54">SUMIF(TRAINGCOST!$B$6:$B$8,$A54,TRAINGCOST!H$6:H$8)+SUMPRODUCT(--(HSEEXP!$B$7:$B$24=$A54)*(HSEEXP!$G$1:$AN$1=G$1),HSEEXP!$G$7:$AN$24)+SUMPRODUCT(--(GENSERVEXP!$B$7:$B$47=$A54)*(GENSERVEXP!$G$1:$AN$1=G$1),GENSERVEXP!$G$7:$AN$47)+SUMPRODUCT(--(ITEXP!$B$7:$B$15=$A54)*(ITEXP!$G$1:$AN$1=G$1),ITEXP!$G$7:$AN$15)+SUMIF(LABRCOST!$C$5:$C$5,$A54,LABRCOST!H$5:H$5)</f>
        <v>0</v>
      </c>
      <c r="H54" s="17" cm="1">
        <f t="array" ref="H54">SUMIF(TRAINGCOST!$B$6:$B$8,$A54,TRAINGCOST!I$6:I$8)+SUMPRODUCT(--(HSEEXP!$B$7:$B$24=$A54)*(HSEEXP!$G$1:$AN$1=H$1),HSEEXP!$G$7:$AN$24)+SUMPRODUCT(--(GENSERVEXP!$B$7:$B$47=$A54)*(GENSERVEXP!$G$1:$AN$1=H$1),GENSERVEXP!$G$7:$AN$47)+SUMPRODUCT(--(ITEXP!$B$7:$B$15=$A54)*(ITEXP!$G$1:$AN$1=H$1),ITEXP!$G$7:$AN$15)+SUMIF(LABRCOST!$C$5:$C$5,$A54,LABRCOST!I$5:I$5)</f>
        <v>0</v>
      </c>
      <c r="I54" s="17" cm="1">
        <f t="array" ref="I54">SUMIF(TRAINGCOST!$B$6:$B$8,$A54,TRAINGCOST!J$6:J$8)+SUMPRODUCT(--(HSEEXP!$B$7:$B$24=$A54)*(HSEEXP!$G$1:$AN$1=I$1),HSEEXP!$G$7:$AN$24)+SUMPRODUCT(--(GENSERVEXP!$B$7:$B$47=$A54)*(GENSERVEXP!$G$1:$AN$1=I$1),GENSERVEXP!$G$7:$AN$47)+SUMPRODUCT(--(ITEXP!$B$7:$B$15=$A54)*(ITEXP!$G$1:$AN$1=I$1),ITEXP!$G$7:$AN$15)+SUMIF(LABRCOST!$C$5:$C$5,$A54,LABRCOST!J$5:J$5)</f>
        <v>0</v>
      </c>
      <c r="J54" s="17" cm="1">
        <f t="array" ref="J54">SUMIF(TRAINGCOST!$B$6:$B$8,$A54,TRAINGCOST!K$6:K$8)+SUMPRODUCT(--(HSEEXP!$B$7:$B$24=$A54)*(HSEEXP!$G$1:$AN$1=J$1),HSEEXP!$G$7:$AN$24)+SUMPRODUCT(--(GENSERVEXP!$B$7:$B$47=$A54)*(GENSERVEXP!$G$1:$AN$1=J$1),GENSERVEXP!$G$7:$AN$47)+SUMPRODUCT(--(ITEXP!$B$7:$B$15=$A54)*(ITEXP!$G$1:$AN$1=J$1),ITEXP!$G$7:$AN$15)+SUMIF(LABRCOST!$C$5:$C$5,$A54,LABRCOST!K$5:K$5)</f>
        <v>0</v>
      </c>
      <c r="K54" s="17" cm="1">
        <f t="array" ref="K54">SUMIF(TRAINGCOST!$B$6:$B$8,$A54,TRAINGCOST!L$6:L$8)+SUMPRODUCT(--(HSEEXP!$B$7:$B$24=$A54)*(HSEEXP!$G$1:$AN$1=K$1),HSEEXP!$G$7:$AN$24)+SUMPRODUCT(--(GENSERVEXP!$B$7:$B$47=$A54)*(GENSERVEXP!$G$1:$AN$1=K$1),GENSERVEXP!$G$7:$AN$47)+SUMPRODUCT(--(ITEXP!$B$7:$B$15=$A54)*(ITEXP!$G$1:$AN$1=K$1),ITEXP!$G$7:$AN$15)+SUMIF(LABRCOST!$C$5:$C$5,$A54,LABRCOST!L$5:L$5)</f>
        <v>0</v>
      </c>
      <c r="L54" s="17" cm="1">
        <f t="array" ref="L54">SUMIF(TRAINGCOST!$B$6:$B$8,$A54,TRAINGCOST!M$6:M$8)+SUMPRODUCT(--(HSEEXP!$B$7:$B$24=$A54)*(HSEEXP!$G$1:$AN$1=L$1),HSEEXP!$G$7:$AN$24)+SUMPRODUCT(--(GENSERVEXP!$B$7:$B$47=$A54)*(GENSERVEXP!$G$1:$AN$1=L$1),GENSERVEXP!$G$7:$AN$47)+SUMPRODUCT(--(ITEXP!$B$7:$B$15=$A54)*(ITEXP!$G$1:$AN$1=L$1),ITEXP!$G$7:$AN$15)+SUMIF(LABRCOST!$C$5:$C$5,$A54,LABRCOST!M$5:M$5)</f>
        <v>0</v>
      </c>
      <c r="M54" s="17" cm="1">
        <f t="array" ref="M54">SUMIF(TRAINGCOST!$B$6:$B$8,$A54,TRAINGCOST!N$6:N$8)+SUMPRODUCT(--(HSEEXP!$B$7:$B$24=$A54)*(HSEEXP!$G$1:$AN$1=M$1),HSEEXP!$G$7:$AN$24)+SUMPRODUCT(--(GENSERVEXP!$B$7:$B$47=$A54)*(GENSERVEXP!$G$1:$AN$1=M$1),GENSERVEXP!$G$7:$AN$47)+SUMPRODUCT(--(ITEXP!$B$7:$B$15=$A54)*(ITEXP!$G$1:$AN$1=M$1),ITEXP!$G$7:$AN$15)+SUMIF(LABRCOST!$C$5:$C$5,$A54,LABRCOST!N$5:N$5)</f>
        <v>0</v>
      </c>
      <c r="N54" s="17" cm="1">
        <f t="array" ref="N54">SUMIF(TRAINGCOST!$B$6:$B$8,$A54,TRAINGCOST!O$6:O$8)+SUMPRODUCT(--(HSEEXP!$B$7:$B$24=$A54)*(HSEEXP!$G$1:$AN$1=N$1),HSEEXP!$G$7:$AN$24)+SUMPRODUCT(--(GENSERVEXP!$B$7:$B$47=$A54)*(GENSERVEXP!$G$1:$AN$1=N$1),GENSERVEXP!$G$7:$AN$47)+SUMPRODUCT(--(ITEXP!$B$7:$B$15=$A54)*(ITEXP!$G$1:$AN$1=N$1),ITEXP!$G$7:$AN$15)+SUMIF(LABRCOST!$C$5:$C$5,$A54,LABRCOST!O$5:O$5)</f>
        <v>0</v>
      </c>
      <c r="O54" s="18">
        <f t="shared" si="9"/>
        <v>0</v>
      </c>
      <c r="P54" s="19" t="s">
        <v>51</v>
      </c>
    </row>
    <row r="55" spans="1:16" x14ac:dyDescent="0.3">
      <c r="A55" s="20" t="s">
        <v>81</v>
      </c>
      <c r="B55" s="21" t="s">
        <v>82</v>
      </c>
      <c r="C55" s="22">
        <f t="shared" ref="C55:N55" si="10">SUM(C46:C54)</f>
        <v>0</v>
      </c>
      <c r="D55" s="22">
        <f t="shared" si="10"/>
        <v>0</v>
      </c>
      <c r="E55" s="22">
        <f t="shared" si="10"/>
        <v>0</v>
      </c>
      <c r="F55" s="22">
        <f t="shared" si="10"/>
        <v>0</v>
      </c>
      <c r="G55" s="22">
        <f t="shared" si="10"/>
        <v>0</v>
      </c>
      <c r="H55" s="22">
        <f t="shared" si="10"/>
        <v>0</v>
      </c>
      <c r="I55" s="22">
        <f t="shared" si="10"/>
        <v>0</v>
      </c>
      <c r="J55" s="22">
        <f t="shared" si="10"/>
        <v>0</v>
      </c>
      <c r="K55" s="22">
        <f t="shared" si="10"/>
        <v>0</v>
      </c>
      <c r="L55" s="22">
        <f t="shared" si="10"/>
        <v>0</v>
      </c>
      <c r="M55" s="22">
        <f t="shared" si="10"/>
        <v>0</v>
      </c>
      <c r="N55" s="22">
        <f t="shared" si="10"/>
        <v>0</v>
      </c>
      <c r="O55" s="23">
        <f>SUM(O46:O54)</f>
        <v>0</v>
      </c>
      <c r="P55" s="24"/>
    </row>
    <row r="56" spans="1:16" x14ac:dyDescent="0.3">
      <c r="A56" s="15" t="s">
        <v>83</v>
      </c>
      <c r="B56" s="16" t="s">
        <v>84</v>
      </c>
      <c r="C56" s="17" cm="1">
        <f t="array" ref="C56">SUMIF(TRAINGCOST!$B$6:$B$8,$A56,TRAINGCOST!D$6:D$8)+SUMPRODUCT(--(HSEEXP!$B$7:$B$24=$A56)*(HSEEXP!$G$1:$AN$1=C$1),HSEEXP!$G$7:$AN$24)+SUMPRODUCT(--(GENSERVEXP!$B$7:$B$47=$A56)*(GENSERVEXP!$G$1:$AN$1=C$1),GENSERVEXP!$G$7:$AN$47)+SUMPRODUCT(--(ITEXP!$B$7:$B$15=$A56)*(ITEXP!$G$1:$AN$1=C$1),ITEXP!$G$7:$AN$15)+SUMIF(LABRCOST!$C$5:$C$5,$A56,LABRCOST!D$5:D$5)</f>
        <v>0</v>
      </c>
      <c r="D56" s="17" cm="1">
        <f t="array" ref="D56">SUMIF(TRAINGCOST!$B$6:$B$8,$A56,TRAINGCOST!E$6:E$8)+SUMPRODUCT(--(HSEEXP!$B$7:$B$24=$A56)*(HSEEXP!$G$1:$AN$1=D$1),HSEEXP!$G$7:$AN$24)+SUMPRODUCT(--(GENSERVEXP!$B$7:$B$47=$A56)*(GENSERVEXP!$G$1:$AN$1=D$1),GENSERVEXP!$G$7:$AN$47)+SUMPRODUCT(--(ITEXP!$B$7:$B$15=$A56)*(ITEXP!$G$1:$AN$1=D$1),ITEXP!$G$7:$AN$15)+SUMIF(LABRCOST!$C$5:$C$5,$A56,LABRCOST!E$5:E$5)</f>
        <v>0</v>
      </c>
      <c r="E56" s="17" cm="1">
        <f t="array" ref="E56">SUMIF(TRAINGCOST!$B$6:$B$8,$A56,TRAINGCOST!F$6:F$8)+SUMPRODUCT(--(HSEEXP!$B$7:$B$24=$A56)*(HSEEXP!$G$1:$AN$1=E$1),HSEEXP!$G$7:$AN$24)+SUMPRODUCT(--(GENSERVEXP!$B$7:$B$47=$A56)*(GENSERVEXP!$G$1:$AN$1=E$1),GENSERVEXP!$G$7:$AN$47)+SUMPRODUCT(--(ITEXP!$B$7:$B$15=$A56)*(ITEXP!$G$1:$AN$1=E$1),ITEXP!$G$7:$AN$15)+SUMIF(LABRCOST!$C$5:$C$5,$A56,LABRCOST!F$5:F$5)</f>
        <v>0</v>
      </c>
      <c r="F56" s="17" cm="1">
        <f t="array" ref="F56">SUMIF(TRAINGCOST!$B$6:$B$8,$A56,TRAINGCOST!G$6:G$8)+SUMPRODUCT(--(HSEEXP!$B$7:$B$24=$A56)*(HSEEXP!$G$1:$AN$1=F$1),HSEEXP!$G$7:$AN$24)+SUMPRODUCT(--(GENSERVEXP!$B$7:$B$47=$A56)*(GENSERVEXP!$G$1:$AN$1=F$1),GENSERVEXP!$G$7:$AN$47)+SUMPRODUCT(--(ITEXP!$B$7:$B$15=$A56)*(ITEXP!$G$1:$AN$1=F$1),ITEXP!$G$7:$AN$15)+SUMIF(LABRCOST!$C$5:$C$5,$A56,LABRCOST!G$5:G$5)</f>
        <v>0</v>
      </c>
      <c r="G56" s="17" cm="1">
        <f t="array" ref="G56">SUMIF(TRAINGCOST!$B$6:$B$8,$A56,TRAINGCOST!H$6:H$8)+SUMPRODUCT(--(HSEEXP!$B$7:$B$24=$A56)*(HSEEXP!$G$1:$AN$1=G$1),HSEEXP!$G$7:$AN$24)+SUMPRODUCT(--(GENSERVEXP!$B$7:$B$47=$A56)*(GENSERVEXP!$G$1:$AN$1=G$1),GENSERVEXP!$G$7:$AN$47)+SUMPRODUCT(--(ITEXP!$B$7:$B$15=$A56)*(ITEXP!$G$1:$AN$1=G$1),ITEXP!$G$7:$AN$15)+SUMIF(LABRCOST!$C$5:$C$5,$A56,LABRCOST!H$5:H$5)</f>
        <v>0</v>
      </c>
      <c r="H56" s="17" cm="1">
        <f t="array" ref="H56">SUMIF(TRAINGCOST!$B$6:$B$8,$A56,TRAINGCOST!I$6:I$8)+SUMPRODUCT(--(HSEEXP!$B$7:$B$24=$A56)*(HSEEXP!$G$1:$AN$1=H$1),HSEEXP!$G$7:$AN$24)+SUMPRODUCT(--(GENSERVEXP!$B$7:$B$47=$A56)*(GENSERVEXP!$G$1:$AN$1=H$1),GENSERVEXP!$G$7:$AN$47)+SUMPRODUCT(--(ITEXP!$B$7:$B$15=$A56)*(ITEXP!$G$1:$AN$1=H$1),ITEXP!$G$7:$AN$15)+SUMIF(LABRCOST!$C$5:$C$5,$A56,LABRCOST!I$5:I$5)</f>
        <v>0</v>
      </c>
      <c r="I56" s="17" cm="1">
        <f t="array" ref="I56">SUMIF(TRAINGCOST!$B$6:$B$8,$A56,TRAINGCOST!J$6:J$8)+SUMPRODUCT(--(HSEEXP!$B$7:$B$24=$A56)*(HSEEXP!$G$1:$AN$1=I$1),HSEEXP!$G$7:$AN$24)+SUMPRODUCT(--(GENSERVEXP!$B$7:$B$47=$A56)*(GENSERVEXP!$G$1:$AN$1=I$1),GENSERVEXP!$G$7:$AN$47)+SUMPRODUCT(--(ITEXP!$B$7:$B$15=$A56)*(ITEXP!$G$1:$AN$1=I$1),ITEXP!$G$7:$AN$15)+SUMIF(LABRCOST!$C$5:$C$5,$A56,LABRCOST!J$5:J$5)</f>
        <v>0</v>
      </c>
      <c r="J56" s="17" cm="1">
        <f t="array" ref="J56">SUMIF(TRAINGCOST!$B$6:$B$8,$A56,TRAINGCOST!K$6:K$8)+SUMPRODUCT(--(HSEEXP!$B$7:$B$24=$A56)*(HSEEXP!$G$1:$AN$1=J$1),HSEEXP!$G$7:$AN$24)+SUMPRODUCT(--(GENSERVEXP!$B$7:$B$47=$A56)*(GENSERVEXP!$G$1:$AN$1=J$1),GENSERVEXP!$G$7:$AN$47)+SUMPRODUCT(--(ITEXP!$B$7:$B$15=$A56)*(ITEXP!$G$1:$AN$1=J$1),ITEXP!$G$7:$AN$15)+SUMIF(LABRCOST!$C$5:$C$5,$A56,LABRCOST!K$5:K$5)</f>
        <v>0</v>
      </c>
      <c r="K56" s="17" cm="1">
        <f t="array" ref="K56">SUMIF(TRAINGCOST!$B$6:$B$8,$A56,TRAINGCOST!L$6:L$8)+SUMPRODUCT(--(HSEEXP!$B$7:$B$24=$A56)*(HSEEXP!$G$1:$AN$1=K$1),HSEEXP!$G$7:$AN$24)+SUMPRODUCT(--(GENSERVEXP!$B$7:$B$47=$A56)*(GENSERVEXP!$G$1:$AN$1=K$1),GENSERVEXP!$G$7:$AN$47)+SUMPRODUCT(--(ITEXP!$B$7:$B$15=$A56)*(ITEXP!$G$1:$AN$1=K$1),ITEXP!$G$7:$AN$15)+SUMIF(LABRCOST!$C$5:$C$5,$A56,LABRCOST!L$5:L$5)</f>
        <v>0</v>
      </c>
      <c r="L56" s="17" cm="1">
        <f t="array" ref="L56">SUMIF(TRAINGCOST!$B$6:$B$8,$A56,TRAINGCOST!M$6:M$8)+SUMPRODUCT(--(HSEEXP!$B$7:$B$24=$A56)*(HSEEXP!$G$1:$AN$1=L$1),HSEEXP!$G$7:$AN$24)+SUMPRODUCT(--(GENSERVEXP!$B$7:$B$47=$A56)*(GENSERVEXP!$G$1:$AN$1=L$1),GENSERVEXP!$G$7:$AN$47)+SUMPRODUCT(--(ITEXP!$B$7:$B$15=$A56)*(ITEXP!$G$1:$AN$1=L$1),ITEXP!$G$7:$AN$15)+SUMIF(LABRCOST!$C$5:$C$5,$A56,LABRCOST!M$5:M$5)</f>
        <v>0</v>
      </c>
      <c r="M56" s="17" cm="1">
        <f t="array" ref="M56">SUMIF(TRAINGCOST!$B$6:$B$8,$A56,TRAINGCOST!N$6:N$8)+SUMPRODUCT(--(HSEEXP!$B$7:$B$24=$A56)*(HSEEXP!$G$1:$AN$1=M$1),HSEEXP!$G$7:$AN$24)+SUMPRODUCT(--(GENSERVEXP!$B$7:$B$47=$A56)*(GENSERVEXP!$G$1:$AN$1=M$1),GENSERVEXP!$G$7:$AN$47)+SUMPRODUCT(--(ITEXP!$B$7:$B$15=$A56)*(ITEXP!$G$1:$AN$1=M$1),ITEXP!$G$7:$AN$15)+SUMIF(LABRCOST!$C$5:$C$5,$A56,LABRCOST!N$5:N$5)</f>
        <v>0</v>
      </c>
      <c r="N56" s="17" cm="1">
        <f t="array" ref="N56">SUMIF(TRAINGCOST!$B$6:$B$8,$A56,TRAINGCOST!O$6:O$8)+SUMPRODUCT(--(HSEEXP!$B$7:$B$24=$A56)*(HSEEXP!$G$1:$AN$1=N$1),HSEEXP!$G$7:$AN$24)+SUMPRODUCT(--(GENSERVEXP!$B$7:$B$47=$A56)*(GENSERVEXP!$G$1:$AN$1=N$1),GENSERVEXP!$G$7:$AN$47)+SUMPRODUCT(--(ITEXP!$B$7:$B$15=$A56)*(ITEXP!$G$1:$AN$1=N$1),ITEXP!$G$7:$AN$15)+SUMIF(LABRCOST!$C$5:$C$5,$A56,LABRCOST!O$5:O$5)</f>
        <v>0</v>
      </c>
      <c r="O56" s="18">
        <f t="shared" ref="O56:O64" si="11">SUM(C56:N56)</f>
        <v>0</v>
      </c>
      <c r="P56" s="19" t="s">
        <v>85</v>
      </c>
    </row>
    <row r="57" spans="1:16" x14ac:dyDescent="0.3">
      <c r="A57" s="15" t="s">
        <v>86</v>
      </c>
      <c r="B57" s="16" t="s">
        <v>87</v>
      </c>
      <c r="C57" s="17" cm="1">
        <f t="array" ref="C57">SUMIF(TRAINGCOST!$B$6:$B$8,$A57,TRAINGCOST!D$6:D$8)+SUMPRODUCT(--(HSEEXP!$B$7:$B$24=$A57)*(HSEEXP!$G$1:$AN$1=C$1),HSEEXP!$G$7:$AN$24)+SUMPRODUCT(--(GENSERVEXP!$B$7:$B$47=$A57)*(GENSERVEXP!$G$1:$AN$1=C$1),GENSERVEXP!$G$7:$AN$47)+SUMPRODUCT(--(ITEXP!$B$7:$B$15=$A57)*(ITEXP!$G$1:$AN$1=C$1),ITEXP!$G$7:$AN$15)+SUMIF(LABRCOST!$C$5:$C$5,$A57,LABRCOST!D$5:D$5)</f>
        <v>0</v>
      </c>
      <c r="D57" s="17" cm="1">
        <f t="array" ref="D57">SUMIF(TRAINGCOST!$B$6:$B$8,$A57,TRAINGCOST!E$6:E$8)+SUMPRODUCT(--(HSEEXP!$B$7:$B$24=$A57)*(HSEEXP!$G$1:$AN$1=D$1),HSEEXP!$G$7:$AN$24)+SUMPRODUCT(--(GENSERVEXP!$B$7:$B$47=$A57)*(GENSERVEXP!$G$1:$AN$1=D$1),GENSERVEXP!$G$7:$AN$47)+SUMPRODUCT(--(ITEXP!$B$7:$B$15=$A57)*(ITEXP!$G$1:$AN$1=D$1),ITEXP!$G$7:$AN$15)+SUMIF(LABRCOST!$C$5:$C$5,$A57,LABRCOST!E$5:E$5)</f>
        <v>0</v>
      </c>
      <c r="E57" s="17" cm="1">
        <f t="array" ref="E57">SUMIF(TRAINGCOST!$B$6:$B$8,$A57,TRAINGCOST!F$6:F$8)+SUMPRODUCT(--(HSEEXP!$B$7:$B$24=$A57)*(HSEEXP!$G$1:$AN$1=E$1),HSEEXP!$G$7:$AN$24)+SUMPRODUCT(--(GENSERVEXP!$B$7:$B$47=$A57)*(GENSERVEXP!$G$1:$AN$1=E$1),GENSERVEXP!$G$7:$AN$47)+SUMPRODUCT(--(ITEXP!$B$7:$B$15=$A57)*(ITEXP!$G$1:$AN$1=E$1),ITEXP!$G$7:$AN$15)+SUMIF(LABRCOST!$C$5:$C$5,$A57,LABRCOST!F$5:F$5)</f>
        <v>0</v>
      </c>
      <c r="F57" s="17" cm="1">
        <f t="array" ref="F57">SUMIF(TRAINGCOST!$B$6:$B$8,$A57,TRAINGCOST!G$6:G$8)+SUMPRODUCT(--(HSEEXP!$B$7:$B$24=$A57)*(HSEEXP!$G$1:$AN$1=F$1),HSEEXP!$G$7:$AN$24)+SUMPRODUCT(--(GENSERVEXP!$B$7:$B$47=$A57)*(GENSERVEXP!$G$1:$AN$1=F$1),GENSERVEXP!$G$7:$AN$47)+SUMPRODUCT(--(ITEXP!$B$7:$B$15=$A57)*(ITEXP!$G$1:$AN$1=F$1),ITEXP!$G$7:$AN$15)+SUMIF(LABRCOST!$C$5:$C$5,$A57,LABRCOST!G$5:G$5)</f>
        <v>0</v>
      </c>
      <c r="G57" s="17" cm="1">
        <f t="array" ref="G57">SUMIF(TRAINGCOST!$B$6:$B$8,$A57,TRAINGCOST!H$6:H$8)+SUMPRODUCT(--(HSEEXP!$B$7:$B$24=$A57)*(HSEEXP!$G$1:$AN$1=G$1),HSEEXP!$G$7:$AN$24)+SUMPRODUCT(--(GENSERVEXP!$B$7:$B$47=$A57)*(GENSERVEXP!$G$1:$AN$1=G$1),GENSERVEXP!$G$7:$AN$47)+SUMPRODUCT(--(ITEXP!$B$7:$B$15=$A57)*(ITEXP!$G$1:$AN$1=G$1),ITEXP!$G$7:$AN$15)+SUMIF(LABRCOST!$C$5:$C$5,$A57,LABRCOST!H$5:H$5)</f>
        <v>0</v>
      </c>
      <c r="H57" s="17" cm="1">
        <f t="array" ref="H57">SUMIF(TRAINGCOST!$B$6:$B$8,$A57,TRAINGCOST!I$6:I$8)+SUMPRODUCT(--(HSEEXP!$B$7:$B$24=$A57)*(HSEEXP!$G$1:$AN$1=H$1),HSEEXP!$G$7:$AN$24)+SUMPRODUCT(--(GENSERVEXP!$B$7:$B$47=$A57)*(GENSERVEXP!$G$1:$AN$1=H$1),GENSERVEXP!$G$7:$AN$47)+SUMPRODUCT(--(ITEXP!$B$7:$B$15=$A57)*(ITEXP!$G$1:$AN$1=H$1),ITEXP!$G$7:$AN$15)+SUMIF(LABRCOST!$C$5:$C$5,$A57,LABRCOST!I$5:I$5)</f>
        <v>0</v>
      </c>
      <c r="I57" s="17" cm="1">
        <f t="array" ref="I57">SUMIF(TRAINGCOST!$B$6:$B$8,$A57,TRAINGCOST!J$6:J$8)+SUMPRODUCT(--(HSEEXP!$B$7:$B$24=$A57)*(HSEEXP!$G$1:$AN$1=I$1),HSEEXP!$G$7:$AN$24)+SUMPRODUCT(--(GENSERVEXP!$B$7:$B$47=$A57)*(GENSERVEXP!$G$1:$AN$1=I$1),GENSERVEXP!$G$7:$AN$47)+SUMPRODUCT(--(ITEXP!$B$7:$B$15=$A57)*(ITEXP!$G$1:$AN$1=I$1),ITEXP!$G$7:$AN$15)+SUMIF(LABRCOST!$C$5:$C$5,$A57,LABRCOST!J$5:J$5)</f>
        <v>0</v>
      </c>
      <c r="J57" s="17" cm="1">
        <f t="array" ref="J57">SUMIF(TRAINGCOST!$B$6:$B$8,$A57,TRAINGCOST!K$6:K$8)+SUMPRODUCT(--(HSEEXP!$B$7:$B$24=$A57)*(HSEEXP!$G$1:$AN$1=J$1),HSEEXP!$G$7:$AN$24)+SUMPRODUCT(--(GENSERVEXP!$B$7:$B$47=$A57)*(GENSERVEXP!$G$1:$AN$1=J$1),GENSERVEXP!$G$7:$AN$47)+SUMPRODUCT(--(ITEXP!$B$7:$B$15=$A57)*(ITEXP!$G$1:$AN$1=J$1),ITEXP!$G$7:$AN$15)+SUMIF(LABRCOST!$C$5:$C$5,$A57,LABRCOST!K$5:K$5)</f>
        <v>0</v>
      </c>
      <c r="K57" s="17" cm="1">
        <f t="array" ref="K57">SUMIF(TRAINGCOST!$B$6:$B$8,$A57,TRAINGCOST!L$6:L$8)+SUMPRODUCT(--(HSEEXP!$B$7:$B$24=$A57)*(HSEEXP!$G$1:$AN$1=K$1),HSEEXP!$G$7:$AN$24)+SUMPRODUCT(--(GENSERVEXP!$B$7:$B$47=$A57)*(GENSERVEXP!$G$1:$AN$1=K$1),GENSERVEXP!$G$7:$AN$47)+SUMPRODUCT(--(ITEXP!$B$7:$B$15=$A57)*(ITEXP!$G$1:$AN$1=K$1),ITEXP!$G$7:$AN$15)+SUMIF(LABRCOST!$C$5:$C$5,$A57,LABRCOST!L$5:L$5)</f>
        <v>0</v>
      </c>
      <c r="L57" s="17" cm="1">
        <f t="array" ref="L57">SUMIF(TRAINGCOST!$B$6:$B$8,$A57,TRAINGCOST!M$6:M$8)+SUMPRODUCT(--(HSEEXP!$B$7:$B$24=$A57)*(HSEEXP!$G$1:$AN$1=L$1),HSEEXP!$G$7:$AN$24)+SUMPRODUCT(--(GENSERVEXP!$B$7:$B$47=$A57)*(GENSERVEXP!$G$1:$AN$1=L$1),GENSERVEXP!$G$7:$AN$47)+SUMPRODUCT(--(ITEXP!$B$7:$B$15=$A57)*(ITEXP!$G$1:$AN$1=L$1),ITEXP!$G$7:$AN$15)+SUMIF(LABRCOST!$C$5:$C$5,$A57,LABRCOST!M$5:M$5)</f>
        <v>0</v>
      </c>
      <c r="M57" s="17" cm="1">
        <f t="array" ref="M57">SUMIF(TRAINGCOST!$B$6:$B$8,$A57,TRAINGCOST!N$6:N$8)+SUMPRODUCT(--(HSEEXP!$B$7:$B$24=$A57)*(HSEEXP!$G$1:$AN$1=M$1),HSEEXP!$G$7:$AN$24)+SUMPRODUCT(--(GENSERVEXP!$B$7:$B$47=$A57)*(GENSERVEXP!$G$1:$AN$1=M$1),GENSERVEXP!$G$7:$AN$47)+SUMPRODUCT(--(ITEXP!$B$7:$B$15=$A57)*(ITEXP!$G$1:$AN$1=M$1),ITEXP!$G$7:$AN$15)+SUMIF(LABRCOST!$C$5:$C$5,$A57,LABRCOST!N$5:N$5)</f>
        <v>0</v>
      </c>
      <c r="N57" s="17" cm="1">
        <f t="array" ref="N57">SUMIF(TRAINGCOST!$B$6:$B$8,$A57,TRAINGCOST!O$6:O$8)+SUMPRODUCT(--(HSEEXP!$B$7:$B$24=$A57)*(HSEEXP!$G$1:$AN$1=N$1),HSEEXP!$G$7:$AN$24)+SUMPRODUCT(--(GENSERVEXP!$B$7:$B$47=$A57)*(GENSERVEXP!$G$1:$AN$1=N$1),GENSERVEXP!$G$7:$AN$47)+SUMPRODUCT(--(ITEXP!$B$7:$B$15=$A57)*(ITEXP!$G$1:$AN$1=N$1),ITEXP!$G$7:$AN$15)+SUMIF(LABRCOST!$C$5:$C$5,$A57,LABRCOST!O$5:O$5)</f>
        <v>0</v>
      </c>
      <c r="O57" s="18">
        <f t="shared" si="11"/>
        <v>0</v>
      </c>
      <c r="P57" s="19" t="s">
        <v>85</v>
      </c>
    </row>
    <row r="58" spans="1:16" x14ac:dyDescent="0.3">
      <c r="A58" s="15" t="s">
        <v>88</v>
      </c>
      <c r="B58" s="16" t="s">
        <v>89</v>
      </c>
      <c r="C58" s="17" cm="1">
        <f t="array" ref="C58">SUMIF(TRAINGCOST!$B$6:$B$8,$A58,TRAINGCOST!D$6:D$8)+SUMPRODUCT(--(HSEEXP!$B$7:$B$24=$A58)*(HSEEXP!$G$1:$AN$1=C$1),HSEEXP!$G$7:$AN$24)+SUMPRODUCT(--(GENSERVEXP!$B$7:$B$47=$A58)*(GENSERVEXP!$G$1:$AN$1=C$1),GENSERVEXP!$G$7:$AN$47)+SUMPRODUCT(--(ITEXP!$B$7:$B$15=$A58)*(ITEXP!$G$1:$AN$1=C$1),ITEXP!$G$7:$AN$15)+SUMIF(LABRCOST!$C$5:$C$5,$A58,LABRCOST!D$5:D$5)</f>
        <v>0</v>
      </c>
      <c r="D58" s="17" cm="1">
        <f t="array" ref="D58">SUMIF(TRAINGCOST!$B$6:$B$8,$A58,TRAINGCOST!E$6:E$8)+SUMPRODUCT(--(HSEEXP!$B$7:$B$24=$A58)*(HSEEXP!$G$1:$AN$1=D$1),HSEEXP!$G$7:$AN$24)+SUMPRODUCT(--(GENSERVEXP!$B$7:$B$47=$A58)*(GENSERVEXP!$G$1:$AN$1=D$1),GENSERVEXP!$G$7:$AN$47)+SUMPRODUCT(--(ITEXP!$B$7:$B$15=$A58)*(ITEXP!$G$1:$AN$1=D$1),ITEXP!$G$7:$AN$15)+SUMIF(LABRCOST!$C$5:$C$5,$A58,LABRCOST!E$5:E$5)</f>
        <v>0</v>
      </c>
      <c r="E58" s="17" cm="1">
        <f t="array" ref="E58">SUMIF(TRAINGCOST!$B$6:$B$8,$A58,TRAINGCOST!F$6:F$8)+SUMPRODUCT(--(HSEEXP!$B$7:$B$24=$A58)*(HSEEXP!$G$1:$AN$1=E$1),HSEEXP!$G$7:$AN$24)+SUMPRODUCT(--(GENSERVEXP!$B$7:$B$47=$A58)*(GENSERVEXP!$G$1:$AN$1=E$1),GENSERVEXP!$G$7:$AN$47)+SUMPRODUCT(--(ITEXP!$B$7:$B$15=$A58)*(ITEXP!$G$1:$AN$1=E$1),ITEXP!$G$7:$AN$15)+SUMIF(LABRCOST!$C$5:$C$5,$A58,LABRCOST!F$5:F$5)</f>
        <v>0</v>
      </c>
      <c r="F58" s="17" cm="1">
        <f t="array" ref="F58">SUMIF(TRAINGCOST!$B$6:$B$8,$A58,TRAINGCOST!G$6:G$8)+SUMPRODUCT(--(HSEEXP!$B$7:$B$24=$A58)*(HSEEXP!$G$1:$AN$1=F$1),HSEEXP!$G$7:$AN$24)+SUMPRODUCT(--(GENSERVEXP!$B$7:$B$47=$A58)*(GENSERVEXP!$G$1:$AN$1=F$1),GENSERVEXP!$G$7:$AN$47)+SUMPRODUCT(--(ITEXP!$B$7:$B$15=$A58)*(ITEXP!$G$1:$AN$1=F$1),ITEXP!$G$7:$AN$15)+SUMIF(LABRCOST!$C$5:$C$5,$A58,LABRCOST!G$5:G$5)</f>
        <v>0</v>
      </c>
      <c r="G58" s="17" cm="1">
        <f t="array" ref="G58">SUMIF(TRAINGCOST!$B$6:$B$8,$A58,TRAINGCOST!H$6:H$8)+SUMPRODUCT(--(HSEEXP!$B$7:$B$24=$A58)*(HSEEXP!$G$1:$AN$1=G$1),HSEEXP!$G$7:$AN$24)+SUMPRODUCT(--(GENSERVEXP!$B$7:$B$47=$A58)*(GENSERVEXP!$G$1:$AN$1=G$1),GENSERVEXP!$G$7:$AN$47)+SUMPRODUCT(--(ITEXP!$B$7:$B$15=$A58)*(ITEXP!$G$1:$AN$1=G$1),ITEXP!$G$7:$AN$15)+SUMIF(LABRCOST!$C$5:$C$5,$A58,LABRCOST!H$5:H$5)</f>
        <v>0</v>
      </c>
      <c r="H58" s="17" cm="1">
        <f t="array" ref="H58">SUMIF(TRAINGCOST!$B$6:$B$8,$A58,TRAINGCOST!I$6:I$8)+SUMPRODUCT(--(HSEEXP!$B$7:$B$24=$A58)*(HSEEXP!$G$1:$AN$1=H$1),HSEEXP!$G$7:$AN$24)+SUMPRODUCT(--(GENSERVEXP!$B$7:$B$47=$A58)*(GENSERVEXP!$G$1:$AN$1=H$1),GENSERVEXP!$G$7:$AN$47)+SUMPRODUCT(--(ITEXP!$B$7:$B$15=$A58)*(ITEXP!$G$1:$AN$1=H$1),ITEXP!$G$7:$AN$15)+SUMIF(LABRCOST!$C$5:$C$5,$A58,LABRCOST!I$5:I$5)</f>
        <v>0</v>
      </c>
      <c r="I58" s="17" cm="1">
        <f t="array" ref="I58">SUMIF(TRAINGCOST!$B$6:$B$8,$A58,TRAINGCOST!J$6:J$8)+SUMPRODUCT(--(HSEEXP!$B$7:$B$24=$A58)*(HSEEXP!$G$1:$AN$1=I$1),HSEEXP!$G$7:$AN$24)+SUMPRODUCT(--(GENSERVEXP!$B$7:$B$47=$A58)*(GENSERVEXP!$G$1:$AN$1=I$1),GENSERVEXP!$G$7:$AN$47)+SUMPRODUCT(--(ITEXP!$B$7:$B$15=$A58)*(ITEXP!$G$1:$AN$1=I$1),ITEXP!$G$7:$AN$15)+SUMIF(LABRCOST!$C$5:$C$5,$A58,LABRCOST!J$5:J$5)</f>
        <v>0</v>
      </c>
      <c r="J58" s="17" cm="1">
        <f t="array" ref="J58">SUMIF(TRAINGCOST!$B$6:$B$8,$A58,TRAINGCOST!K$6:K$8)+SUMPRODUCT(--(HSEEXP!$B$7:$B$24=$A58)*(HSEEXP!$G$1:$AN$1=J$1),HSEEXP!$G$7:$AN$24)+SUMPRODUCT(--(GENSERVEXP!$B$7:$B$47=$A58)*(GENSERVEXP!$G$1:$AN$1=J$1),GENSERVEXP!$G$7:$AN$47)+SUMPRODUCT(--(ITEXP!$B$7:$B$15=$A58)*(ITEXP!$G$1:$AN$1=J$1),ITEXP!$G$7:$AN$15)+SUMIF(LABRCOST!$C$5:$C$5,$A58,LABRCOST!K$5:K$5)</f>
        <v>0</v>
      </c>
      <c r="K58" s="17" cm="1">
        <f t="array" ref="K58">SUMIF(TRAINGCOST!$B$6:$B$8,$A58,TRAINGCOST!L$6:L$8)+SUMPRODUCT(--(HSEEXP!$B$7:$B$24=$A58)*(HSEEXP!$G$1:$AN$1=K$1),HSEEXP!$G$7:$AN$24)+SUMPRODUCT(--(GENSERVEXP!$B$7:$B$47=$A58)*(GENSERVEXP!$G$1:$AN$1=K$1),GENSERVEXP!$G$7:$AN$47)+SUMPRODUCT(--(ITEXP!$B$7:$B$15=$A58)*(ITEXP!$G$1:$AN$1=K$1),ITEXP!$G$7:$AN$15)+SUMIF(LABRCOST!$C$5:$C$5,$A58,LABRCOST!L$5:L$5)</f>
        <v>0</v>
      </c>
      <c r="L58" s="17" cm="1">
        <f t="array" ref="L58">SUMIF(TRAINGCOST!$B$6:$B$8,$A58,TRAINGCOST!M$6:M$8)+SUMPRODUCT(--(HSEEXP!$B$7:$B$24=$A58)*(HSEEXP!$G$1:$AN$1=L$1),HSEEXP!$G$7:$AN$24)+SUMPRODUCT(--(GENSERVEXP!$B$7:$B$47=$A58)*(GENSERVEXP!$G$1:$AN$1=L$1),GENSERVEXP!$G$7:$AN$47)+SUMPRODUCT(--(ITEXP!$B$7:$B$15=$A58)*(ITEXP!$G$1:$AN$1=L$1),ITEXP!$G$7:$AN$15)+SUMIF(LABRCOST!$C$5:$C$5,$A58,LABRCOST!M$5:M$5)</f>
        <v>0</v>
      </c>
      <c r="M58" s="17" cm="1">
        <f t="array" ref="M58">SUMIF(TRAINGCOST!$B$6:$B$8,$A58,TRAINGCOST!N$6:N$8)+SUMPRODUCT(--(HSEEXP!$B$7:$B$24=$A58)*(HSEEXP!$G$1:$AN$1=M$1),HSEEXP!$G$7:$AN$24)+SUMPRODUCT(--(GENSERVEXP!$B$7:$B$47=$A58)*(GENSERVEXP!$G$1:$AN$1=M$1),GENSERVEXP!$G$7:$AN$47)+SUMPRODUCT(--(ITEXP!$B$7:$B$15=$A58)*(ITEXP!$G$1:$AN$1=M$1),ITEXP!$G$7:$AN$15)+SUMIF(LABRCOST!$C$5:$C$5,$A58,LABRCOST!N$5:N$5)</f>
        <v>0</v>
      </c>
      <c r="N58" s="17" cm="1">
        <f t="array" ref="N58">SUMIF(TRAINGCOST!$B$6:$B$8,$A58,TRAINGCOST!O$6:O$8)+SUMPRODUCT(--(HSEEXP!$B$7:$B$24=$A58)*(HSEEXP!$G$1:$AN$1=N$1),HSEEXP!$G$7:$AN$24)+SUMPRODUCT(--(GENSERVEXP!$B$7:$B$47=$A58)*(GENSERVEXP!$G$1:$AN$1=N$1),GENSERVEXP!$G$7:$AN$47)+SUMPRODUCT(--(ITEXP!$B$7:$B$15=$A58)*(ITEXP!$G$1:$AN$1=N$1),ITEXP!$G$7:$AN$15)+SUMIF(LABRCOST!$C$5:$C$5,$A58,LABRCOST!O$5:O$5)</f>
        <v>0</v>
      </c>
      <c r="O58" s="18">
        <f t="shared" si="11"/>
        <v>0</v>
      </c>
      <c r="P58" s="19" t="s">
        <v>19</v>
      </c>
    </row>
    <row r="59" spans="1:16" x14ac:dyDescent="0.3">
      <c r="A59" s="15" t="s">
        <v>90</v>
      </c>
      <c r="B59" s="16" t="s">
        <v>91</v>
      </c>
      <c r="C59" s="17" cm="1">
        <f t="array" ref="C59">SUMIF(TRAINGCOST!$B$6:$B$8,$A59,TRAINGCOST!D$6:D$8)+SUMPRODUCT(--(HSEEXP!$B$7:$B$24=$A59)*(HSEEXP!$G$1:$AN$1=C$1),HSEEXP!$G$7:$AN$24)+SUMPRODUCT(--(GENSERVEXP!$B$7:$B$47=$A59)*(GENSERVEXP!$G$1:$AN$1=C$1),GENSERVEXP!$G$7:$AN$47)+SUMPRODUCT(--(ITEXP!$B$7:$B$15=$A59)*(ITEXP!$G$1:$AN$1=C$1),ITEXP!$G$7:$AN$15)+SUMIF(LABRCOST!$C$5:$C$5,$A59,LABRCOST!D$5:D$5)</f>
        <v>0</v>
      </c>
      <c r="D59" s="17" cm="1">
        <f t="array" ref="D59">SUMIF(TRAINGCOST!$B$6:$B$8,$A59,TRAINGCOST!E$6:E$8)+SUMPRODUCT(--(HSEEXP!$B$7:$B$24=$A59)*(HSEEXP!$G$1:$AN$1=D$1),HSEEXP!$G$7:$AN$24)+SUMPRODUCT(--(GENSERVEXP!$B$7:$B$47=$A59)*(GENSERVEXP!$G$1:$AN$1=D$1),GENSERVEXP!$G$7:$AN$47)+SUMPRODUCT(--(ITEXP!$B$7:$B$15=$A59)*(ITEXP!$G$1:$AN$1=D$1),ITEXP!$G$7:$AN$15)+SUMIF(LABRCOST!$C$5:$C$5,$A59,LABRCOST!E$5:E$5)</f>
        <v>0</v>
      </c>
      <c r="E59" s="17" cm="1">
        <f t="array" ref="E59">SUMIF(TRAINGCOST!$B$6:$B$8,$A59,TRAINGCOST!F$6:F$8)+SUMPRODUCT(--(HSEEXP!$B$7:$B$24=$A59)*(HSEEXP!$G$1:$AN$1=E$1),HSEEXP!$G$7:$AN$24)+SUMPRODUCT(--(GENSERVEXP!$B$7:$B$47=$A59)*(GENSERVEXP!$G$1:$AN$1=E$1),GENSERVEXP!$G$7:$AN$47)+SUMPRODUCT(--(ITEXP!$B$7:$B$15=$A59)*(ITEXP!$G$1:$AN$1=E$1),ITEXP!$G$7:$AN$15)+SUMIF(LABRCOST!$C$5:$C$5,$A59,LABRCOST!F$5:F$5)</f>
        <v>0</v>
      </c>
      <c r="F59" s="17" cm="1">
        <f t="array" ref="F59">SUMIF(TRAINGCOST!$B$6:$B$8,$A59,TRAINGCOST!G$6:G$8)+SUMPRODUCT(--(HSEEXP!$B$7:$B$24=$A59)*(HSEEXP!$G$1:$AN$1=F$1),HSEEXP!$G$7:$AN$24)+SUMPRODUCT(--(GENSERVEXP!$B$7:$B$47=$A59)*(GENSERVEXP!$G$1:$AN$1=F$1),GENSERVEXP!$G$7:$AN$47)+SUMPRODUCT(--(ITEXP!$B$7:$B$15=$A59)*(ITEXP!$G$1:$AN$1=F$1),ITEXP!$G$7:$AN$15)+SUMIF(LABRCOST!$C$5:$C$5,$A59,LABRCOST!G$5:G$5)</f>
        <v>0</v>
      </c>
      <c r="G59" s="17" cm="1">
        <f t="array" ref="G59">SUMIF(TRAINGCOST!$B$6:$B$8,$A59,TRAINGCOST!H$6:H$8)+SUMPRODUCT(--(HSEEXP!$B$7:$B$24=$A59)*(HSEEXP!$G$1:$AN$1=G$1),HSEEXP!$G$7:$AN$24)+SUMPRODUCT(--(GENSERVEXP!$B$7:$B$47=$A59)*(GENSERVEXP!$G$1:$AN$1=G$1),GENSERVEXP!$G$7:$AN$47)+SUMPRODUCT(--(ITEXP!$B$7:$B$15=$A59)*(ITEXP!$G$1:$AN$1=G$1),ITEXP!$G$7:$AN$15)+SUMIF(LABRCOST!$C$5:$C$5,$A59,LABRCOST!H$5:H$5)</f>
        <v>0</v>
      </c>
      <c r="H59" s="17" cm="1">
        <f t="array" ref="H59">SUMIF(TRAINGCOST!$B$6:$B$8,$A59,TRAINGCOST!I$6:I$8)+SUMPRODUCT(--(HSEEXP!$B$7:$B$24=$A59)*(HSEEXP!$G$1:$AN$1=H$1),HSEEXP!$G$7:$AN$24)+SUMPRODUCT(--(GENSERVEXP!$B$7:$B$47=$A59)*(GENSERVEXP!$G$1:$AN$1=H$1),GENSERVEXP!$G$7:$AN$47)+SUMPRODUCT(--(ITEXP!$B$7:$B$15=$A59)*(ITEXP!$G$1:$AN$1=H$1),ITEXP!$G$7:$AN$15)+SUMIF(LABRCOST!$C$5:$C$5,$A59,LABRCOST!I$5:I$5)</f>
        <v>0</v>
      </c>
      <c r="I59" s="17" cm="1">
        <f t="array" ref="I59">SUMIF(TRAINGCOST!$B$6:$B$8,$A59,TRAINGCOST!J$6:J$8)+SUMPRODUCT(--(HSEEXP!$B$7:$B$24=$A59)*(HSEEXP!$G$1:$AN$1=I$1),HSEEXP!$G$7:$AN$24)+SUMPRODUCT(--(GENSERVEXP!$B$7:$B$47=$A59)*(GENSERVEXP!$G$1:$AN$1=I$1),GENSERVEXP!$G$7:$AN$47)+SUMPRODUCT(--(ITEXP!$B$7:$B$15=$A59)*(ITEXP!$G$1:$AN$1=I$1),ITEXP!$G$7:$AN$15)+SUMIF(LABRCOST!$C$5:$C$5,$A59,LABRCOST!J$5:J$5)</f>
        <v>0</v>
      </c>
      <c r="J59" s="17" cm="1">
        <f t="array" ref="J59">SUMIF(TRAINGCOST!$B$6:$B$8,$A59,TRAINGCOST!K$6:K$8)+SUMPRODUCT(--(HSEEXP!$B$7:$B$24=$A59)*(HSEEXP!$G$1:$AN$1=J$1),HSEEXP!$G$7:$AN$24)+SUMPRODUCT(--(GENSERVEXP!$B$7:$B$47=$A59)*(GENSERVEXP!$G$1:$AN$1=J$1),GENSERVEXP!$G$7:$AN$47)+SUMPRODUCT(--(ITEXP!$B$7:$B$15=$A59)*(ITEXP!$G$1:$AN$1=J$1),ITEXP!$G$7:$AN$15)+SUMIF(LABRCOST!$C$5:$C$5,$A59,LABRCOST!K$5:K$5)</f>
        <v>0</v>
      </c>
      <c r="K59" s="17" cm="1">
        <f t="array" ref="K59">SUMIF(TRAINGCOST!$B$6:$B$8,$A59,TRAINGCOST!L$6:L$8)+SUMPRODUCT(--(HSEEXP!$B$7:$B$24=$A59)*(HSEEXP!$G$1:$AN$1=K$1),HSEEXP!$G$7:$AN$24)+SUMPRODUCT(--(GENSERVEXP!$B$7:$B$47=$A59)*(GENSERVEXP!$G$1:$AN$1=K$1),GENSERVEXP!$G$7:$AN$47)+SUMPRODUCT(--(ITEXP!$B$7:$B$15=$A59)*(ITEXP!$G$1:$AN$1=K$1),ITEXP!$G$7:$AN$15)+SUMIF(LABRCOST!$C$5:$C$5,$A59,LABRCOST!L$5:L$5)</f>
        <v>0</v>
      </c>
      <c r="L59" s="17" cm="1">
        <f t="array" ref="L59">SUMIF(TRAINGCOST!$B$6:$B$8,$A59,TRAINGCOST!M$6:M$8)+SUMPRODUCT(--(HSEEXP!$B$7:$B$24=$A59)*(HSEEXP!$G$1:$AN$1=L$1),HSEEXP!$G$7:$AN$24)+SUMPRODUCT(--(GENSERVEXP!$B$7:$B$47=$A59)*(GENSERVEXP!$G$1:$AN$1=L$1),GENSERVEXP!$G$7:$AN$47)+SUMPRODUCT(--(ITEXP!$B$7:$B$15=$A59)*(ITEXP!$G$1:$AN$1=L$1),ITEXP!$G$7:$AN$15)+SUMIF(LABRCOST!$C$5:$C$5,$A59,LABRCOST!M$5:M$5)</f>
        <v>0</v>
      </c>
      <c r="M59" s="17" cm="1">
        <f t="array" ref="M59">SUMIF(TRAINGCOST!$B$6:$B$8,$A59,TRAINGCOST!N$6:N$8)+SUMPRODUCT(--(HSEEXP!$B$7:$B$24=$A59)*(HSEEXP!$G$1:$AN$1=M$1),HSEEXP!$G$7:$AN$24)+SUMPRODUCT(--(GENSERVEXP!$B$7:$B$47=$A59)*(GENSERVEXP!$G$1:$AN$1=M$1),GENSERVEXP!$G$7:$AN$47)+SUMPRODUCT(--(ITEXP!$B$7:$B$15=$A59)*(ITEXP!$G$1:$AN$1=M$1),ITEXP!$G$7:$AN$15)+SUMIF(LABRCOST!$C$5:$C$5,$A59,LABRCOST!N$5:N$5)</f>
        <v>0</v>
      </c>
      <c r="N59" s="17" cm="1">
        <f t="array" ref="N59">SUMIF(TRAINGCOST!$B$6:$B$8,$A59,TRAINGCOST!O$6:O$8)+SUMPRODUCT(--(HSEEXP!$B$7:$B$24=$A59)*(HSEEXP!$G$1:$AN$1=N$1),HSEEXP!$G$7:$AN$24)+SUMPRODUCT(--(GENSERVEXP!$B$7:$B$47=$A59)*(GENSERVEXP!$G$1:$AN$1=N$1),GENSERVEXP!$G$7:$AN$47)+SUMPRODUCT(--(ITEXP!$B$7:$B$15=$A59)*(ITEXP!$G$1:$AN$1=N$1),ITEXP!$G$7:$AN$15)+SUMIF(LABRCOST!$C$5:$C$5,$A59,LABRCOST!O$5:O$5)</f>
        <v>0</v>
      </c>
      <c r="O59" s="18">
        <f t="shared" si="11"/>
        <v>0</v>
      </c>
      <c r="P59" s="19" t="s">
        <v>92</v>
      </c>
    </row>
    <row r="60" spans="1:16" x14ac:dyDescent="0.3">
      <c r="A60" s="15" t="s">
        <v>93</v>
      </c>
      <c r="B60" s="16" t="s">
        <v>94</v>
      </c>
      <c r="C60" s="17" cm="1">
        <f t="array" ref="C60">SUMIF(TRAINGCOST!$B$6:$B$8,$A60,TRAINGCOST!D$6:D$8)+SUMPRODUCT(--(HSEEXP!$B$7:$B$24=$A60)*(HSEEXP!$G$1:$AN$1=C$1),HSEEXP!$G$7:$AN$24)+SUMPRODUCT(--(GENSERVEXP!$B$7:$B$47=$A60)*(GENSERVEXP!$G$1:$AN$1=C$1),GENSERVEXP!$G$7:$AN$47)+SUMPRODUCT(--(ITEXP!$B$7:$B$15=$A60)*(ITEXP!$G$1:$AN$1=C$1),ITEXP!$G$7:$AN$15)+SUMIF(LABRCOST!$C$5:$C$5,$A60,LABRCOST!D$5:D$5)</f>
        <v>0</v>
      </c>
      <c r="D60" s="17" cm="1">
        <f t="array" ref="D60">SUMIF(TRAINGCOST!$B$6:$B$8,$A60,TRAINGCOST!E$6:E$8)+SUMPRODUCT(--(HSEEXP!$B$7:$B$24=$A60)*(HSEEXP!$G$1:$AN$1=D$1),HSEEXP!$G$7:$AN$24)+SUMPRODUCT(--(GENSERVEXP!$B$7:$B$47=$A60)*(GENSERVEXP!$G$1:$AN$1=D$1),GENSERVEXP!$G$7:$AN$47)+SUMPRODUCT(--(ITEXP!$B$7:$B$15=$A60)*(ITEXP!$G$1:$AN$1=D$1),ITEXP!$G$7:$AN$15)+SUMIF(LABRCOST!$C$5:$C$5,$A60,LABRCOST!E$5:E$5)</f>
        <v>0</v>
      </c>
      <c r="E60" s="17" cm="1">
        <f t="array" ref="E60">SUMIF(TRAINGCOST!$B$6:$B$8,$A60,TRAINGCOST!F$6:F$8)+SUMPRODUCT(--(HSEEXP!$B$7:$B$24=$A60)*(HSEEXP!$G$1:$AN$1=E$1),HSEEXP!$G$7:$AN$24)+SUMPRODUCT(--(GENSERVEXP!$B$7:$B$47=$A60)*(GENSERVEXP!$G$1:$AN$1=E$1),GENSERVEXP!$G$7:$AN$47)+SUMPRODUCT(--(ITEXP!$B$7:$B$15=$A60)*(ITEXP!$G$1:$AN$1=E$1),ITEXP!$G$7:$AN$15)+SUMIF(LABRCOST!$C$5:$C$5,$A60,LABRCOST!F$5:F$5)</f>
        <v>0</v>
      </c>
      <c r="F60" s="17" cm="1">
        <f t="array" ref="F60">SUMIF(TRAINGCOST!$B$6:$B$8,$A60,TRAINGCOST!G$6:G$8)+SUMPRODUCT(--(HSEEXP!$B$7:$B$24=$A60)*(HSEEXP!$G$1:$AN$1=F$1),HSEEXP!$G$7:$AN$24)+SUMPRODUCT(--(GENSERVEXP!$B$7:$B$47=$A60)*(GENSERVEXP!$G$1:$AN$1=F$1),GENSERVEXP!$G$7:$AN$47)+SUMPRODUCT(--(ITEXP!$B$7:$B$15=$A60)*(ITEXP!$G$1:$AN$1=F$1),ITEXP!$G$7:$AN$15)+SUMIF(LABRCOST!$C$5:$C$5,$A60,LABRCOST!G$5:G$5)</f>
        <v>0</v>
      </c>
      <c r="G60" s="17" cm="1">
        <f t="array" ref="G60">SUMIF(TRAINGCOST!$B$6:$B$8,$A60,TRAINGCOST!H$6:H$8)+SUMPRODUCT(--(HSEEXP!$B$7:$B$24=$A60)*(HSEEXP!$G$1:$AN$1=G$1),HSEEXP!$G$7:$AN$24)+SUMPRODUCT(--(GENSERVEXP!$B$7:$B$47=$A60)*(GENSERVEXP!$G$1:$AN$1=G$1),GENSERVEXP!$G$7:$AN$47)+SUMPRODUCT(--(ITEXP!$B$7:$B$15=$A60)*(ITEXP!$G$1:$AN$1=G$1),ITEXP!$G$7:$AN$15)+SUMIF(LABRCOST!$C$5:$C$5,$A60,LABRCOST!H$5:H$5)</f>
        <v>0</v>
      </c>
      <c r="H60" s="17" cm="1">
        <f t="array" ref="H60">SUMIF(TRAINGCOST!$B$6:$B$8,$A60,TRAINGCOST!I$6:I$8)+SUMPRODUCT(--(HSEEXP!$B$7:$B$24=$A60)*(HSEEXP!$G$1:$AN$1=H$1),HSEEXP!$G$7:$AN$24)+SUMPRODUCT(--(GENSERVEXP!$B$7:$B$47=$A60)*(GENSERVEXP!$G$1:$AN$1=H$1),GENSERVEXP!$G$7:$AN$47)+SUMPRODUCT(--(ITEXP!$B$7:$B$15=$A60)*(ITEXP!$G$1:$AN$1=H$1),ITEXP!$G$7:$AN$15)+SUMIF(LABRCOST!$C$5:$C$5,$A60,LABRCOST!I$5:I$5)</f>
        <v>0</v>
      </c>
      <c r="I60" s="17" cm="1">
        <f t="array" ref="I60">SUMIF(TRAINGCOST!$B$6:$B$8,$A60,TRAINGCOST!J$6:J$8)+SUMPRODUCT(--(HSEEXP!$B$7:$B$24=$A60)*(HSEEXP!$G$1:$AN$1=I$1),HSEEXP!$G$7:$AN$24)+SUMPRODUCT(--(GENSERVEXP!$B$7:$B$47=$A60)*(GENSERVEXP!$G$1:$AN$1=I$1),GENSERVEXP!$G$7:$AN$47)+SUMPRODUCT(--(ITEXP!$B$7:$B$15=$A60)*(ITEXP!$G$1:$AN$1=I$1),ITEXP!$G$7:$AN$15)+SUMIF(LABRCOST!$C$5:$C$5,$A60,LABRCOST!J$5:J$5)</f>
        <v>0</v>
      </c>
      <c r="J60" s="17" cm="1">
        <f t="array" ref="J60">SUMIF(TRAINGCOST!$B$6:$B$8,$A60,TRAINGCOST!K$6:K$8)+SUMPRODUCT(--(HSEEXP!$B$7:$B$24=$A60)*(HSEEXP!$G$1:$AN$1=J$1),HSEEXP!$G$7:$AN$24)+SUMPRODUCT(--(GENSERVEXP!$B$7:$B$47=$A60)*(GENSERVEXP!$G$1:$AN$1=J$1),GENSERVEXP!$G$7:$AN$47)+SUMPRODUCT(--(ITEXP!$B$7:$B$15=$A60)*(ITEXP!$G$1:$AN$1=J$1),ITEXP!$G$7:$AN$15)+SUMIF(LABRCOST!$C$5:$C$5,$A60,LABRCOST!K$5:K$5)</f>
        <v>0</v>
      </c>
      <c r="K60" s="17" cm="1">
        <f t="array" ref="K60">SUMIF(TRAINGCOST!$B$6:$B$8,$A60,TRAINGCOST!L$6:L$8)+SUMPRODUCT(--(HSEEXP!$B$7:$B$24=$A60)*(HSEEXP!$G$1:$AN$1=K$1),HSEEXP!$G$7:$AN$24)+SUMPRODUCT(--(GENSERVEXP!$B$7:$B$47=$A60)*(GENSERVEXP!$G$1:$AN$1=K$1),GENSERVEXP!$G$7:$AN$47)+SUMPRODUCT(--(ITEXP!$B$7:$B$15=$A60)*(ITEXP!$G$1:$AN$1=K$1),ITEXP!$G$7:$AN$15)+SUMIF(LABRCOST!$C$5:$C$5,$A60,LABRCOST!L$5:L$5)</f>
        <v>0</v>
      </c>
      <c r="L60" s="17" cm="1">
        <f t="array" ref="L60">SUMIF(TRAINGCOST!$B$6:$B$8,$A60,TRAINGCOST!M$6:M$8)+SUMPRODUCT(--(HSEEXP!$B$7:$B$24=$A60)*(HSEEXP!$G$1:$AN$1=L$1),HSEEXP!$G$7:$AN$24)+SUMPRODUCT(--(GENSERVEXP!$B$7:$B$47=$A60)*(GENSERVEXP!$G$1:$AN$1=L$1),GENSERVEXP!$G$7:$AN$47)+SUMPRODUCT(--(ITEXP!$B$7:$B$15=$A60)*(ITEXP!$G$1:$AN$1=L$1),ITEXP!$G$7:$AN$15)+SUMIF(LABRCOST!$C$5:$C$5,$A60,LABRCOST!M$5:M$5)</f>
        <v>0</v>
      </c>
      <c r="M60" s="17" cm="1">
        <f t="array" ref="M60">SUMIF(TRAINGCOST!$B$6:$B$8,$A60,TRAINGCOST!N$6:N$8)+SUMPRODUCT(--(HSEEXP!$B$7:$B$24=$A60)*(HSEEXP!$G$1:$AN$1=M$1),HSEEXP!$G$7:$AN$24)+SUMPRODUCT(--(GENSERVEXP!$B$7:$B$47=$A60)*(GENSERVEXP!$G$1:$AN$1=M$1),GENSERVEXP!$G$7:$AN$47)+SUMPRODUCT(--(ITEXP!$B$7:$B$15=$A60)*(ITEXP!$G$1:$AN$1=M$1),ITEXP!$G$7:$AN$15)+SUMIF(LABRCOST!$C$5:$C$5,$A60,LABRCOST!N$5:N$5)</f>
        <v>0</v>
      </c>
      <c r="N60" s="17" cm="1">
        <f t="array" ref="N60">SUMIF(TRAINGCOST!$B$6:$B$8,$A60,TRAINGCOST!O$6:O$8)+SUMPRODUCT(--(HSEEXP!$B$7:$B$24=$A60)*(HSEEXP!$G$1:$AN$1=N$1),HSEEXP!$G$7:$AN$24)+SUMPRODUCT(--(GENSERVEXP!$B$7:$B$47=$A60)*(GENSERVEXP!$G$1:$AN$1=N$1),GENSERVEXP!$G$7:$AN$47)+SUMPRODUCT(--(ITEXP!$B$7:$B$15=$A60)*(ITEXP!$G$1:$AN$1=N$1),ITEXP!$G$7:$AN$15)+SUMIF(LABRCOST!$C$5:$C$5,$A60,LABRCOST!O$5:O$5)</f>
        <v>0</v>
      </c>
      <c r="O60" s="18">
        <f t="shared" si="11"/>
        <v>0</v>
      </c>
      <c r="P60" s="19" t="s">
        <v>95</v>
      </c>
    </row>
    <row r="61" spans="1:16" x14ac:dyDescent="0.3">
      <c r="A61" s="15" t="s">
        <v>96</v>
      </c>
      <c r="B61" s="16" t="s">
        <v>97</v>
      </c>
      <c r="C61" s="17" cm="1">
        <f t="array" ref="C61">SUMIF(TRAINGCOST!$B$6:$B$8,$A61,TRAINGCOST!D$6:D$8)+SUMPRODUCT(--(HSEEXP!$B$7:$B$24=$A61)*(HSEEXP!$G$1:$AN$1=C$1),HSEEXP!$G$7:$AN$24)+SUMPRODUCT(--(GENSERVEXP!$B$7:$B$47=$A61)*(GENSERVEXP!$G$1:$AN$1=C$1),GENSERVEXP!$G$7:$AN$47)+SUMPRODUCT(--(ITEXP!$B$7:$B$15=$A61)*(ITEXP!$G$1:$AN$1=C$1),ITEXP!$G$7:$AN$15)+SUMIF(LABRCOST!$C$5:$C$5,$A61,LABRCOST!D$5:D$5)</f>
        <v>0</v>
      </c>
      <c r="D61" s="17" cm="1">
        <f t="array" ref="D61">SUMIF(TRAINGCOST!$B$6:$B$8,$A61,TRAINGCOST!E$6:E$8)+SUMPRODUCT(--(HSEEXP!$B$7:$B$24=$A61)*(HSEEXP!$G$1:$AN$1=D$1),HSEEXP!$G$7:$AN$24)+SUMPRODUCT(--(GENSERVEXP!$B$7:$B$47=$A61)*(GENSERVEXP!$G$1:$AN$1=D$1),GENSERVEXP!$G$7:$AN$47)+SUMPRODUCT(--(ITEXP!$B$7:$B$15=$A61)*(ITEXP!$G$1:$AN$1=D$1),ITEXP!$G$7:$AN$15)+SUMIF(LABRCOST!$C$5:$C$5,$A61,LABRCOST!E$5:E$5)</f>
        <v>0</v>
      </c>
      <c r="E61" s="17" cm="1">
        <f t="array" ref="E61">SUMIF(TRAINGCOST!$B$6:$B$8,$A61,TRAINGCOST!F$6:F$8)+SUMPRODUCT(--(HSEEXP!$B$7:$B$24=$A61)*(HSEEXP!$G$1:$AN$1=E$1),HSEEXP!$G$7:$AN$24)+SUMPRODUCT(--(GENSERVEXP!$B$7:$B$47=$A61)*(GENSERVEXP!$G$1:$AN$1=E$1),GENSERVEXP!$G$7:$AN$47)+SUMPRODUCT(--(ITEXP!$B$7:$B$15=$A61)*(ITEXP!$G$1:$AN$1=E$1),ITEXP!$G$7:$AN$15)+SUMIF(LABRCOST!$C$5:$C$5,$A61,LABRCOST!F$5:F$5)</f>
        <v>0</v>
      </c>
      <c r="F61" s="17" cm="1">
        <f t="array" ref="F61">SUMIF(TRAINGCOST!$B$6:$B$8,$A61,TRAINGCOST!G$6:G$8)+SUMPRODUCT(--(HSEEXP!$B$7:$B$24=$A61)*(HSEEXP!$G$1:$AN$1=F$1),HSEEXP!$G$7:$AN$24)+SUMPRODUCT(--(GENSERVEXP!$B$7:$B$47=$A61)*(GENSERVEXP!$G$1:$AN$1=F$1),GENSERVEXP!$G$7:$AN$47)+SUMPRODUCT(--(ITEXP!$B$7:$B$15=$A61)*(ITEXP!$G$1:$AN$1=F$1),ITEXP!$G$7:$AN$15)+SUMIF(LABRCOST!$C$5:$C$5,$A61,LABRCOST!G$5:G$5)</f>
        <v>0</v>
      </c>
      <c r="G61" s="17" cm="1">
        <f t="array" ref="G61">SUMIF(TRAINGCOST!$B$6:$B$8,$A61,TRAINGCOST!H$6:H$8)+SUMPRODUCT(--(HSEEXP!$B$7:$B$24=$A61)*(HSEEXP!$G$1:$AN$1=G$1),HSEEXP!$G$7:$AN$24)+SUMPRODUCT(--(GENSERVEXP!$B$7:$B$47=$A61)*(GENSERVEXP!$G$1:$AN$1=G$1),GENSERVEXP!$G$7:$AN$47)+SUMPRODUCT(--(ITEXP!$B$7:$B$15=$A61)*(ITEXP!$G$1:$AN$1=G$1),ITEXP!$G$7:$AN$15)+SUMIF(LABRCOST!$C$5:$C$5,$A61,LABRCOST!H$5:H$5)</f>
        <v>0</v>
      </c>
      <c r="H61" s="17" cm="1">
        <f t="array" ref="H61">SUMIF(TRAINGCOST!$B$6:$B$8,$A61,TRAINGCOST!I$6:I$8)+SUMPRODUCT(--(HSEEXP!$B$7:$B$24=$A61)*(HSEEXP!$G$1:$AN$1=H$1),HSEEXP!$G$7:$AN$24)+SUMPRODUCT(--(GENSERVEXP!$B$7:$B$47=$A61)*(GENSERVEXP!$G$1:$AN$1=H$1),GENSERVEXP!$G$7:$AN$47)+SUMPRODUCT(--(ITEXP!$B$7:$B$15=$A61)*(ITEXP!$G$1:$AN$1=H$1),ITEXP!$G$7:$AN$15)+SUMIF(LABRCOST!$C$5:$C$5,$A61,LABRCOST!I$5:I$5)</f>
        <v>0</v>
      </c>
      <c r="I61" s="17" cm="1">
        <f t="array" ref="I61">SUMIF(TRAINGCOST!$B$6:$B$8,$A61,TRAINGCOST!J$6:J$8)+SUMPRODUCT(--(HSEEXP!$B$7:$B$24=$A61)*(HSEEXP!$G$1:$AN$1=I$1),HSEEXP!$G$7:$AN$24)+SUMPRODUCT(--(GENSERVEXP!$B$7:$B$47=$A61)*(GENSERVEXP!$G$1:$AN$1=I$1),GENSERVEXP!$G$7:$AN$47)+SUMPRODUCT(--(ITEXP!$B$7:$B$15=$A61)*(ITEXP!$G$1:$AN$1=I$1),ITEXP!$G$7:$AN$15)+SUMIF(LABRCOST!$C$5:$C$5,$A61,LABRCOST!J$5:J$5)</f>
        <v>0</v>
      </c>
      <c r="J61" s="17" cm="1">
        <f t="array" ref="J61">SUMIF(TRAINGCOST!$B$6:$B$8,$A61,TRAINGCOST!K$6:K$8)+SUMPRODUCT(--(HSEEXP!$B$7:$B$24=$A61)*(HSEEXP!$G$1:$AN$1=J$1),HSEEXP!$G$7:$AN$24)+SUMPRODUCT(--(GENSERVEXP!$B$7:$B$47=$A61)*(GENSERVEXP!$G$1:$AN$1=J$1),GENSERVEXP!$G$7:$AN$47)+SUMPRODUCT(--(ITEXP!$B$7:$B$15=$A61)*(ITEXP!$G$1:$AN$1=J$1),ITEXP!$G$7:$AN$15)+SUMIF(LABRCOST!$C$5:$C$5,$A61,LABRCOST!K$5:K$5)</f>
        <v>0</v>
      </c>
      <c r="K61" s="17" cm="1">
        <f t="array" ref="K61">SUMIF(TRAINGCOST!$B$6:$B$8,$A61,TRAINGCOST!L$6:L$8)+SUMPRODUCT(--(HSEEXP!$B$7:$B$24=$A61)*(HSEEXP!$G$1:$AN$1=K$1),HSEEXP!$G$7:$AN$24)+SUMPRODUCT(--(GENSERVEXP!$B$7:$B$47=$A61)*(GENSERVEXP!$G$1:$AN$1=K$1),GENSERVEXP!$G$7:$AN$47)+SUMPRODUCT(--(ITEXP!$B$7:$B$15=$A61)*(ITEXP!$G$1:$AN$1=K$1),ITEXP!$G$7:$AN$15)+SUMIF(LABRCOST!$C$5:$C$5,$A61,LABRCOST!L$5:L$5)</f>
        <v>0</v>
      </c>
      <c r="L61" s="17" cm="1">
        <f t="array" ref="L61">SUMIF(TRAINGCOST!$B$6:$B$8,$A61,TRAINGCOST!M$6:M$8)+SUMPRODUCT(--(HSEEXP!$B$7:$B$24=$A61)*(HSEEXP!$G$1:$AN$1=L$1),HSEEXP!$G$7:$AN$24)+SUMPRODUCT(--(GENSERVEXP!$B$7:$B$47=$A61)*(GENSERVEXP!$G$1:$AN$1=L$1),GENSERVEXP!$G$7:$AN$47)+SUMPRODUCT(--(ITEXP!$B$7:$B$15=$A61)*(ITEXP!$G$1:$AN$1=L$1),ITEXP!$G$7:$AN$15)+SUMIF(LABRCOST!$C$5:$C$5,$A61,LABRCOST!M$5:M$5)</f>
        <v>0</v>
      </c>
      <c r="M61" s="17" cm="1">
        <f t="array" ref="M61">SUMIF(TRAINGCOST!$B$6:$B$8,$A61,TRAINGCOST!N$6:N$8)+SUMPRODUCT(--(HSEEXP!$B$7:$B$24=$A61)*(HSEEXP!$G$1:$AN$1=M$1),HSEEXP!$G$7:$AN$24)+SUMPRODUCT(--(GENSERVEXP!$B$7:$B$47=$A61)*(GENSERVEXP!$G$1:$AN$1=M$1),GENSERVEXP!$G$7:$AN$47)+SUMPRODUCT(--(ITEXP!$B$7:$B$15=$A61)*(ITEXP!$G$1:$AN$1=M$1),ITEXP!$G$7:$AN$15)+SUMIF(LABRCOST!$C$5:$C$5,$A61,LABRCOST!N$5:N$5)</f>
        <v>0</v>
      </c>
      <c r="N61" s="17" cm="1">
        <f t="array" ref="N61">SUMIF(TRAINGCOST!$B$6:$B$8,$A61,TRAINGCOST!O$6:O$8)+SUMPRODUCT(--(HSEEXP!$B$7:$B$24=$A61)*(HSEEXP!$G$1:$AN$1=N$1),HSEEXP!$G$7:$AN$24)+SUMPRODUCT(--(GENSERVEXP!$B$7:$B$47=$A61)*(GENSERVEXP!$G$1:$AN$1=N$1),GENSERVEXP!$G$7:$AN$47)+SUMPRODUCT(--(ITEXP!$B$7:$B$15=$A61)*(ITEXP!$G$1:$AN$1=N$1),ITEXP!$G$7:$AN$15)+SUMIF(LABRCOST!$C$5:$C$5,$A61,LABRCOST!O$5:O$5)</f>
        <v>0</v>
      </c>
      <c r="O61" s="18">
        <f t="shared" si="11"/>
        <v>0</v>
      </c>
      <c r="P61" s="19" t="s">
        <v>85</v>
      </c>
    </row>
    <row r="62" spans="1:16" x14ac:dyDescent="0.3">
      <c r="A62" s="15" t="s">
        <v>98</v>
      </c>
      <c r="B62" s="16" t="s">
        <v>99</v>
      </c>
      <c r="C62" s="17" cm="1">
        <f t="array" ref="C62">SUMIF(TRAINGCOST!$B$6:$B$8,$A62,TRAINGCOST!D$6:D$8)+SUMPRODUCT(--(HSEEXP!$B$7:$B$24=$A62)*(HSEEXP!$G$1:$AN$1=C$1),HSEEXP!$G$7:$AN$24)+SUMPRODUCT(--(GENSERVEXP!$B$7:$B$47=$A62)*(GENSERVEXP!$G$1:$AN$1=C$1),GENSERVEXP!$G$7:$AN$47)+SUMPRODUCT(--(ITEXP!$B$7:$B$15=$A62)*(ITEXP!$G$1:$AN$1=C$1),ITEXP!$G$7:$AN$15)+SUMIF(LABRCOST!$C$5:$C$5,$A62,LABRCOST!D$5:D$5)</f>
        <v>0</v>
      </c>
      <c r="D62" s="17" cm="1">
        <f t="array" ref="D62">SUMIF(TRAINGCOST!$B$6:$B$8,$A62,TRAINGCOST!E$6:E$8)+SUMPRODUCT(--(HSEEXP!$B$7:$B$24=$A62)*(HSEEXP!$G$1:$AN$1=D$1),HSEEXP!$G$7:$AN$24)+SUMPRODUCT(--(GENSERVEXP!$B$7:$B$47=$A62)*(GENSERVEXP!$G$1:$AN$1=D$1),GENSERVEXP!$G$7:$AN$47)+SUMPRODUCT(--(ITEXP!$B$7:$B$15=$A62)*(ITEXP!$G$1:$AN$1=D$1),ITEXP!$G$7:$AN$15)+SUMIF(LABRCOST!$C$5:$C$5,$A62,LABRCOST!E$5:E$5)</f>
        <v>0</v>
      </c>
      <c r="E62" s="17" cm="1">
        <f t="array" ref="E62">SUMIF(TRAINGCOST!$B$6:$B$8,$A62,TRAINGCOST!F$6:F$8)+SUMPRODUCT(--(HSEEXP!$B$7:$B$24=$A62)*(HSEEXP!$G$1:$AN$1=E$1),HSEEXP!$G$7:$AN$24)+SUMPRODUCT(--(GENSERVEXP!$B$7:$B$47=$A62)*(GENSERVEXP!$G$1:$AN$1=E$1),GENSERVEXP!$G$7:$AN$47)+SUMPRODUCT(--(ITEXP!$B$7:$B$15=$A62)*(ITEXP!$G$1:$AN$1=E$1),ITEXP!$G$7:$AN$15)+SUMIF(LABRCOST!$C$5:$C$5,$A62,LABRCOST!F$5:F$5)</f>
        <v>0</v>
      </c>
      <c r="F62" s="17" cm="1">
        <f t="array" ref="F62">SUMIF(TRAINGCOST!$B$6:$B$8,$A62,TRAINGCOST!G$6:G$8)+SUMPRODUCT(--(HSEEXP!$B$7:$B$24=$A62)*(HSEEXP!$G$1:$AN$1=F$1),HSEEXP!$G$7:$AN$24)+SUMPRODUCT(--(GENSERVEXP!$B$7:$B$47=$A62)*(GENSERVEXP!$G$1:$AN$1=F$1),GENSERVEXP!$G$7:$AN$47)+SUMPRODUCT(--(ITEXP!$B$7:$B$15=$A62)*(ITEXP!$G$1:$AN$1=F$1),ITEXP!$G$7:$AN$15)+SUMIF(LABRCOST!$C$5:$C$5,$A62,LABRCOST!G$5:G$5)</f>
        <v>0</v>
      </c>
      <c r="G62" s="17" cm="1">
        <f t="array" ref="G62">SUMIF(TRAINGCOST!$B$6:$B$8,$A62,TRAINGCOST!H$6:H$8)+SUMPRODUCT(--(HSEEXP!$B$7:$B$24=$A62)*(HSEEXP!$G$1:$AN$1=G$1),HSEEXP!$G$7:$AN$24)+SUMPRODUCT(--(GENSERVEXP!$B$7:$B$47=$A62)*(GENSERVEXP!$G$1:$AN$1=G$1),GENSERVEXP!$G$7:$AN$47)+SUMPRODUCT(--(ITEXP!$B$7:$B$15=$A62)*(ITEXP!$G$1:$AN$1=G$1),ITEXP!$G$7:$AN$15)+SUMIF(LABRCOST!$C$5:$C$5,$A62,LABRCOST!H$5:H$5)</f>
        <v>0</v>
      </c>
      <c r="H62" s="17" cm="1">
        <f t="array" ref="H62">SUMIF(TRAINGCOST!$B$6:$B$8,$A62,TRAINGCOST!I$6:I$8)+SUMPRODUCT(--(HSEEXP!$B$7:$B$24=$A62)*(HSEEXP!$G$1:$AN$1=H$1),HSEEXP!$G$7:$AN$24)+SUMPRODUCT(--(GENSERVEXP!$B$7:$B$47=$A62)*(GENSERVEXP!$G$1:$AN$1=H$1),GENSERVEXP!$G$7:$AN$47)+SUMPRODUCT(--(ITEXP!$B$7:$B$15=$A62)*(ITEXP!$G$1:$AN$1=H$1),ITEXP!$G$7:$AN$15)+SUMIF(LABRCOST!$C$5:$C$5,$A62,LABRCOST!I$5:I$5)</f>
        <v>0</v>
      </c>
      <c r="I62" s="17" cm="1">
        <f t="array" ref="I62">SUMIF(TRAINGCOST!$B$6:$B$8,$A62,TRAINGCOST!J$6:J$8)+SUMPRODUCT(--(HSEEXP!$B$7:$B$24=$A62)*(HSEEXP!$G$1:$AN$1=I$1),HSEEXP!$G$7:$AN$24)+SUMPRODUCT(--(GENSERVEXP!$B$7:$B$47=$A62)*(GENSERVEXP!$G$1:$AN$1=I$1),GENSERVEXP!$G$7:$AN$47)+SUMPRODUCT(--(ITEXP!$B$7:$B$15=$A62)*(ITEXP!$G$1:$AN$1=I$1),ITEXP!$G$7:$AN$15)+SUMIF(LABRCOST!$C$5:$C$5,$A62,LABRCOST!J$5:J$5)</f>
        <v>0</v>
      </c>
      <c r="J62" s="17" cm="1">
        <f t="array" ref="J62">SUMIF(TRAINGCOST!$B$6:$B$8,$A62,TRAINGCOST!K$6:K$8)+SUMPRODUCT(--(HSEEXP!$B$7:$B$24=$A62)*(HSEEXP!$G$1:$AN$1=J$1),HSEEXP!$G$7:$AN$24)+SUMPRODUCT(--(GENSERVEXP!$B$7:$B$47=$A62)*(GENSERVEXP!$G$1:$AN$1=J$1),GENSERVEXP!$G$7:$AN$47)+SUMPRODUCT(--(ITEXP!$B$7:$B$15=$A62)*(ITEXP!$G$1:$AN$1=J$1),ITEXP!$G$7:$AN$15)+SUMIF(LABRCOST!$C$5:$C$5,$A62,LABRCOST!K$5:K$5)</f>
        <v>0</v>
      </c>
      <c r="K62" s="17" cm="1">
        <f t="array" ref="K62">SUMIF(TRAINGCOST!$B$6:$B$8,$A62,TRAINGCOST!L$6:L$8)+SUMPRODUCT(--(HSEEXP!$B$7:$B$24=$A62)*(HSEEXP!$G$1:$AN$1=K$1),HSEEXP!$G$7:$AN$24)+SUMPRODUCT(--(GENSERVEXP!$B$7:$B$47=$A62)*(GENSERVEXP!$G$1:$AN$1=K$1),GENSERVEXP!$G$7:$AN$47)+SUMPRODUCT(--(ITEXP!$B$7:$B$15=$A62)*(ITEXP!$G$1:$AN$1=K$1),ITEXP!$G$7:$AN$15)+SUMIF(LABRCOST!$C$5:$C$5,$A62,LABRCOST!L$5:L$5)</f>
        <v>0</v>
      </c>
      <c r="L62" s="17" cm="1">
        <f t="array" ref="L62">SUMIF(TRAINGCOST!$B$6:$B$8,$A62,TRAINGCOST!M$6:M$8)+SUMPRODUCT(--(HSEEXP!$B$7:$B$24=$A62)*(HSEEXP!$G$1:$AN$1=L$1),HSEEXP!$G$7:$AN$24)+SUMPRODUCT(--(GENSERVEXP!$B$7:$B$47=$A62)*(GENSERVEXP!$G$1:$AN$1=L$1),GENSERVEXP!$G$7:$AN$47)+SUMPRODUCT(--(ITEXP!$B$7:$B$15=$A62)*(ITEXP!$G$1:$AN$1=L$1),ITEXP!$G$7:$AN$15)+SUMIF(LABRCOST!$C$5:$C$5,$A62,LABRCOST!M$5:M$5)</f>
        <v>0</v>
      </c>
      <c r="M62" s="17" cm="1">
        <f t="array" ref="M62">SUMIF(TRAINGCOST!$B$6:$B$8,$A62,TRAINGCOST!N$6:N$8)+SUMPRODUCT(--(HSEEXP!$B$7:$B$24=$A62)*(HSEEXP!$G$1:$AN$1=M$1),HSEEXP!$G$7:$AN$24)+SUMPRODUCT(--(GENSERVEXP!$B$7:$B$47=$A62)*(GENSERVEXP!$G$1:$AN$1=M$1),GENSERVEXP!$G$7:$AN$47)+SUMPRODUCT(--(ITEXP!$B$7:$B$15=$A62)*(ITEXP!$G$1:$AN$1=M$1),ITEXP!$G$7:$AN$15)+SUMIF(LABRCOST!$C$5:$C$5,$A62,LABRCOST!N$5:N$5)</f>
        <v>0</v>
      </c>
      <c r="N62" s="17" cm="1">
        <f t="array" ref="N62">SUMIF(TRAINGCOST!$B$6:$B$8,$A62,TRAINGCOST!O$6:O$8)+SUMPRODUCT(--(HSEEXP!$B$7:$B$24=$A62)*(HSEEXP!$G$1:$AN$1=N$1),HSEEXP!$G$7:$AN$24)+SUMPRODUCT(--(GENSERVEXP!$B$7:$B$47=$A62)*(GENSERVEXP!$G$1:$AN$1=N$1),GENSERVEXP!$G$7:$AN$47)+SUMPRODUCT(--(ITEXP!$B$7:$B$15=$A62)*(ITEXP!$G$1:$AN$1=N$1),ITEXP!$G$7:$AN$15)+SUMIF(LABRCOST!$C$5:$C$5,$A62,LABRCOST!O$5:O$5)</f>
        <v>0</v>
      </c>
      <c r="O62" s="18">
        <f t="shared" si="11"/>
        <v>0</v>
      </c>
      <c r="P62" s="19" t="s">
        <v>85</v>
      </c>
    </row>
    <row r="63" spans="1:16" x14ac:dyDescent="0.3">
      <c r="A63" s="15" t="s">
        <v>100</v>
      </c>
      <c r="B63" s="16" t="s">
        <v>101</v>
      </c>
      <c r="C63" s="17" cm="1">
        <f t="array" ref="C63">SUMIF(TRAINGCOST!$B$6:$B$8,$A63,TRAINGCOST!D$6:D$8)+SUMPRODUCT(--(HSEEXP!$B$7:$B$24=$A63)*(HSEEXP!$G$1:$AN$1=C$1),HSEEXP!$G$7:$AN$24)+SUMPRODUCT(--(GENSERVEXP!$B$7:$B$47=$A63)*(GENSERVEXP!$G$1:$AN$1=C$1),GENSERVEXP!$G$7:$AN$47)+SUMPRODUCT(--(ITEXP!$B$7:$B$15=$A63)*(ITEXP!$G$1:$AN$1=C$1),ITEXP!$G$7:$AN$15)+SUMIF(LABRCOST!$C$5:$C$5,$A63,LABRCOST!D$5:D$5)</f>
        <v>0</v>
      </c>
      <c r="D63" s="17" cm="1">
        <f t="array" ref="D63">SUMIF(TRAINGCOST!$B$6:$B$8,$A63,TRAINGCOST!E$6:E$8)+SUMPRODUCT(--(HSEEXP!$B$7:$B$24=$A63)*(HSEEXP!$G$1:$AN$1=D$1),HSEEXP!$G$7:$AN$24)+SUMPRODUCT(--(GENSERVEXP!$B$7:$B$47=$A63)*(GENSERVEXP!$G$1:$AN$1=D$1),GENSERVEXP!$G$7:$AN$47)+SUMPRODUCT(--(ITEXP!$B$7:$B$15=$A63)*(ITEXP!$G$1:$AN$1=D$1),ITEXP!$G$7:$AN$15)+SUMIF(LABRCOST!$C$5:$C$5,$A63,LABRCOST!E$5:E$5)</f>
        <v>0</v>
      </c>
      <c r="E63" s="17" cm="1">
        <f t="array" ref="E63">SUMIF(TRAINGCOST!$B$6:$B$8,$A63,TRAINGCOST!F$6:F$8)+SUMPRODUCT(--(HSEEXP!$B$7:$B$24=$A63)*(HSEEXP!$G$1:$AN$1=E$1),HSEEXP!$G$7:$AN$24)+SUMPRODUCT(--(GENSERVEXP!$B$7:$B$47=$A63)*(GENSERVEXP!$G$1:$AN$1=E$1),GENSERVEXP!$G$7:$AN$47)+SUMPRODUCT(--(ITEXP!$B$7:$B$15=$A63)*(ITEXP!$G$1:$AN$1=E$1),ITEXP!$G$7:$AN$15)+SUMIF(LABRCOST!$C$5:$C$5,$A63,LABRCOST!F$5:F$5)</f>
        <v>0</v>
      </c>
      <c r="F63" s="17" cm="1">
        <f t="array" ref="F63">SUMIF(TRAINGCOST!$B$6:$B$8,$A63,TRAINGCOST!G$6:G$8)+SUMPRODUCT(--(HSEEXP!$B$7:$B$24=$A63)*(HSEEXP!$G$1:$AN$1=F$1),HSEEXP!$G$7:$AN$24)+SUMPRODUCT(--(GENSERVEXP!$B$7:$B$47=$A63)*(GENSERVEXP!$G$1:$AN$1=F$1),GENSERVEXP!$G$7:$AN$47)+SUMPRODUCT(--(ITEXP!$B$7:$B$15=$A63)*(ITEXP!$G$1:$AN$1=F$1),ITEXP!$G$7:$AN$15)+SUMIF(LABRCOST!$C$5:$C$5,$A63,LABRCOST!G$5:G$5)</f>
        <v>0</v>
      </c>
      <c r="G63" s="17" cm="1">
        <f t="array" ref="G63">SUMIF(TRAINGCOST!$B$6:$B$8,$A63,TRAINGCOST!H$6:H$8)+SUMPRODUCT(--(HSEEXP!$B$7:$B$24=$A63)*(HSEEXP!$G$1:$AN$1=G$1),HSEEXP!$G$7:$AN$24)+SUMPRODUCT(--(GENSERVEXP!$B$7:$B$47=$A63)*(GENSERVEXP!$G$1:$AN$1=G$1),GENSERVEXP!$G$7:$AN$47)+SUMPRODUCT(--(ITEXP!$B$7:$B$15=$A63)*(ITEXP!$G$1:$AN$1=G$1),ITEXP!$G$7:$AN$15)+SUMIF(LABRCOST!$C$5:$C$5,$A63,LABRCOST!H$5:H$5)</f>
        <v>0</v>
      </c>
      <c r="H63" s="17" cm="1">
        <f t="array" ref="H63">SUMIF(TRAINGCOST!$B$6:$B$8,$A63,TRAINGCOST!I$6:I$8)+SUMPRODUCT(--(HSEEXP!$B$7:$B$24=$A63)*(HSEEXP!$G$1:$AN$1=H$1),HSEEXP!$G$7:$AN$24)+SUMPRODUCT(--(GENSERVEXP!$B$7:$B$47=$A63)*(GENSERVEXP!$G$1:$AN$1=H$1),GENSERVEXP!$G$7:$AN$47)+SUMPRODUCT(--(ITEXP!$B$7:$B$15=$A63)*(ITEXP!$G$1:$AN$1=H$1),ITEXP!$G$7:$AN$15)+SUMIF(LABRCOST!$C$5:$C$5,$A63,LABRCOST!I$5:I$5)</f>
        <v>0</v>
      </c>
      <c r="I63" s="17" cm="1">
        <f t="array" ref="I63">SUMIF(TRAINGCOST!$B$6:$B$8,$A63,TRAINGCOST!J$6:J$8)+SUMPRODUCT(--(HSEEXP!$B$7:$B$24=$A63)*(HSEEXP!$G$1:$AN$1=I$1),HSEEXP!$G$7:$AN$24)+SUMPRODUCT(--(GENSERVEXP!$B$7:$B$47=$A63)*(GENSERVEXP!$G$1:$AN$1=I$1),GENSERVEXP!$G$7:$AN$47)+SUMPRODUCT(--(ITEXP!$B$7:$B$15=$A63)*(ITEXP!$G$1:$AN$1=I$1),ITEXP!$G$7:$AN$15)+SUMIF(LABRCOST!$C$5:$C$5,$A63,LABRCOST!J$5:J$5)</f>
        <v>0</v>
      </c>
      <c r="J63" s="17" cm="1">
        <f t="array" ref="J63">SUMIF(TRAINGCOST!$B$6:$B$8,$A63,TRAINGCOST!K$6:K$8)+SUMPRODUCT(--(HSEEXP!$B$7:$B$24=$A63)*(HSEEXP!$G$1:$AN$1=J$1),HSEEXP!$G$7:$AN$24)+SUMPRODUCT(--(GENSERVEXP!$B$7:$B$47=$A63)*(GENSERVEXP!$G$1:$AN$1=J$1),GENSERVEXP!$G$7:$AN$47)+SUMPRODUCT(--(ITEXP!$B$7:$B$15=$A63)*(ITEXP!$G$1:$AN$1=J$1),ITEXP!$G$7:$AN$15)+SUMIF(LABRCOST!$C$5:$C$5,$A63,LABRCOST!K$5:K$5)</f>
        <v>0</v>
      </c>
      <c r="K63" s="17" cm="1">
        <f t="array" ref="K63">SUMIF(TRAINGCOST!$B$6:$B$8,$A63,TRAINGCOST!L$6:L$8)+SUMPRODUCT(--(HSEEXP!$B$7:$B$24=$A63)*(HSEEXP!$G$1:$AN$1=K$1),HSEEXP!$G$7:$AN$24)+SUMPRODUCT(--(GENSERVEXP!$B$7:$B$47=$A63)*(GENSERVEXP!$G$1:$AN$1=K$1),GENSERVEXP!$G$7:$AN$47)+SUMPRODUCT(--(ITEXP!$B$7:$B$15=$A63)*(ITEXP!$G$1:$AN$1=K$1),ITEXP!$G$7:$AN$15)+SUMIF(LABRCOST!$C$5:$C$5,$A63,LABRCOST!L$5:L$5)</f>
        <v>0</v>
      </c>
      <c r="L63" s="17" cm="1">
        <f t="array" ref="L63">SUMIF(TRAINGCOST!$B$6:$B$8,$A63,TRAINGCOST!M$6:M$8)+SUMPRODUCT(--(HSEEXP!$B$7:$B$24=$A63)*(HSEEXP!$G$1:$AN$1=L$1),HSEEXP!$G$7:$AN$24)+SUMPRODUCT(--(GENSERVEXP!$B$7:$B$47=$A63)*(GENSERVEXP!$G$1:$AN$1=L$1),GENSERVEXP!$G$7:$AN$47)+SUMPRODUCT(--(ITEXP!$B$7:$B$15=$A63)*(ITEXP!$G$1:$AN$1=L$1),ITEXP!$G$7:$AN$15)+SUMIF(LABRCOST!$C$5:$C$5,$A63,LABRCOST!M$5:M$5)</f>
        <v>0</v>
      </c>
      <c r="M63" s="17" cm="1">
        <f t="array" ref="M63">SUMIF(TRAINGCOST!$B$6:$B$8,$A63,TRAINGCOST!N$6:N$8)+SUMPRODUCT(--(HSEEXP!$B$7:$B$24=$A63)*(HSEEXP!$G$1:$AN$1=M$1),HSEEXP!$G$7:$AN$24)+SUMPRODUCT(--(GENSERVEXP!$B$7:$B$47=$A63)*(GENSERVEXP!$G$1:$AN$1=M$1),GENSERVEXP!$G$7:$AN$47)+SUMPRODUCT(--(ITEXP!$B$7:$B$15=$A63)*(ITEXP!$G$1:$AN$1=M$1),ITEXP!$G$7:$AN$15)+SUMIF(LABRCOST!$C$5:$C$5,$A63,LABRCOST!N$5:N$5)</f>
        <v>0</v>
      </c>
      <c r="N63" s="17" cm="1">
        <f t="array" ref="N63">SUMIF(TRAINGCOST!$B$6:$B$8,$A63,TRAINGCOST!O$6:O$8)+SUMPRODUCT(--(HSEEXP!$B$7:$B$24=$A63)*(HSEEXP!$G$1:$AN$1=N$1),HSEEXP!$G$7:$AN$24)+SUMPRODUCT(--(GENSERVEXP!$B$7:$B$47=$A63)*(GENSERVEXP!$G$1:$AN$1=N$1),GENSERVEXP!$G$7:$AN$47)+SUMPRODUCT(--(ITEXP!$B$7:$B$15=$A63)*(ITEXP!$G$1:$AN$1=N$1),ITEXP!$G$7:$AN$15)+SUMIF(LABRCOST!$C$5:$C$5,$A63,LABRCOST!O$5:O$5)</f>
        <v>0</v>
      </c>
      <c r="O63" s="18">
        <f t="shared" si="11"/>
        <v>0</v>
      </c>
      <c r="P63" s="19" t="s">
        <v>19</v>
      </c>
    </row>
    <row r="64" spans="1:16" x14ac:dyDescent="0.3">
      <c r="A64" s="15" t="s">
        <v>102</v>
      </c>
      <c r="B64" s="16" t="s">
        <v>103</v>
      </c>
      <c r="C64" s="17" cm="1">
        <f t="array" ref="C64">SUMIF(TRAINGCOST!$B$6:$B$8,$A64,TRAINGCOST!D$6:D$8)+SUMPRODUCT(--(HSEEXP!$B$7:$B$24=$A64)*(HSEEXP!$G$1:$AN$1=C$1),HSEEXP!$G$7:$AN$24)+SUMPRODUCT(--(GENSERVEXP!$B$7:$B$47=$A64)*(GENSERVEXP!$G$1:$AN$1=C$1),GENSERVEXP!$G$7:$AN$47)+SUMPRODUCT(--(ITEXP!$B$7:$B$15=$A64)*(ITEXP!$G$1:$AN$1=C$1),ITEXP!$G$7:$AN$15)+SUMIF(LABRCOST!$C$5:$C$5,$A64,LABRCOST!D$5:D$5)</f>
        <v>0</v>
      </c>
      <c r="D64" s="17" cm="1">
        <f t="array" ref="D64">SUMIF(TRAINGCOST!$B$6:$B$8,$A64,TRAINGCOST!E$6:E$8)+SUMPRODUCT(--(HSEEXP!$B$7:$B$24=$A64)*(HSEEXP!$G$1:$AN$1=D$1),HSEEXP!$G$7:$AN$24)+SUMPRODUCT(--(GENSERVEXP!$B$7:$B$47=$A64)*(GENSERVEXP!$G$1:$AN$1=D$1),GENSERVEXP!$G$7:$AN$47)+SUMPRODUCT(--(ITEXP!$B$7:$B$15=$A64)*(ITEXP!$G$1:$AN$1=D$1),ITEXP!$G$7:$AN$15)+SUMIF(LABRCOST!$C$5:$C$5,$A64,LABRCOST!E$5:E$5)</f>
        <v>0</v>
      </c>
      <c r="E64" s="17" cm="1">
        <f t="array" ref="E64">SUMIF(TRAINGCOST!$B$6:$B$8,$A64,TRAINGCOST!F$6:F$8)+SUMPRODUCT(--(HSEEXP!$B$7:$B$24=$A64)*(HSEEXP!$G$1:$AN$1=E$1),HSEEXP!$G$7:$AN$24)+SUMPRODUCT(--(GENSERVEXP!$B$7:$B$47=$A64)*(GENSERVEXP!$G$1:$AN$1=E$1),GENSERVEXP!$G$7:$AN$47)+SUMPRODUCT(--(ITEXP!$B$7:$B$15=$A64)*(ITEXP!$G$1:$AN$1=E$1),ITEXP!$G$7:$AN$15)+SUMIF(LABRCOST!$C$5:$C$5,$A64,LABRCOST!F$5:F$5)</f>
        <v>0</v>
      </c>
      <c r="F64" s="17" cm="1">
        <f t="array" ref="F64">SUMIF(TRAINGCOST!$B$6:$B$8,$A64,TRAINGCOST!G$6:G$8)+SUMPRODUCT(--(HSEEXP!$B$7:$B$24=$A64)*(HSEEXP!$G$1:$AN$1=F$1),HSEEXP!$G$7:$AN$24)+SUMPRODUCT(--(GENSERVEXP!$B$7:$B$47=$A64)*(GENSERVEXP!$G$1:$AN$1=F$1),GENSERVEXP!$G$7:$AN$47)+SUMPRODUCT(--(ITEXP!$B$7:$B$15=$A64)*(ITEXP!$G$1:$AN$1=F$1),ITEXP!$G$7:$AN$15)+SUMIF(LABRCOST!$C$5:$C$5,$A64,LABRCOST!G$5:G$5)</f>
        <v>0</v>
      </c>
      <c r="G64" s="17" cm="1">
        <f t="array" ref="G64">SUMIF(TRAINGCOST!$B$6:$B$8,$A64,TRAINGCOST!H$6:H$8)+SUMPRODUCT(--(HSEEXP!$B$7:$B$24=$A64)*(HSEEXP!$G$1:$AN$1=G$1),HSEEXP!$G$7:$AN$24)+SUMPRODUCT(--(GENSERVEXP!$B$7:$B$47=$A64)*(GENSERVEXP!$G$1:$AN$1=G$1),GENSERVEXP!$G$7:$AN$47)+SUMPRODUCT(--(ITEXP!$B$7:$B$15=$A64)*(ITEXP!$G$1:$AN$1=G$1),ITEXP!$G$7:$AN$15)+SUMIF(LABRCOST!$C$5:$C$5,$A64,LABRCOST!H$5:H$5)</f>
        <v>0</v>
      </c>
      <c r="H64" s="17" cm="1">
        <f t="array" ref="H64">SUMIF(TRAINGCOST!$B$6:$B$8,$A64,TRAINGCOST!I$6:I$8)+SUMPRODUCT(--(HSEEXP!$B$7:$B$24=$A64)*(HSEEXP!$G$1:$AN$1=H$1),HSEEXP!$G$7:$AN$24)+SUMPRODUCT(--(GENSERVEXP!$B$7:$B$47=$A64)*(GENSERVEXP!$G$1:$AN$1=H$1),GENSERVEXP!$G$7:$AN$47)+SUMPRODUCT(--(ITEXP!$B$7:$B$15=$A64)*(ITEXP!$G$1:$AN$1=H$1),ITEXP!$G$7:$AN$15)+SUMIF(LABRCOST!$C$5:$C$5,$A64,LABRCOST!I$5:I$5)</f>
        <v>0</v>
      </c>
      <c r="I64" s="17" cm="1">
        <f t="array" ref="I64">SUMIF(TRAINGCOST!$B$6:$B$8,$A64,TRAINGCOST!J$6:J$8)+SUMPRODUCT(--(HSEEXP!$B$7:$B$24=$A64)*(HSEEXP!$G$1:$AN$1=I$1),HSEEXP!$G$7:$AN$24)+SUMPRODUCT(--(GENSERVEXP!$B$7:$B$47=$A64)*(GENSERVEXP!$G$1:$AN$1=I$1),GENSERVEXP!$G$7:$AN$47)+SUMPRODUCT(--(ITEXP!$B$7:$B$15=$A64)*(ITEXP!$G$1:$AN$1=I$1),ITEXP!$G$7:$AN$15)+SUMIF(LABRCOST!$C$5:$C$5,$A64,LABRCOST!J$5:J$5)</f>
        <v>0</v>
      </c>
      <c r="J64" s="17" cm="1">
        <f t="array" ref="J64">SUMIF(TRAINGCOST!$B$6:$B$8,$A64,TRAINGCOST!K$6:K$8)+SUMPRODUCT(--(HSEEXP!$B$7:$B$24=$A64)*(HSEEXP!$G$1:$AN$1=J$1),HSEEXP!$G$7:$AN$24)+SUMPRODUCT(--(GENSERVEXP!$B$7:$B$47=$A64)*(GENSERVEXP!$G$1:$AN$1=J$1),GENSERVEXP!$G$7:$AN$47)+SUMPRODUCT(--(ITEXP!$B$7:$B$15=$A64)*(ITEXP!$G$1:$AN$1=J$1),ITEXP!$G$7:$AN$15)+SUMIF(LABRCOST!$C$5:$C$5,$A64,LABRCOST!K$5:K$5)</f>
        <v>0</v>
      </c>
      <c r="K64" s="17" cm="1">
        <f t="array" ref="K64">SUMIF(TRAINGCOST!$B$6:$B$8,$A64,TRAINGCOST!L$6:L$8)+SUMPRODUCT(--(HSEEXP!$B$7:$B$24=$A64)*(HSEEXP!$G$1:$AN$1=K$1),HSEEXP!$G$7:$AN$24)+SUMPRODUCT(--(GENSERVEXP!$B$7:$B$47=$A64)*(GENSERVEXP!$G$1:$AN$1=K$1),GENSERVEXP!$G$7:$AN$47)+SUMPRODUCT(--(ITEXP!$B$7:$B$15=$A64)*(ITEXP!$G$1:$AN$1=K$1),ITEXP!$G$7:$AN$15)+SUMIF(LABRCOST!$C$5:$C$5,$A64,LABRCOST!L$5:L$5)</f>
        <v>0</v>
      </c>
      <c r="L64" s="17" cm="1">
        <f t="array" ref="L64">SUMIF(TRAINGCOST!$B$6:$B$8,$A64,TRAINGCOST!M$6:M$8)+SUMPRODUCT(--(HSEEXP!$B$7:$B$24=$A64)*(HSEEXP!$G$1:$AN$1=L$1),HSEEXP!$G$7:$AN$24)+SUMPRODUCT(--(GENSERVEXP!$B$7:$B$47=$A64)*(GENSERVEXP!$G$1:$AN$1=L$1),GENSERVEXP!$G$7:$AN$47)+SUMPRODUCT(--(ITEXP!$B$7:$B$15=$A64)*(ITEXP!$G$1:$AN$1=L$1),ITEXP!$G$7:$AN$15)+SUMIF(LABRCOST!$C$5:$C$5,$A64,LABRCOST!M$5:M$5)</f>
        <v>0</v>
      </c>
      <c r="M64" s="17" cm="1">
        <f t="array" ref="M64">SUMIF(TRAINGCOST!$B$6:$B$8,$A64,TRAINGCOST!N$6:N$8)+SUMPRODUCT(--(HSEEXP!$B$7:$B$24=$A64)*(HSEEXP!$G$1:$AN$1=M$1),HSEEXP!$G$7:$AN$24)+SUMPRODUCT(--(GENSERVEXP!$B$7:$B$47=$A64)*(GENSERVEXP!$G$1:$AN$1=M$1),GENSERVEXP!$G$7:$AN$47)+SUMPRODUCT(--(ITEXP!$B$7:$B$15=$A64)*(ITEXP!$G$1:$AN$1=M$1),ITEXP!$G$7:$AN$15)+SUMIF(LABRCOST!$C$5:$C$5,$A64,LABRCOST!N$5:N$5)</f>
        <v>0</v>
      </c>
      <c r="N64" s="17" cm="1">
        <f t="array" ref="N64">SUMIF(TRAINGCOST!$B$6:$B$8,$A64,TRAINGCOST!O$6:O$8)+SUMPRODUCT(--(HSEEXP!$B$7:$B$24=$A64)*(HSEEXP!$G$1:$AN$1=N$1),HSEEXP!$G$7:$AN$24)+SUMPRODUCT(--(GENSERVEXP!$B$7:$B$47=$A64)*(GENSERVEXP!$G$1:$AN$1=N$1),GENSERVEXP!$G$7:$AN$47)+SUMPRODUCT(--(ITEXP!$B$7:$B$15=$A64)*(ITEXP!$G$1:$AN$1=N$1),ITEXP!$G$7:$AN$15)+SUMIF(LABRCOST!$C$5:$C$5,$A64,LABRCOST!O$5:O$5)</f>
        <v>0</v>
      </c>
      <c r="O64" s="18">
        <f t="shared" si="11"/>
        <v>0</v>
      </c>
      <c r="P64" s="19" t="s">
        <v>85</v>
      </c>
    </row>
    <row r="65" spans="1:16" x14ac:dyDescent="0.3">
      <c r="A65" s="20" t="s">
        <v>104</v>
      </c>
      <c r="B65" s="21" t="s">
        <v>105</v>
      </c>
      <c r="C65" s="22">
        <f t="shared" ref="C65:N65" si="12">SUM(C56:C64)</f>
        <v>0</v>
      </c>
      <c r="D65" s="22">
        <f t="shared" si="12"/>
        <v>0</v>
      </c>
      <c r="E65" s="22">
        <f t="shared" si="12"/>
        <v>0</v>
      </c>
      <c r="F65" s="22">
        <f t="shared" si="12"/>
        <v>0</v>
      </c>
      <c r="G65" s="22">
        <f t="shared" si="12"/>
        <v>0</v>
      </c>
      <c r="H65" s="22">
        <f t="shared" si="12"/>
        <v>0</v>
      </c>
      <c r="I65" s="22">
        <f t="shared" si="12"/>
        <v>0</v>
      </c>
      <c r="J65" s="22">
        <f t="shared" si="12"/>
        <v>0</v>
      </c>
      <c r="K65" s="22">
        <f t="shared" si="12"/>
        <v>0</v>
      </c>
      <c r="L65" s="22">
        <f t="shared" si="12"/>
        <v>0</v>
      </c>
      <c r="M65" s="22">
        <f t="shared" si="12"/>
        <v>0</v>
      </c>
      <c r="N65" s="22">
        <f t="shared" si="12"/>
        <v>0</v>
      </c>
      <c r="O65" s="23">
        <f>SUM(O56:O64)</f>
        <v>0</v>
      </c>
      <c r="P65" s="24"/>
    </row>
    <row r="66" spans="1:16" x14ac:dyDescent="0.3">
      <c r="A66" s="15" t="s">
        <v>106</v>
      </c>
      <c r="B66" s="16" t="s">
        <v>107</v>
      </c>
      <c r="C66" s="17" cm="1">
        <f t="array" ref="C66">SUMIF(TRAINGCOST!$B$6:$B$8,$A66,TRAINGCOST!D$6:D$8)+SUMPRODUCT(--(HSEEXP!$B$7:$B$24=$A66)*(HSEEXP!$G$1:$AN$1=C$1),HSEEXP!$G$7:$AN$24)+SUMPRODUCT(--(GENSERVEXP!$B$7:$B$47=$A66)*(GENSERVEXP!$G$1:$AN$1=C$1),GENSERVEXP!$G$7:$AN$47)+SUMPRODUCT(--(ITEXP!$B$7:$B$15=$A66)*(ITEXP!$G$1:$AN$1=C$1),ITEXP!$G$7:$AN$15)+SUMIF(LABRCOST!$C$5:$C$5,$A66,LABRCOST!D$5:D$5)</f>
        <v>0</v>
      </c>
      <c r="D66" s="17" cm="1">
        <f t="array" ref="D66">SUMIF(TRAINGCOST!$B$6:$B$8,$A66,TRAINGCOST!E$6:E$8)+SUMPRODUCT(--(HSEEXP!$B$7:$B$24=$A66)*(HSEEXP!$G$1:$AN$1=D$1),HSEEXP!$G$7:$AN$24)+SUMPRODUCT(--(GENSERVEXP!$B$7:$B$47=$A66)*(GENSERVEXP!$G$1:$AN$1=D$1),GENSERVEXP!$G$7:$AN$47)+SUMPRODUCT(--(ITEXP!$B$7:$B$15=$A66)*(ITEXP!$G$1:$AN$1=D$1),ITEXP!$G$7:$AN$15)+SUMIF(LABRCOST!$C$5:$C$5,$A66,LABRCOST!E$5:E$5)</f>
        <v>0</v>
      </c>
      <c r="E66" s="17" cm="1">
        <f t="array" ref="E66">SUMIF(TRAINGCOST!$B$6:$B$8,$A66,TRAINGCOST!F$6:F$8)+SUMPRODUCT(--(HSEEXP!$B$7:$B$24=$A66)*(HSEEXP!$G$1:$AN$1=E$1),HSEEXP!$G$7:$AN$24)+SUMPRODUCT(--(GENSERVEXP!$B$7:$B$47=$A66)*(GENSERVEXP!$G$1:$AN$1=E$1),GENSERVEXP!$G$7:$AN$47)+SUMPRODUCT(--(ITEXP!$B$7:$B$15=$A66)*(ITEXP!$G$1:$AN$1=E$1),ITEXP!$G$7:$AN$15)+SUMIF(LABRCOST!$C$5:$C$5,$A66,LABRCOST!F$5:F$5)</f>
        <v>0</v>
      </c>
      <c r="F66" s="17" cm="1">
        <f t="array" ref="F66">SUMIF(TRAINGCOST!$B$6:$B$8,$A66,TRAINGCOST!G$6:G$8)+SUMPRODUCT(--(HSEEXP!$B$7:$B$24=$A66)*(HSEEXP!$G$1:$AN$1=F$1),HSEEXP!$G$7:$AN$24)+SUMPRODUCT(--(GENSERVEXP!$B$7:$B$47=$A66)*(GENSERVEXP!$G$1:$AN$1=F$1),GENSERVEXP!$G$7:$AN$47)+SUMPRODUCT(--(ITEXP!$B$7:$B$15=$A66)*(ITEXP!$G$1:$AN$1=F$1),ITEXP!$G$7:$AN$15)+SUMIF(LABRCOST!$C$5:$C$5,$A66,LABRCOST!G$5:G$5)</f>
        <v>0</v>
      </c>
      <c r="G66" s="17" cm="1">
        <f t="array" ref="G66">SUMIF(TRAINGCOST!$B$6:$B$8,$A66,TRAINGCOST!H$6:H$8)+SUMPRODUCT(--(HSEEXP!$B$7:$B$24=$A66)*(HSEEXP!$G$1:$AN$1=G$1),HSEEXP!$G$7:$AN$24)+SUMPRODUCT(--(GENSERVEXP!$B$7:$B$47=$A66)*(GENSERVEXP!$G$1:$AN$1=G$1),GENSERVEXP!$G$7:$AN$47)+SUMPRODUCT(--(ITEXP!$B$7:$B$15=$A66)*(ITEXP!$G$1:$AN$1=G$1),ITEXP!$G$7:$AN$15)+SUMIF(LABRCOST!$C$5:$C$5,$A66,LABRCOST!H$5:H$5)</f>
        <v>0</v>
      </c>
      <c r="H66" s="17" cm="1">
        <f t="array" ref="H66">SUMIF(TRAINGCOST!$B$6:$B$8,$A66,TRAINGCOST!I$6:I$8)+SUMPRODUCT(--(HSEEXP!$B$7:$B$24=$A66)*(HSEEXP!$G$1:$AN$1=H$1),HSEEXP!$G$7:$AN$24)+SUMPRODUCT(--(GENSERVEXP!$B$7:$B$47=$A66)*(GENSERVEXP!$G$1:$AN$1=H$1),GENSERVEXP!$G$7:$AN$47)+SUMPRODUCT(--(ITEXP!$B$7:$B$15=$A66)*(ITEXP!$G$1:$AN$1=H$1),ITEXP!$G$7:$AN$15)+SUMIF(LABRCOST!$C$5:$C$5,$A66,LABRCOST!I$5:I$5)</f>
        <v>0</v>
      </c>
      <c r="I66" s="17" cm="1">
        <f t="array" ref="I66">SUMIF(TRAINGCOST!$B$6:$B$8,$A66,TRAINGCOST!J$6:J$8)+SUMPRODUCT(--(HSEEXP!$B$7:$B$24=$A66)*(HSEEXP!$G$1:$AN$1=I$1),HSEEXP!$G$7:$AN$24)+SUMPRODUCT(--(GENSERVEXP!$B$7:$B$47=$A66)*(GENSERVEXP!$G$1:$AN$1=I$1),GENSERVEXP!$G$7:$AN$47)+SUMPRODUCT(--(ITEXP!$B$7:$B$15=$A66)*(ITEXP!$G$1:$AN$1=I$1),ITEXP!$G$7:$AN$15)+SUMIF(LABRCOST!$C$5:$C$5,$A66,LABRCOST!J$5:J$5)</f>
        <v>0</v>
      </c>
      <c r="J66" s="17" cm="1">
        <f t="array" ref="J66">SUMIF(TRAINGCOST!$B$6:$B$8,$A66,TRAINGCOST!K$6:K$8)+SUMPRODUCT(--(HSEEXP!$B$7:$B$24=$A66)*(HSEEXP!$G$1:$AN$1=J$1),HSEEXP!$G$7:$AN$24)+SUMPRODUCT(--(GENSERVEXP!$B$7:$B$47=$A66)*(GENSERVEXP!$G$1:$AN$1=J$1),GENSERVEXP!$G$7:$AN$47)+SUMPRODUCT(--(ITEXP!$B$7:$B$15=$A66)*(ITEXP!$G$1:$AN$1=J$1),ITEXP!$G$7:$AN$15)+SUMIF(LABRCOST!$C$5:$C$5,$A66,LABRCOST!K$5:K$5)</f>
        <v>0</v>
      </c>
      <c r="K66" s="17" cm="1">
        <f t="array" ref="K66">SUMIF(TRAINGCOST!$B$6:$B$8,$A66,TRAINGCOST!L$6:L$8)+SUMPRODUCT(--(HSEEXP!$B$7:$B$24=$A66)*(HSEEXP!$G$1:$AN$1=K$1),HSEEXP!$G$7:$AN$24)+SUMPRODUCT(--(GENSERVEXP!$B$7:$B$47=$A66)*(GENSERVEXP!$G$1:$AN$1=K$1),GENSERVEXP!$G$7:$AN$47)+SUMPRODUCT(--(ITEXP!$B$7:$B$15=$A66)*(ITEXP!$G$1:$AN$1=K$1),ITEXP!$G$7:$AN$15)+SUMIF(LABRCOST!$C$5:$C$5,$A66,LABRCOST!L$5:L$5)</f>
        <v>0</v>
      </c>
      <c r="L66" s="17" cm="1">
        <f t="array" ref="L66">SUMIF(TRAINGCOST!$B$6:$B$8,$A66,TRAINGCOST!M$6:M$8)+SUMPRODUCT(--(HSEEXP!$B$7:$B$24=$A66)*(HSEEXP!$G$1:$AN$1=L$1),HSEEXP!$G$7:$AN$24)+SUMPRODUCT(--(GENSERVEXP!$B$7:$B$47=$A66)*(GENSERVEXP!$G$1:$AN$1=L$1),GENSERVEXP!$G$7:$AN$47)+SUMPRODUCT(--(ITEXP!$B$7:$B$15=$A66)*(ITEXP!$G$1:$AN$1=L$1),ITEXP!$G$7:$AN$15)+SUMIF(LABRCOST!$C$5:$C$5,$A66,LABRCOST!M$5:M$5)</f>
        <v>0</v>
      </c>
      <c r="M66" s="17" cm="1">
        <f t="array" ref="M66">SUMIF(TRAINGCOST!$B$6:$B$8,$A66,TRAINGCOST!N$6:N$8)+SUMPRODUCT(--(HSEEXP!$B$7:$B$24=$A66)*(HSEEXP!$G$1:$AN$1=M$1),HSEEXP!$G$7:$AN$24)+SUMPRODUCT(--(GENSERVEXP!$B$7:$B$47=$A66)*(GENSERVEXP!$G$1:$AN$1=M$1),GENSERVEXP!$G$7:$AN$47)+SUMPRODUCT(--(ITEXP!$B$7:$B$15=$A66)*(ITEXP!$G$1:$AN$1=M$1),ITEXP!$G$7:$AN$15)+SUMIF(LABRCOST!$C$5:$C$5,$A66,LABRCOST!N$5:N$5)</f>
        <v>0</v>
      </c>
      <c r="N66" s="17" cm="1">
        <f t="array" ref="N66">SUMIF(TRAINGCOST!$B$6:$B$8,$A66,TRAINGCOST!O$6:O$8)+SUMPRODUCT(--(HSEEXP!$B$7:$B$24=$A66)*(HSEEXP!$G$1:$AN$1=N$1),HSEEXP!$G$7:$AN$24)+SUMPRODUCT(--(GENSERVEXP!$B$7:$B$47=$A66)*(GENSERVEXP!$G$1:$AN$1=N$1),GENSERVEXP!$G$7:$AN$47)+SUMPRODUCT(--(ITEXP!$B$7:$B$15=$A66)*(ITEXP!$G$1:$AN$1=N$1),ITEXP!$G$7:$AN$15)+SUMIF(LABRCOST!$C$5:$C$5,$A66,LABRCOST!O$5:O$5)</f>
        <v>0</v>
      </c>
      <c r="O66" s="18">
        <f t="shared" ref="O66:O92" si="13">SUM(C66:N66)</f>
        <v>0</v>
      </c>
      <c r="P66" s="19" t="s">
        <v>108</v>
      </c>
    </row>
    <row r="67" spans="1:16" x14ac:dyDescent="0.3">
      <c r="A67" s="15" t="s">
        <v>109</v>
      </c>
      <c r="B67" s="16" t="s">
        <v>110</v>
      </c>
      <c r="C67" s="17" cm="1">
        <f t="array" ref="C67">SUMIF(TRAINGCOST!$B$6:$B$8,$A67,TRAINGCOST!D$6:D$8)+SUMPRODUCT(--(HSEEXP!$B$7:$B$24=$A67)*(HSEEXP!$G$1:$AN$1=C$1),HSEEXP!$G$7:$AN$24)+SUMPRODUCT(--(GENSERVEXP!$B$7:$B$47=$A67)*(GENSERVEXP!$G$1:$AN$1=C$1),GENSERVEXP!$G$7:$AN$47)+SUMPRODUCT(--(ITEXP!$B$7:$B$15=$A67)*(ITEXP!$G$1:$AN$1=C$1),ITEXP!$G$7:$AN$15)+SUMIF(LABRCOST!$C$5:$C$5,$A67,LABRCOST!D$5:D$5)</f>
        <v>0</v>
      </c>
      <c r="D67" s="17" cm="1">
        <f t="array" ref="D67">SUMIF(TRAINGCOST!$B$6:$B$8,$A67,TRAINGCOST!E$6:E$8)+SUMPRODUCT(--(HSEEXP!$B$7:$B$24=$A67)*(HSEEXP!$G$1:$AN$1=D$1),HSEEXP!$G$7:$AN$24)+SUMPRODUCT(--(GENSERVEXP!$B$7:$B$47=$A67)*(GENSERVEXP!$G$1:$AN$1=D$1),GENSERVEXP!$G$7:$AN$47)+SUMPRODUCT(--(ITEXP!$B$7:$B$15=$A67)*(ITEXP!$G$1:$AN$1=D$1),ITEXP!$G$7:$AN$15)+SUMIF(LABRCOST!$C$5:$C$5,$A67,LABRCOST!E$5:E$5)</f>
        <v>0</v>
      </c>
      <c r="E67" s="17" cm="1">
        <f t="array" ref="E67">SUMIF(TRAINGCOST!$B$6:$B$8,$A67,TRAINGCOST!F$6:F$8)+SUMPRODUCT(--(HSEEXP!$B$7:$B$24=$A67)*(HSEEXP!$G$1:$AN$1=E$1),HSEEXP!$G$7:$AN$24)+SUMPRODUCT(--(GENSERVEXP!$B$7:$B$47=$A67)*(GENSERVEXP!$G$1:$AN$1=E$1),GENSERVEXP!$G$7:$AN$47)+SUMPRODUCT(--(ITEXP!$B$7:$B$15=$A67)*(ITEXP!$G$1:$AN$1=E$1),ITEXP!$G$7:$AN$15)+SUMIF(LABRCOST!$C$5:$C$5,$A67,LABRCOST!F$5:F$5)</f>
        <v>0</v>
      </c>
      <c r="F67" s="17" cm="1">
        <f t="array" ref="F67">SUMIF(TRAINGCOST!$B$6:$B$8,$A67,TRAINGCOST!G$6:G$8)+SUMPRODUCT(--(HSEEXP!$B$7:$B$24=$A67)*(HSEEXP!$G$1:$AN$1=F$1),HSEEXP!$G$7:$AN$24)+SUMPRODUCT(--(GENSERVEXP!$B$7:$B$47=$A67)*(GENSERVEXP!$G$1:$AN$1=F$1),GENSERVEXP!$G$7:$AN$47)+SUMPRODUCT(--(ITEXP!$B$7:$B$15=$A67)*(ITEXP!$G$1:$AN$1=F$1),ITEXP!$G$7:$AN$15)+SUMIF(LABRCOST!$C$5:$C$5,$A67,LABRCOST!G$5:G$5)</f>
        <v>0</v>
      </c>
      <c r="G67" s="17" cm="1">
        <f t="array" ref="G67">SUMIF(TRAINGCOST!$B$6:$B$8,$A67,TRAINGCOST!H$6:H$8)+SUMPRODUCT(--(HSEEXP!$B$7:$B$24=$A67)*(HSEEXP!$G$1:$AN$1=G$1),HSEEXP!$G$7:$AN$24)+SUMPRODUCT(--(GENSERVEXP!$B$7:$B$47=$A67)*(GENSERVEXP!$G$1:$AN$1=G$1),GENSERVEXP!$G$7:$AN$47)+SUMPRODUCT(--(ITEXP!$B$7:$B$15=$A67)*(ITEXP!$G$1:$AN$1=G$1),ITEXP!$G$7:$AN$15)+SUMIF(LABRCOST!$C$5:$C$5,$A67,LABRCOST!H$5:H$5)</f>
        <v>0</v>
      </c>
      <c r="H67" s="17" cm="1">
        <f t="array" ref="H67">SUMIF(TRAINGCOST!$B$6:$B$8,$A67,TRAINGCOST!I$6:I$8)+SUMPRODUCT(--(HSEEXP!$B$7:$B$24=$A67)*(HSEEXP!$G$1:$AN$1=H$1),HSEEXP!$G$7:$AN$24)+SUMPRODUCT(--(GENSERVEXP!$B$7:$B$47=$A67)*(GENSERVEXP!$G$1:$AN$1=H$1),GENSERVEXP!$G$7:$AN$47)+SUMPRODUCT(--(ITEXP!$B$7:$B$15=$A67)*(ITEXP!$G$1:$AN$1=H$1),ITEXP!$G$7:$AN$15)+SUMIF(LABRCOST!$C$5:$C$5,$A67,LABRCOST!I$5:I$5)</f>
        <v>0</v>
      </c>
      <c r="I67" s="17" cm="1">
        <f t="array" ref="I67">SUMIF(TRAINGCOST!$B$6:$B$8,$A67,TRAINGCOST!J$6:J$8)+SUMPRODUCT(--(HSEEXP!$B$7:$B$24=$A67)*(HSEEXP!$G$1:$AN$1=I$1),HSEEXP!$G$7:$AN$24)+SUMPRODUCT(--(GENSERVEXP!$B$7:$B$47=$A67)*(GENSERVEXP!$G$1:$AN$1=I$1),GENSERVEXP!$G$7:$AN$47)+SUMPRODUCT(--(ITEXP!$B$7:$B$15=$A67)*(ITEXP!$G$1:$AN$1=I$1),ITEXP!$G$7:$AN$15)+SUMIF(LABRCOST!$C$5:$C$5,$A67,LABRCOST!J$5:J$5)</f>
        <v>0</v>
      </c>
      <c r="J67" s="17" cm="1">
        <f t="array" ref="J67">SUMIF(TRAINGCOST!$B$6:$B$8,$A67,TRAINGCOST!K$6:K$8)+SUMPRODUCT(--(HSEEXP!$B$7:$B$24=$A67)*(HSEEXP!$G$1:$AN$1=J$1),HSEEXP!$G$7:$AN$24)+SUMPRODUCT(--(GENSERVEXP!$B$7:$B$47=$A67)*(GENSERVEXP!$G$1:$AN$1=J$1),GENSERVEXP!$G$7:$AN$47)+SUMPRODUCT(--(ITEXP!$B$7:$B$15=$A67)*(ITEXP!$G$1:$AN$1=J$1),ITEXP!$G$7:$AN$15)+SUMIF(LABRCOST!$C$5:$C$5,$A67,LABRCOST!K$5:K$5)</f>
        <v>0</v>
      </c>
      <c r="K67" s="17" cm="1">
        <f t="array" ref="K67">SUMIF(TRAINGCOST!$B$6:$B$8,$A67,TRAINGCOST!L$6:L$8)+SUMPRODUCT(--(HSEEXP!$B$7:$B$24=$A67)*(HSEEXP!$G$1:$AN$1=K$1),HSEEXP!$G$7:$AN$24)+SUMPRODUCT(--(GENSERVEXP!$B$7:$B$47=$A67)*(GENSERVEXP!$G$1:$AN$1=K$1),GENSERVEXP!$G$7:$AN$47)+SUMPRODUCT(--(ITEXP!$B$7:$B$15=$A67)*(ITEXP!$G$1:$AN$1=K$1),ITEXP!$G$7:$AN$15)+SUMIF(LABRCOST!$C$5:$C$5,$A67,LABRCOST!L$5:L$5)</f>
        <v>0</v>
      </c>
      <c r="L67" s="17" cm="1">
        <f t="array" ref="L67">SUMIF(TRAINGCOST!$B$6:$B$8,$A67,TRAINGCOST!M$6:M$8)+SUMPRODUCT(--(HSEEXP!$B$7:$B$24=$A67)*(HSEEXP!$G$1:$AN$1=L$1),HSEEXP!$G$7:$AN$24)+SUMPRODUCT(--(GENSERVEXP!$B$7:$B$47=$A67)*(GENSERVEXP!$G$1:$AN$1=L$1),GENSERVEXP!$G$7:$AN$47)+SUMPRODUCT(--(ITEXP!$B$7:$B$15=$A67)*(ITEXP!$G$1:$AN$1=L$1),ITEXP!$G$7:$AN$15)+SUMIF(LABRCOST!$C$5:$C$5,$A67,LABRCOST!M$5:M$5)</f>
        <v>0</v>
      </c>
      <c r="M67" s="17" cm="1">
        <f t="array" ref="M67">SUMIF(TRAINGCOST!$B$6:$B$8,$A67,TRAINGCOST!N$6:N$8)+SUMPRODUCT(--(HSEEXP!$B$7:$B$24=$A67)*(HSEEXP!$G$1:$AN$1=M$1),HSEEXP!$G$7:$AN$24)+SUMPRODUCT(--(GENSERVEXP!$B$7:$B$47=$A67)*(GENSERVEXP!$G$1:$AN$1=M$1),GENSERVEXP!$G$7:$AN$47)+SUMPRODUCT(--(ITEXP!$B$7:$B$15=$A67)*(ITEXP!$G$1:$AN$1=M$1),ITEXP!$G$7:$AN$15)+SUMIF(LABRCOST!$C$5:$C$5,$A67,LABRCOST!N$5:N$5)</f>
        <v>0</v>
      </c>
      <c r="N67" s="17" cm="1">
        <f t="array" ref="N67">SUMIF(TRAINGCOST!$B$6:$B$8,$A67,TRAINGCOST!O$6:O$8)+SUMPRODUCT(--(HSEEXP!$B$7:$B$24=$A67)*(HSEEXP!$G$1:$AN$1=N$1),HSEEXP!$G$7:$AN$24)+SUMPRODUCT(--(GENSERVEXP!$B$7:$B$47=$A67)*(GENSERVEXP!$G$1:$AN$1=N$1),GENSERVEXP!$G$7:$AN$47)+SUMPRODUCT(--(ITEXP!$B$7:$B$15=$A67)*(ITEXP!$G$1:$AN$1=N$1),ITEXP!$G$7:$AN$15)+SUMIF(LABRCOST!$C$5:$C$5,$A67,LABRCOST!O$5:O$5)</f>
        <v>0</v>
      </c>
      <c r="O67" s="18">
        <f t="shared" si="13"/>
        <v>0</v>
      </c>
      <c r="P67" s="19" t="s">
        <v>108</v>
      </c>
    </row>
    <row r="68" spans="1:16" x14ac:dyDescent="0.3">
      <c r="A68" s="15" t="s">
        <v>111</v>
      </c>
      <c r="B68" s="16" t="s">
        <v>112</v>
      </c>
      <c r="C68" s="17" cm="1">
        <f t="array" ref="C68">SUMIF(TRAINGCOST!$B$6:$B$8,$A68,TRAINGCOST!D$6:D$8)+SUMPRODUCT(--(HSEEXP!$B$7:$B$24=$A68)*(HSEEXP!$G$1:$AN$1=C$1),HSEEXP!$G$7:$AN$24)+SUMPRODUCT(--(GENSERVEXP!$B$7:$B$47=$A68)*(GENSERVEXP!$G$1:$AN$1=C$1),GENSERVEXP!$G$7:$AN$47)+SUMPRODUCT(--(ITEXP!$B$7:$B$15=$A68)*(ITEXP!$G$1:$AN$1=C$1),ITEXP!$G$7:$AN$15)+SUMIF(LABRCOST!$C$5:$C$5,$A68,LABRCOST!D$5:D$5)</f>
        <v>0</v>
      </c>
      <c r="D68" s="17" cm="1">
        <f t="array" ref="D68">SUMIF(TRAINGCOST!$B$6:$B$8,$A68,TRAINGCOST!E$6:E$8)+SUMPRODUCT(--(HSEEXP!$B$7:$B$24=$A68)*(HSEEXP!$G$1:$AN$1=D$1),HSEEXP!$G$7:$AN$24)+SUMPRODUCT(--(GENSERVEXP!$B$7:$B$47=$A68)*(GENSERVEXP!$G$1:$AN$1=D$1),GENSERVEXP!$G$7:$AN$47)+SUMPRODUCT(--(ITEXP!$B$7:$B$15=$A68)*(ITEXP!$G$1:$AN$1=D$1),ITEXP!$G$7:$AN$15)+SUMIF(LABRCOST!$C$5:$C$5,$A68,LABRCOST!E$5:E$5)</f>
        <v>0</v>
      </c>
      <c r="E68" s="17" cm="1">
        <f t="array" ref="E68">SUMIF(TRAINGCOST!$B$6:$B$8,$A68,TRAINGCOST!F$6:F$8)+SUMPRODUCT(--(HSEEXP!$B$7:$B$24=$A68)*(HSEEXP!$G$1:$AN$1=E$1),HSEEXP!$G$7:$AN$24)+SUMPRODUCT(--(GENSERVEXP!$B$7:$B$47=$A68)*(GENSERVEXP!$G$1:$AN$1=E$1),GENSERVEXP!$G$7:$AN$47)+SUMPRODUCT(--(ITEXP!$B$7:$B$15=$A68)*(ITEXP!$G$1:$AN$1=E$1),ITEXP!$G$7:$AN$15)+SUMIF(LABRCOST!$C$5:$C$5,$A68,LABRCOST!F$5:F$5)</f>
        <v>0</v>
      </c>
      <c r="F68" s="17" cm="1">
        <f t="array" ref="F68">SUMIF(TRAINGCOST!$B$6:$B$8,$A68,TRAINGCOST!G$6:G$8)+SUMPRODUCT(--(HSEEXP!$B$7:$B$24=$A68)*(HSEEXP!$G$1:$AN$1=F$1),HSEEXP!$G$7:$AN$24)+SUMPRODUCT(--(GENSERVEXP!$B$7:$B$47=$A68)*(GENSERVEXP!$G$1:$AN$1=F$1),GENSERVEXP!$G$7:$AN$47)+SUMPRODUCT(--(ITEXP!$B$7:$B$15=$A68)*(ITEXP!$G$1:$AN$1=F$1),ITEXP!$G$7:$AN$15)+SUMIF(LABRCOST!$C$5:$C$5,$A68,LABRCOST!G$5:G$5)</f>
        <v>0</v>
      </c>
      <c r="G68" s="17" cm="1">
        <f t="array" ref="G68">SUMIF(TRAINGCOST!$B$6:$B$8,$A68,TRAINGCOST!H$6:H$8)+SUMPRODUCT(--(HSEEXP!$B$7:$B$24=$A68)*(HSEEXP!$G$1:$AN$1=G$1),HSEEXP!$G$7:$AN$24)+SUMPRODUCT(--(GENSERVEXP!$B$7:$B$47=$A68)*(GENSERVEXP!$G$1:$AN$1=G$1),GENSERVEXP!$G$7:$AN$47)+SUMPRODUCT(--(ITEXP!$B$7:$B$15=$A68)*(ITEXP!$G$1:$AN$1=G$1),ITEXP!$G$7:$AN$15)+SUMIF(LABRCOST!$C$5:$C$5,$A68,LABRCOST!H$5:H$5)</f>
        <v>0</v>
      </c>
      <c r="H68" s="17" cm="1">
        <f t="array" ref="H68">SUMIF(TRAINGCOST!$B$6:$B$8,$A68,TRAINGCOST!I$6:I$8)+SUMPRODUCT(--(HSEEXP!$B$7:$B$24=$A68)*(HSEEXP!$G$1:$AN$1=H$1),HSEEXP!$G$7:$AN$24)+SUMPRODUCT(--(GENSERVEXP!$B$7:$B$47=$A68)*(GENSERVEXP!$G$1:$AN$1=H$1),GENSERVEXP!$G$7:$AN$47)+SUMPRODUCT(--(ITEXP!$B$7:$B$15=$A68)*(ITEXP!$G$1:$AN$1=H$1),ITEXP!$G$7:$AN$15)+SUMIF(LABRCOST!$C$5:$C$5,$A68,LABRCOST!I$5:I$5)</f>
        <v>0</v>
      </c>
      <c r="I68" s="17" cm="1">
        <f t="array" ref="I68">SUMIF(TRAINGCOST!$B$6:$B$8,$A68,TRAINGCOST!J$6:J$8)+SUMPRODUCT(--(HSEEXP!$B$7:$B$24=$A68)*(HSEEXP!$G$1:$AN$1=I$1),HSEEXP!$G$7:$AN$24)+SUMPRODUCT(--(GENSERVEXP!$B$7:$B$47=$A68)*(GENSERVEXP!$G$1:$AN$1=I$1),GENSERVEXP!$G$7:$AN$47)+SUMPRODUCT(--(ITEXP!$B$7:$B$15=$A68)*(ITEXP!$G$1:$AN$1=I$1),ITEXP!$G$7:$AN$15)+SUMIF(LABRCOST!$C$5:$C$5,$A68,LABRCOST!J$5:J$5)</f>
        <v>0</v>
      </c>
      <c r="J68" s="17" cm="1">
        <f t="array" ref="J68">SUMIF(TRAINGCOST!$B$6:$B$8,$A68,TRAINGCOST!K$6:K$8)+SUMPRODUCT(--(HSEEXP!$B$7:$B$24=$A68)*(HSEEXP!$G$1:$AN$1=J$1),HSEEXP!$G$7:$AN$24)+SUMPRODUCT(--(GENSERVEXP!$B$7:$B$47=$A68)*(GENSERVEXP!$G$1:$AN$1=J$1),GENSERVEXP!$G$7:$AN$47)+SUMPRODUCT(--(ITEXP!$B$7:$B$15=$A68)*(ITEXP!$G$1:$AN$1=J$1),ITEXP!$G$7:$AN$15)+SUMIF(LABRCOST!$C$5:$C$5,$A68,LABRCOST!K$5:K$5)</f>
        <v>0</v>
      </c>
      <c r="K68" s="17" cm="1">
        <f t="array" ref="K68">SUMIF(TRAINGCOST!$B$6:$B$8,$A68,TRAINGCOST!L$6:L$8)+SUMPRODUCT(--(HSEEXP!$B$7:$B$24=$A68)*(HSEEXP!$G$1:$AN$1=K$1),HSEEXP!$G$7:$AN$24)+SUMPRODUCT(--(GENSERVEXP!$B$7:$B$47=$A68)*(GENSERVEXP!$G$1:$AN$1=K$1),GENSERVEXP!$G$7:$AN$47)+SUMPRODUCT(--(ITEXP!$B$7:$B$15=$A68)*(ITEXP!$G$1:$AN$1=K$1),ITEXP!$G$7:$AN$15)+SUMIF(LABRCOST!$C$5:$C$5,$A68,LABRCOST!L$5:L$5)</f>
        <v>0</v>
      </c>
      <c r="L68" s="17" cm="1">
        <f t="array" ref="L68">SUMIF(TRAINGCOST!$B$6:$B$8,$A68,TRAINGCOST!M$6:M$8)+SUMPRODUCT(--(HSEEXP!$B$7:$B$24=$A68)*(HSEEXP!$G$1:$AN$1=L$1),HSEEXP!$G$7:$AN$24)+SUMPRODUCT(--(GENSERVEXP!$B$7:$B$47=$A68)*(GENSERVEXP!$G$1:$AN$1=L$1),GENSERVEXP!$G$7:$AN$47)+SUMPRODUCT(--(ITEXP!$B$7:$B$15=$A68)*(ITEXP!$G$1:$AN$1=L$1),ITEXP!$G$7:$AN$15)+SUMIF(LABRCOST!$C$5:$C$5,$A68,LABRCOST!M$5:M$5)</f>
        <v>0</v>
      </c>
      <c r="M68" s="17" cm="1">
        <f t="array" ref="M68">SUMIF(TRAINGCOST!$B$6:$B$8,$A68,TRAINGCOST!N$6:N$8)+SUMPRODUCT(--(HSEEXP!$B$7:$B$24=$A68)*(HSEEXP!$G$1:$AN$1=M$1),HSEEXP!$G$7:$AN$24)+SUMPRODUCT(--(GENSERVEXP!$B$7:$B$47=$A68)*(GENSERVEXP!$G$1:$AN$1=M$1),GENSERVEXP!$G$7:$AN$47)+SUMPRODUCT(--(ITEXP!$B$7:$B$15=$A68)*(ITEXP!$G$1:$AN$1=M$1),ITEXP!$G$7:$AN$15)+SUMIF(LABRCOST!$C$5:$C$5,$A68,LABRCOST!N$5:N$5)</f>
        <v>0</v>
      </c>
      <c r="N68" s="17" cm="1">
        <f t="array" ref="N68">SUMIF(TRAINGCOST!$B$6:$B$8,$A68,TRAINGCOST!O$6:O$8)+SUMPRODUCT(--(HSEEXP!$B$7:$B$24=$A68)*(HSEEXP!$G$1:$AN$1=N$1),HSEEXP!$G$7:$AN$24)+SUMPRODUCT(--(GENSERVEXP!$B$7:$B$47=$A68)*(GENSERVEXP!$G$1:$AN$1=N$1),GENSERVEXP!$G$7:$AN$47)+SUMPRODUCT(--(ITEXP!$B$7:$B$15=$A68)*(ITEXP!$G$1:$AN$1=N$1),ITEXP!$G$7:$AN$15)+SUMIF(LABRCOST!$C$5:$C$5,$A68,LABRCOST!O$5:O$5)</f>
        <v>0</v>
      </c>
      <c r="O68" s="18">
        <f t="shared" si="13"/>
        <v>0</v>
      </c>
      <c r="P68" s="19" t="s">
        <v>108</v>
      </c>
    </row>
    <row r="69" spans="1:16" x14ac:dyDescent="0.3">
      <c r="A69" s="15" t="s">
        <v>113</v>
      </c>
      <c r="B69" s="16" t="s">
        <v>114</v>
      </c>
      <c r="C69" s="17" cm="1">
        <f t="array" ref="C69">SUMIF(TRAINGCOST!$B$6:$B$8,$A69,TRAINGCOST!D$6:D$8)+SUMPRODUCT(--(HSEEXP!$B$7:$B$24=$A69)*(HSEEXP!$G$1:$AN$1=C$1),HSEEXP!$G$7:$AN$24)+SUMPRODUCT(--(GENSERVEXP!$B$7:$B$47=$A69)*(GENSERVEXP!$G$1:$AN$1=C$1),GENSERVEXP!$G$7:$AN$47)+SUMPRODUCT(--(ITEXP!$B$7:$B$15=$A69)*(ITEXP!$G$1:$AN$1=C$1),ITEXP!$G$7:$AN$15)+SUMIF(LABRCOST!$C$5:$C$5,$A69,LABRCOST!D$5:D$5)</f>
        <v>0</v>
      </c>
      <c r="D69" s="17" cm="1">
        <f t="array" ref="D69">SUMIF(TRAINGCOST!$B$6:$B$8,$A69,TRAINGCOST!E$6:E$8)+SUMPRODUCT(--(HSEEXP!$B$7:$B$24=$A69)*(HSEEXP!$G$1:$AN$1=D$1),HSEEXP!$G$7:$AN$24)+SUMPRODUCT(--(GENSERVEXP!$B$7:$B$47=$A69)*(GENSERVEXP!$G$1:$AN$1=D$1),GENSERVEXP!$G$7:$AN$47)+SUMPRODUCT(--(ITEXP!$B$7:$B$15=$A69)*(ITEXP!$G$1:$AN$1=D$1),ITEXP!$G$7:$AN$15)+SUMIF(LABRCOST!$C$5:$C$5,$A69,LABRCOST!E$5:E$5)</f>
        <v>0</v>
      </c>
      <c r="E69" s="17" cm="1">
        <f t="array" ref="E69">SUMIF(TRAINGCOST!$B$6:$B$8,$A69,TRAINGCOST!F$6:F$8)+SUMPRODUCT(--(HSEEXP!$B$7:$B$24=$A69)*(HSEEXP!$G$1:$AN$1=E$1),HSEEXP!$G$7:$AN$24)+SUMPRODUCT(--(GENSERVEXP!$B$7:$B$47=$A69)*(GENSERVEXP!$G$1:$AN$1=E$1),GENSERVEXP!$G$7:$AN$47)+SUMPRODUCT(--(ITEXP!$B$7:$B$15=$A69)*(ITEXP!$G$1:$AN$1=E$1),ITEXP!$G$7:$AN$15)+SUMIF(LABRCOST!$C$5:$C$5,$A69,LABRCOST!F$5:F$5)</f>
        <v>0</v>
      </c>
      <c r="F69" s="17" cm="1">
        <f t="array" ref="F69">SUMIF(TRAINGCOST!$B$6:$B$8,$A69,TRAINGCOST!G$6:G$8)+SUMPRODUCT(--(HSEEXP!$B$7:$B$24=$A69)*(HSEEXP!$G$1:$AN$1=F$1),HSEEXP!$G$7:$AN$24)+SUMPRODUCT(--(GENSERVEXP!$B$7:$B$47=$A69)*(GENSERVEXP!$G$1:$AN$1=F$1),GENSERVEXP!$G$7:$AN$47)+SUMPRODUCT(--(ITEXP!$B$7:$B$15=$A69)*(ITEXP!$G$1:$AN$1=F$1),ITEXP!$G$7:$AN$15)+SUMIF(LABRCOST!$C$5:$C$5,$A69,LABRCOST!G$5:G$5)</f>
        <v>0</v>
      </c>
      <c r="G69" s="17" cm="1">
        <f t="array" ref="G69">SUMIF(TRAINGCOST!$B$6:$B$8,$A69,TRAINGCOST!H$6:H$8)+SUMPRODUCT(--(HSEEXP!$B$7:$B$24=$A69)*(HSEEXP!$G$1:$AN$1=G$1),HSEEXP!$G$7:$AN$24)+SUMPRODUCT(--(GENSERVEXP!$B$7:$B$47=$A69)*(GENSERVEXP!$G$1:$AN$1=G$1),GENSERVEXP!$G$7:$AN$47)+SUMPRODUCT(--(ITEXP!$B$7:$B$15=$A69)*(ITEXP!$G$1:$AN$1=G$1),ITEXP!$G$7:$AN$15)+SUMIF(LABRCOST!$C$5:$C$5,$A69,LABRCOST!H$5:H$5)</f>
        <v>0</v>
      </c>
      <c r="H69" s="17" cm="1">
        <f t="array" ref="H69">SUMIF(TRAINGCOST!$B$6:$B$8,$A69,TRAINGCOST!I$6:I$8)+SUMPRODUCT(--(HSEEXP!$B$7:$B$24=$A69)*(HSEEXP!$G$1:$AN$1=H$1),HSEEXP!$G$7:$AN$24)+SUMPRODUCT(--(GENSERVEXP!$B$7:$B$47=$A69)*(GENSERVEXP!$G$1:$AN$1=H$1),GENSERVEXP!$G$7:$AN$47)+SUMPRODUCT(--(ITEXP!$B$7:$B$15=$A69)*(ITEXP!$G$1:$AN$1=H$1),ITEXP!$G$7:$AN$15)+SUMIF(LABRCOST!$C$5:$C$5,$A69,LABRCOST!I$5:I$5)</f>
        <v>0</v>
      </c>
      <c r="I69" s="17" cm="1">
        <f t="array" ref="I69">SUMIF(TRAINGCOST!$B$6:$B$8,$A69,TRAINGCOST!J$6:J$8)+SUMPRODUCT(--(HSEEXP!$B$7:$B$24=$A69)*(HSEEXP!$G$1:$AN$1=I$1),HSEEXP!$G$7:$AN$24)+SUMPRODUCT(--(GENSERVEXP!$B$7:$B$47=$A69)*(GENSERVEXP!$G$1:$AN$1=I$1),GENSERVEXP!$G$7:$AN$47)+SUMPRODUCT(--(ITEXP!$B$7:$B$15=$A69)*(ITEXP!$G$1:$AN$1=I$1),ITEXP!$G$7:$AN$15)+SUMIF(LABRCOST!$C$5:$C$5,$A69,LABRCOST!J$5:J$5)</f>
        <v>0</v>
      </c>
      <c r="J69" s="17" cm="1">
        <f t="array" ref="J69">SUMIF(TRAINGCOST!$B$6:$B$8,$A69,TRAINGCOST!K$6:K$8)+SUMPRODUCT(--(HSEEXP!$B$7:$B$24=$A69)*(HSEEXP!$G$1:$AN$1=J$1),HSEEXP!$G$7:$AN$24)+SUMPRODUCT(--(GENSERVEXP!$B$7:$B$47=$A69)*(GENSERVEXP!$G$1:$AN$1=J$1),GENSERVEXP!$G$7:$AN$47)+SUMPRODUCT(--(ITEXP!$B$7:$B$15=$A69)*(ITEXP!$G$1:$AN$1=J$1),ITEXP!$G$7:$AN$15)+SUMIF(LABRCOST!$C$5:$C$5,$A69,LABRCOST!K$5:K$5)</f>
        <v>0</v>
      </c>
      <c r="K69" s="17" cm="1">
        <f t="array" ref="K69">SUMIF(TRAINGCOST!$B$6:$B$8,$A69,TRAINGCOST!L$6:L$8)+SUMPRODUCT(--(HSEEXP!$B$7:$B$24=$A69)*(HSEEXP!$G$1:$AN$1=K$1),HSEEXP!$G$7:$AN$24)+SUMPRODUCT(--(GENSERVEXP!$B$7:$B$47=$A69)*(GENSERVEXP!$G$1:$AN$1=K$1),GENSERVEXP!$G$7:$AN$47)+SUMPRODUCT(--(ITEXP!$B$7:$B$15=$A69)*(ITEXP!$G$1:$AN$1=K$1),ITEXP!$G$7:$AN$15)+SUMIF(LABRCOST!$C$5:$C$5,$A69,LABRCOST!L$5:L$5)</f>
        <v>0</v>
      </c>
      <c r="L69" s="17" cm="1">
        <f t="array" ref="L69">SUMIF(TRAINGCOST!$B$6:$B$8,$A69,TRAINGCOST!M$6:M$8)+SUMPRODUCT(--(HSEEXP!$B$7:$B$24=$A69)*(HSEEXP!$G$1:$AN$1=L$1),HSEEXP!$G$7:$AN$24)+SUMPRODUCT(--(GENSERVEXP!$B$7:$B$47=$A69)*(GENSERVEXP!$G$1:$AN$1=L$1),GENSERVEXP!$G$7:$AN$47)+SUMPRODUCT(--(ITEXP!$B$7:$B$15=$A69)*(ITEXP!$G$1:$AN$1=L$1),ITEXP!$G$7:$AN$15)+SUMIF(LABRCOST!$C$5:$C$5,$A69,LABRCOST!M$5:M$5)</f>
        <v>0</v>
      </c>
      <c r="M69" s="17" cm="1">
        <f t="array" ref="M69">SUMIF(TRAINGCOST!$B$6:$B$8,$A69,TRAINGCOST!N$6:N$8)+SUMPRODUCT(--(HSEEXP!$B$7:$B$24=$A69)*(HSEEXP!$G$1:$AN$1=M$1),HSEEXP!$G$7:$AN$24)+SUMPRODUCT(--(GENSERVEXP!$B$7:$B$47=$A69)*(GENSERVEXP!$G$1:$AN$1=M$1),GENSERVEXP!$G$7:$AN$47)+SUMPRODUCT(--(ITEXP!$B$7:$B$15=$A69)*(ITEXP!$G$1:$AN$1=M$1),ITEXP!$G$7:$AN$15)+SUMIF(LABRCOST!$C$5:$C$5,$A69,LABRCOST!N$5:N$5)</f>
        <v>0</v>
      </c>
      <c r="N69" s="17" cm="1">
        <f t="array" ref="N69">SUMIF(TRAINGCOST!$B$6:$B$8,$A69,TRAINGCOST!O$6:O$8)+SUMPRODUCT(--(HSEEXP!$B$7:$B$24=$A69)*(HSEEXP!$G$1:$AN$1=N$1),HSEEXP!$G$7:$AN$24)+SUMPRODUCT(--(GENSERVEXP!$B$7:$B$47=$A69)*(GENSERVEXP!$G$1:$AN$1=N$1),GENSERVEXP!$G$7:$AN$47)+SUMPRODUCT(--(ITEXP!$B$7:$B$15=$A69)*(ITEXP!$G$1:$AN$1=N$1),ITEXP!$G$7:$AN$15)+SUMIF(LABRCOST!$C$5:$C$5,$A69,LABRCOST!O$5:O$5)</f>
        <v>0</v>
      </c>
      <c r="O69" s="18">
        <f t="shared" si="13"/>
        <v>0</v>
      </c>
      <c r="P69" s="19" t="s">
        <v>115</v>
      </c>
    </row>
    <row r="70" spans="1:16" x14ac:dyDescent="0.3">
      <c r="A70" s="15" t="s">
        <v>116</v>
      </c>
      <c r="B70" s="16" t="s">
        <v>117</v>
      </c>
      <c r="C70" s="17" cm="1">
        <f t="array" ref="C70">SUMIF(TRAINGCOST!$B$6:$B$8,$A70,TRAINGCOST!D$6:D$8)+SUMPRODUCT(--(HSEEXP!$B$7:$B$24=$A70)*(HSEEXP!$G$1:$AN$1=C$1),HSEEXP!$G$7:$AN$24)+SUMPRODUCT(--(GENSERVEXP!$B$7:$B$47=$A70)*(GENSERVEXP!$G$1:$AN$1=C$1),GENSERVEXP!$G$7:$AN$47)+SUMPRODUCT(--(ITEXP!$B$7:$B$15=$A70)*(ITEXP!$G$1:$AN$1=C$1),ITEXP!$G$7:$AN$15)+SUMIF(LABRCOST!$C$5:$C$5,$A70,LABRCOST!D$5:D$5)</f>
        <v>0</v>
      </c>
      <c r="D70" s="17" cm="1">
        <f t="array" ref="D70">SUMIF(TRAINGCOST!$B$6:$B$8,$A70,TRAINGCOST!E$6:E$8)+SUMPRODUCT(--(HSEEXP!$B$7:$B$24=$A70)*(HSEEXP!$G$1:$AN$1=D$1),HSEEXP!$G$7:$AN$24)+SUMPRODUCT(--(GENSERVEXP!$B$7:$B$47=$A70)*(GENSERVEXP!$G$1:$AN$1=D$1),GENSERVEXP!$G$7:$AN$47)+SUMPRODUCT(--(ITEXP!$B$7:$B$15=$A70)*(ITEXP!$G$1:$AN$1=D$1),ITEXP!$G$7:$AN$15)+SUMIF(LABRCOST!$C$5:$C$5,$A70,LABRCOST!E$5:E$5)</f>
        <v>0</v>
      </c>
      <c r="E70" s="17" cm="1">
        <f t="array" ref="E70">SUMIF(TRAINGCOST!$B$6:$B$8,$A70,TRAINGCOST!F$6:F$8)+SUMPRODUCT(--(HSEEXP!$B$7:$B$24=$A70)*(HSEEXP!$G$1:$AN$1=E$1),HSEEXP!$G$7:$AN$24)+SUMPRODUCT(--(GENSERVEXP!$B$7:$B$47=$A70)*(GENSERVEXP!$G$1:$AN$1=E$1),GENSERVEXP!$G$7:$AN$47)+SUMPRODUCT(--(ITEXP!$B$7:$B$15=$A70)*(ITEXP!$G$1:$AN$1=E$1),ITEXP!$G$7:$AN$15)+SUMIF(LABRCOST!$C$5:$C$5,$A70,LABRCOST!F$5:F$5)</f>
        <v>0</v>
      </c>
      <c r="F70" s="17" cm="1">
        <f t="array" ref="F70">SUMIF(TRAINGCOST!$B$6:$B$8,$A70,TRAINGCOST!G$6:G$8)+SUMPRODUCT(--(HSEEXP!$B$7:$B$24=$A70)*(HSEEXP!$G$1:$AN$1=F$1),HSEEXP!$G$7:$AN$24)+SUMPRODUCT(--(GENSERVEXP!$B$7:$B$47=$A70)*(GENSERVEXP!$G$1:$AN$1=F$1),GENSERVEXP!$G$7:$AN$47)+SUMPRODUCT(--(ITEXP!$B$7:$B$15=$A70)*(ITEXP!$G$1:$AN$1=F$1),ITEXP!$G$7:$AN$15)+SUMIF(LABRCOST!$C$5:$C$5,$A70,LABRCOST!G$5:G$5)</f>
        <v>0</v>
      </c>
      <c r="G70" s="17" cm="1">
        <f t="array" ref="G70">SUMIF(TRAINGCOST!$B$6:$B$8,$A70,TRAINGCOST!H$6:H$8)+SUMPRODUCT(--(HSEEXP!$B$7:$B$24=$A70)*(HSEEXP!$G$1:$AN$1=G$1),HSEEXP!$G$7:$AN$24)+SUMPRODUCT(--(GENSERVEXP!$B$7:$B$47=$A70)*(GENSERVEXP!$G$1:$AN$1=G$1),GENSERVEXP!$G$7:$AN$47)+SUMPRODUCT(--(ITEXP!$B$7:$B$15=$A70)*(ITEXP!$G$1:$AN$1=G$1),ITEXP!$G$7:$AN$15)+SUMIF(LABRCOST!$C$5:$C$5,$A70,LABRCOST!H$5:H$5)</f>
        <v>0</v>
      </c>
      <c r="H70" s="17" cm="1">
        <f t="array" ref="H70">SUMIF(TRAINGCOST!$B$6:$B$8,$A70,TRAINGCOST!I$6:I$8)+SUMPRODUCT(--(HSEEXP!$B$7:$B$24=$A70)*(HSEEXP!$G$1:$AN$1=H$1),HSEEXP!$G$7:$AN$24)+SUMPRODUCT(--(GENSERVEXP!$B$7:$B$47=$A70)*(GENSERVEXP!$G$1:$AN$1=H$1),GENSERVEXP!$G$7:$AN$47)+SUMPRODUCT(--(ITEXP!$B$7:$B$15=$A70)*(ITEXP!$G$1:$AN$1=H$1),ITEXP!$G$7:$AN$15)+SUMIF(LABRCOST!$C$5:$C$5,$A70,LABRCOST!I$5:I$5)</f>
        <v>0</v>
      </c>
      <c r="I70" s="17" cm="1">
        <f t="array" ref="I70">SUMIF(TRAINGCOST!$B$6:$B$8,$A70,TRAINGCOST!J$6:J$8)+SUMPRODUCT(--(HSEEXP!$B$7:$B$24=$A70)*(HSEEXP!$G$1:$AN$1=I$1),HSEEXP!$G$7:$AN$24)+SUMPRODUCT(--(GENSERVEXP!$B$7:$B$47=$A70)*(GENSERVEXP!$G$1:$AN$1=I$1),GENSERVEXP!$G$7:$AN$47)+SUMPRODUCT(--(ITEXP!$B$7:$B$15=$A70)*(ITEXP!$G$1:$AN$1=I$1),ITEXP!$G$7:$AN$15)+SUMIF(LABRCOST!$C$5:$C$5,$A70,LABRCOST!J$5:J$5)</f>
        <v>0</v>
      </c>
      <c r="J70" s="17" cm="1">
        <f t="array" ref="J70">SUMIF(TRAINGCOST!$B$6:$B$8,$A70,TRAINGCOST!K$6:K$8)+SUMPRODUCT(--(HSEEXP!$B$7:$B$24=$A70)*(HSEEXP!$G$1:$AN$1=J$1),HSEEXP!$G$7:$AN$24)+SUMPRODUCT(--(GENSERVEXP!$B$7:$B$47=$A70)*(GENSERVEXP!$G$1:$AN$1=J$1),GENSERVEXP!$G$7:$AN$47)+SUMPRODUCT(--(ITEXP!$B$7:$B$15=$A70)*(ITEXP!$G$1:$AN$1=J$1),ITEXP!$G$7:$AN$15)+SUMIF(LABRCOST!$C$5:$C$5,$A70,LABRCOST!K$5:K$5)</f>
        <v>0</v>
      </c>
      <c r="K70" s="17" cm="1">
        <f t="array" ref="K70">SUMIF(TRAINGCOST!$B$6:$B$8,$A70,TRAINGCOST!L$6:L$8)+SUMPRODUCT(--(HSEEXP!$B$7:$B$24=$A70)*(HSEEXP!$G$1:$AN$1=K$1),HSEEXP!$G$7:$AN$24)+SUMPRODUCT(--(GENSERVEXP!$B$7:$B$47=$A70)*(GENSERVEXP!$G$1:$AN$1=K$1),GENSERVEXP!$G$7:$AN$47)+SUMPRODUCT(--(ITEXP!$B$7:$B$15=$A70)*(ITEXP!$G$1:$AN$1=K$1),ITEXP!$G$7:$AN$15)+SUMIF(LABRCOST!$C$5:$C$5,$A70,LABRCOST!L$5:L$5)</f>
        <v>0</v>
      </c>
      <c r="L70" s="17" cm="1">
        <f t="array" ref="L70">SUMIF(TRAINGCOST!$B$6:$B$8,$A70,TRAINGCOST!M$6:M$8)+SUMPRODUCT(--(HSEEXP!$B$7:$B$24=$A70)*(HSEEXP!$G$1:$AN$1=L$1),HSEEXP!$G$7:$AN$24)+SUMPRODUCT(--(GENSERVEXP!$B$7:$B$47=$A70)*(GENSERVEXP!$G$1:$AN$1=L$1),GENSERVEXP!$G$7:$AN$47)+SUMPRODUCT(--(ITEXP!$B$7:$B$15=$A70)*(ITEXP!$G$1:$AN$1=L$1),ITEXP!$G$7:$AN$15)+SUMIF(LABRCOST!$C$5:$C$5,$A70,LABRCOST!M$5:M$5)</f>
        <v>0</v>
      </c>
      <c r="M70" s="17" cm="1">
        <f t="array" ref="M70">SUMIF(TRAINGCOST!$B$6:$B$8,$A70,TRAINGCOST!N$6:N$8)+SUMPRODUCT(--(HSEEXP!$B$7:$B$24=$A70)*(HSEEXP!$G$1:$AN$1=M$1),HSEEXP!$G$7:$AN$24)+SUMPRODUCT(--(GENSERVEXP!$B$7:$B$47=$A70)*(GENSERVEXP!$G$1:$AN$1=M$1),GENSERVEXP!$G$7:$AN$47)+SUMPRODUCT(--(ITEXP!$B$7:$B$15=$A70)*(ITEXP!$G$1:$AN$1=M$1),ITEXP!$G$7:$AN$15)+SUMIF(LABRCOST!$C$5:$C$5,$A70,LABRCOST!N$5:N$5)</f>
        <v>0</v>
      </c>
      <c r="N70" s="17" cm="1">
        <f t="array" ref="N70">SUMIF(TRAINGCOST!$B$6:$B$8,$A70,TRAINGCOST!O$6:O$8)+SUMPRODUCT(--(HSEEXP!$B$7:$B$24=$A70)*(HSEEXP!$G$1:$AN$1=N$1),HSEEXP!$G$7:$AN$24)+SUMPRODUCT(--(GENSERVEXP!$B$7:$B$47=$A70)*(GENSERVEXP!$G$1:$AN$1=N$1),GENSERVEXP!$G$7:$AN$47)+SUMPRODUCT(--(ITEXP!$B$7:$B$15=$A70)*(ITEXP!$G$1:$AN$1=N$1),ITEXP!$G$7:$AN$15)+SUMIF(LABRCOST!$C$5:$C$5,$A70,LABRCOST!O$5:O$5)</f>
        <v>0</v>
      </c>
      <c r="O70" s="18">
        <f t="shared" si="13"/>
        <v>0</v>
      </c>
      <c r="P70" s="19" t="s">
        <v>108</v>
      </c>
    </row>
    <row r="71" spans="1:16" x14ac:dyDescent="0.3">
      <c r="A71" s="15" t="s">
        <v>118</v>
      </c>
      <c r="B71" s="16" t="s">
        <v>119</v>
      </c>
      <c r="C71" s="17" cm="1">
        <f t="array" ref="C71">SUMIF(TRAINGCOST!$B$6:$B$8,$A71,TRAINGCOST!D$6:D$8)+SUMPRODUCT(--(HSEEXP!$B$7:$B$24=$A71)*(HSEEXP!$G$1:$AN$1=C$1),HSEEXP!$G$7:$AN$24)+SUMPRODUCT(--(GENSERVEXP!$B$7:$B$47=$A71)*(GENSERVEXP!$G$1:$AN$1=C$1),GENSERVEXP!$G$7:$AN$47)+SUMPRODUCT(--(ITEXP!$B$7:$B$15=$A71)*(ITEXP!$G$1:$AN$1=C$1),ITEXP!$G$7:$AN$15)+SUMIF(LABRCOST!$C$5:$C$5,$A71,LABRCOST!D$5:D$5)</f>
        <v>0</v>
      </c>
      <c r="D71" s="17" cm="1">
        <f t="array" ref="D71">SUMIF(TRAINGCOST!$B$6:$B$8,$A71,TRAINGCOST!E$6:E$8)+SUMPRODUCT(--(HSEEXP!$B$7:$B$24=$A71)*(HSEEXP!$G$1:$AN$1=D$1),HSEEXP!$G$7:$AN$24)+SUMPRODUCT(--(GENSERVEXP!$B$7:$B$47=$A71)*(GENSERVEXP!$G$1:$AN$1=D$1),GENSERVEXP!$G$7:$AN$47)+SUMPRODUCT(--(ITEXP!$B$7:$B$15=$A71)*(ITEXP!$G$1:$AN$1=D$1),ITEXP!$G$7:$AN$15)+SUMIF(LABRCOST!$C$5:$C$5,$A71,LABRCOST!E$5:E$5)</f>
        <v>0</v>
      </c>
      <c r="E71" s="17" cm="1">
        <f t="array" ref="E71">SUMIF(TRAINGCOST!$B$6:$B$8,$A71,TRAINGCOST!F$6:F$8)+SUMPRODUCT(--(HSEEXP!$B$7:$B$24=$A71)*(HSEEXP!$G$1:$AN$1=E$1),HSEEXP!$G$7:$AN$24)+SUMPRODUCT(--(GENSERVEXP!$B$7:$B$47=$A71)*(GENSERVEXP!$G$1:$AN$1=E$1),GENSERVEXP!$G$7:$AN$47)+SUMPRODUCT(--(ITEXP!$B$7:$B$15=$A71)*(ITEXP!$G$1:$AN$1=E$1),ITEXP!$G$7:$AN$15)+SUMIF(LABRCOST!$C$5:$C$5,$A71,LABRCOST!F$5:F$5)</f>
        <v>0</v>
      </c>
      <c r="F71" s="17" cm="1">
        <f t="array" ref="F71">SUMIF(TRAINGCOST!$B$6:$B$8,$A71,TRAINGCOST!G$6:G$8)+SUMPRODUCT(--(HSEEXP!$B$7:$B$24=$A71)*(HSEEXP!$G$1:$AN$1=F$1),HSEEXP!$G$7:$AN$24)+SUMPRODUCT(--(GENSERVEXP!$B$7:$B$47=$A71)*(GENSERVEXP!$G$1:$AN$1=F$1),GENSERVEXP!$G$7:$AN$47)+SUMPRODUCT(--(ITEXP!$B$7:$B$15=$A71)*(ITEXP!$G$1:$AN$1=F$1),ITEXP!$G$7:$AN$15)+SUMIF(LABRCOST!$C$5:$C$5,$A71,LABRCOST!G$5:G$5)</f>
        <v>0</v>
      </c>
      <c r="G71" s="17" cm="1">
        <f t="array" ref="G71">SUMIF(TRAINGCOST!$B$6:$B$8,$A71,TRAINGCOST!H$6:H$8)+SUMPRODUCT(--(HSEEXP!$B$7:$B$24=$A71)*(HSEEXP!$G$1:$AN$1=G$1),HSEEXP!$G$7:$AN$24)+SUMPRODUCT(--(GENSERVEXP!$B$7:$B$47=$A71)*(GENSERVEXP!$G$1:$AN$1=G$1),GENSERVEXP!$G$7:$AN$47)+SUMPRODUCT(--(ITEXP!$B$7:$B$15=$A71)*(ITEXP!$G$1:$AN$1=G$1),ITEXP!$G$7:$AN$15)+SUMIF(LABRCOST!$C$5:$C$5,$A71,LABRCOST!H$5:H$5)</f>
        <v>0</v>
      </c>
      <c r="H71" s="17" cm="1">
        <f t="array" ref="H71">SUMIF(TRAINGCOST!$B$6:$B$8,$A71,TRAINGCOST!I$6:I$8)+SUMPRODUCT(--(HSEEXP!$B$7:$B$24=$A71)*(HSEEXP!$G$1:$AN$1=H$1),HSEEXP!$G$7:$AN$24)+SUMPRODUCT(--(GENSERVEXP!$B$7:$B$47=$A71)*(GENSERVEXP!$G$1:$AN$1=H$1),GENSERVEXP!$G$7:$AN$47)+SUMPRODUCT(--(ITEXP!$B$7:$B$15=$A71)*(ITEXP!$G$1:$AN$1=H$1),ITEXP!$G$7:$AN$15)+SUMIF(LABRCOST!$C$5:$C$5,$A71,LABRCOST!I$5:I$5)</f>
        <v>0</v>
      </c>
      <c r="I71" s="17" cm="1">
        <f t="array" ref="I71">SUMIF(TRAINGCOST!$B$6:$B$8,$A71,TRAINGCOST!J$6:J$8)+SUMPRODUCT(--(HSEEXP!$B$7:$B$24=$A71)*(HSEEXP!$G$1:$AN$1=I$1),HSEEXP!$G$7:$AN$24)+SUMPRODUCT(--(GENSERVEXP!$B$7:$B$47=$A71)*(GENSERVEXP!$G$1:$AN$1=I$1),GENSERVEXP!$G$7:$AN$47)+SUMPRODUCT(--(ITEXP!$B$7:$B$15=$A71)*(ITEXP!$G$1:$AN$1=I$1),ITEXP!$G$7:$AN$15)+SUMIF(LABRCOST!$C$5:$C$5,$A71,LABRCOST!J$5:J$5)</f>
        <v>0</v>
      </c>
      <c r="J71" s="17" cm="1">
        <f t="array" ref="J71">SUMIF(TRAINGCOST!$B$6:$B$8,$A71,TRAINGCOST!K$6:K$8)+SUMPRODUCT(--(HSEEXP!$B$7:$B$24=$A71)*(HSEEXP!$G$1:$AN$1=J$1),HSEEXP!$G$7:$AN$24)+SUMPRODUCT(--(GENSERVEXP!$B$7:$B$47=$A71)*(GENSERVEXP!$G$1:$AN$1=J$1),GENSERVEXP!$G$7:$AN$47)+SUMPRODUCT(--(ITEXP!$B$7:$B$15=$A71)*(ITEXP!$G$1:$AN$1=J$1),ITEXP!$G$7:$AN$15)+SUMIF(LABRCOST!$C$5:$C$5,$A71,LABRCOST!K$5:K$5)</f>
        <v>0</v>
      </c>
      <c r="K71" s="17" cm="1">
        <f t="array" ref="K71">SUMIF(TRAINGCOST!$B$6:$B$8,$A71,TRAINGCOST!L$6:L$8)+SUMPRODUCT(--(HSEEXP!$B$7:$B$24=$A71)*(HSEEXP!$G$1:$AN$1=K$1),HSEEXP!$G$7:$AN$24)+SUMPRODUCT(--(GENSERVEXP!$B$7:$B$47=$A71)*(GENSERVEXP!$G$1:$AN$1=K$1),GENSERVEXP!$G$7:$AN$47)+SUMPRODUCT(--(ITEXP!$B$7:$B$15=$A71)*(ITEXP!$G$1:$AN$1=K$1),ITEXP!$G$7:$AN$15)+SUMIF(LABRCOST!$C$5:$C$5,$A71,LABRCOST!L$5:L$5)</f>
        <v>0</v>
      </c>
      <c r="L71" s="17" cm="1">
        <f t="array" ref="L71">SUMIF(TRAINGCOST!$B$6:$B$8,$A71,TRAINGCOST!M$6:M$8)+SUMPRODUCT(--(HSEEXP!$B$7:$B$24=$A71)*(HSEEXP!$G$1:$AN$1=L$1),HSEEXP!$G$7:$AN$24)+SUMPRODUCT(--(GENSERVEXP!$B$7:$B$47=$A71)*(GENSERVEXP!$G$1:$AN$1=L$1),GENSERVEXP!$G$7:$AN$47)+SUMPRODUCT(--(ITEXP!$B$7:$B$15=$A71)*(ITEXP!$G$1:$AN$1=L$1),ITEXP!$G$7:$AN$15)+SUMIF(LABRCOST!$C$5:$C$5,$A71,LABRCOST!M$5:M$5)</f>
        <v>0</v>
      </c>
      <c r="M71" s="17" cm="1">
        <f t="array" ref="M71">SUMIF(TRAINGCOST!$B$6:$B$8,$A71,TRAINGCOST!N$6:N$8)+SUMPRODUCT(--(HSEEXP!$B$7:$B$24=$A71)*(HSEEXP!$G$1:$AN$1=M$1),HSEEXP!$G$7:$AN$24)+SUMPRODUCT(--(GENSERVEXP!$B$7:$B$47=$A71)*(GENSERVEXP!$G$1:$AN$1=M$1),GENSERVEXP!$G$7:$AN$47)+SUMPRODUCT(--(ITEXP!$B$7:$B$15=$A71)*(ITEXP!$G$1:$AN$1=M$1),ITEXP!$G$7:$AN$15)+SUMIF(LABRCOST!$C$5:$C$5,$A71,LABRCOST!N$5:N$5)</f>
        <v>0</v>
      </c>
      <c r="N71" s="17" cm="1">
        <f t="array" ref="N71">SUMIF(TRAINGCOST!$B$6:$B$8,$A71,TRAINGCOST!O$6:O$8)+SUMPRODUCT(--(HSEEXP!$B$7:$B$24=$A71)*(HSEEXP!$G$1:$AN$1=N$1),HSEEXP!$G$7:$AN$24)+SUMPRODUCT(--(GENSERVEXP!$B$7:$B$47=$A71)*(GENSERVEXP!$G$1:$AN$1=N$1),GENSERVEXP!$G$7:$AN$47)+SUMPRODUCT(--(ITEXP!$B$7:$B$15=$A71)*(ITEXP!$G$1:$AN$1=N$1),ITEXP!$G$7:$AN$15)+SUMIF(LABRCOST!$C$5:$C$5,$A71,LABRCOST!O$5:O$5)</f>
        <v>0</v>
      </c>
      <c r="O71" s="18">
        <f t="shared" si="13"/>
        <v>0</v>
      </c>
      <c r="P71" s="19" t="s">
        <v>120</v>
      </c>
    </row>
    <row r="72" spans="1:16" x14ac:dyDescent="0.3">
      <c r="A72" s="15" t="s">
        <v>121</v>
      </c>
      <c r="B72" s="16" t="s">
        <v>122</v>
      </c>
      <c r="C72" s="17" cm="1">
        <f t="array" ref="C72">SUMIF(TRAINGCOST!$B$6:$B$8,$A72,TRAINGCOST!D$6:D$8)+SUMPRODUCT(--(HSEEXP!$B$7:$B$24=$A72)*(HSEEXP!$G$1:$AN$1=C$1),HSEEXP!$G$7:$AN$24)+SUMPRODUCT(--(GENSERVEXP!$B$7:$B$47=$A72)*(GENSERVEXP!$G$1:$AN$1=C$1),GENSERVEXP!$G$7:$AN$47)+SUMPRODUCT(--(ITEXP!$B$7:$B$15=$A72)*(ITEXP!$G$1:$AN$1=C$1),ITEXP!$G$7:$AN$15)+SUMIF(LABRCOST!$C$5:$C$5,$A72,LABRCOST!D$5:D$5)</f>
        <v>0</v>
      </c>
      <c r="D72" s="17" cm="1">
        <f t="array" ref="D72">SUMIF(TRAINGCOST!$B$6:$B$8,$A72,TRAINGCOST!E$6:E$8)+SUMPRODUCT(--(HSEEXP!$B$7:$B$24=$A72)*(HSEEXP!$G$1:$AN$1=D$1),HSEEXP!$G$7:$AN$24)+SUMPRODUCT(--(GENSERVEXP!$B$7:$B$47=$A72)*(GENSERVEXP!$G$1:$AN$1=D$1),GENSERVEXP!$G$7:$AN$47)+SUMPRODUCT(--(ITEXP!$B$7:$B$15=$A72)*(ITEXP!$G$1:$AN$1=D$1),ITEXP!$G$7:$AN$15)+SUMIF(LABRCOST!$C$5:$C$5,$A72,LABRCOST!E$5:E$5)</f>
        <v>0</v>
      </c>
      <c r="E72" s="17" cm="1">
        <f t="array" ref="E72">SUMIF(TRAINGCOST!$B$6:$B$8,$A72,TRAINGCOST!F$6:F$8)+SUMPRODUCT(--(HSEEXP!$B$7:$B$24=$A72)*(HSEEXP!$G$1:$AN$1=E$1),HSEEXP!$G$7:$AN$24)+SUMPRODUCT(--(GENSERVEXP!$B$7:$B$47=$A72)*(GENSERVEXP!$G$1:$AN$1=E$1),GENSERVEXP!$G$7:$AN$47)+SUMPRODUCT(--(ITEXP!$B$7:$B$15=$A72)*(ITEXP!$G$1:$AN$1=E$1),ITEXP!$G$7:$AN$15)+SUMIF(LABRCOST!$C$5:$C$5,$A72,LABRCOST!F$5:F$5)</f>
        <v>0</v>
      </c>
      <c r="F72" s="17" cm="1">
        <f t="array" ref="F72">SUMIF(TRAINGCOST!$B$6:$B$8,$A72,TRAINGCOST!G$6:G$8)+SUMPRODUCT(--(HSEEXP!$B$7:$B$24=$A72)*(HSEEXP!$G$1:$AN$1=F$1),HSEEXP!$G$7:$AN$24)+SUMPRODUCT(--(GENSERVEXP!$B$7:$B$47=$A72)*(GENSERVEXP!$G$1:$AN$1=F$1),GENSERVEXP!$G$7:$AN$47)+SUMPRODUCT(--(ITEXP!$B$7:$B$15=$A72)*(ITEXP!$G$1:$AN$1=F$1),ITEXP!$G$7:$AN$15)+SUMIF(LABRCOST!$C$5:$C$5,$A72,LABRCOST!G$5:G$5)</f>
        <v>0</v>
      </c>
      <c r="G72" s="17" cm="1">
        <f t="array" ref="G72">SUMIF(TRAINGCOST!$B$6:$B$8,$A72,TRAINGCOST!H$6:H$8)+SUMPRODUCT(--(HSEEXP!$B$7:$B$24=$A72)*(HSEEXP!$G$1:$AN$1=G$1),HSEEXP!$G$7:$AN$24)+SUMPRODUCT(--(GENSERVEXP!$B$7:$B$47=$A72)*(GENSERVEXP!$G$1:$AN$1=G$1),GENSERVEXP!$G$7:$AN$47)+SUMPRODUCT(--(ITEXP!$B$7:$B$15=$A72)*(ITEXP!$G$1:$AN$1=G$1),ITEXP!$G$7:$AN$15)+SUMIF(LABRCOST!$C$5:$C$5,$A72,LABRCOST!H$5:H$5)</f>
        <v>0</v>
      </c>
      <c r="H72" s="17" cm="1">
        <f t="array" ref="H72">SUMIF(TRAINGCOST!$B$6:$B$8,$A72,TRAINGCOST!I$6:I$8)+SUMPRODUCT(--(HSEEXP!$B$7:$B$24=$A72)*(HSEEXP!$G$1:$AN$1=H$1),HSEEXP!$G$7:$AN$24)+SUMPRODUCT(--(GENSERVEXP!$B$7:$B$47=$A72)*(GENSERVEXP!$G$1:$AN$1=H$1),GENSERVEXP!$G$7:$AN$47)+SUMPRODUCT(--(ITEXP!$B$7:$B$15=$A72)*(ITEXP!$G$1:$AN$1=H$1),ITEXP!$G$7:$AN$15)+SUMIF(LABRCOST!$C$5:$C$5,$A72,LABRCOST!I$5:I$5)</f>
        <v>0</v>
      </c>
      <c r="I72" s="17" cm="1">
        <f t="array" ref="I72">SUMIF(TRAINGCOST!$B$6:$B$8,$A72,TRAINGCOST!J$6:J$8)+SUMPRODUCT(--(HSEEXP!$B$7:$B$24=$A72)*(HSEEXP!$G$1:$AN$1=I$1),HSEEXP!$G$7:$AN$24)+SUMPRODUCT(--(GENSERVEXP!$B$7:$B$47=$A72)*(GENSERVEXP!$G$1:$AN$1=I$1),GENSERVEXP!$G$7:$AN$47)+SUMPRODUCT(--(ITEXP!$B$7:$B$15=$A72)*(ITEXP!$G$1:$AN$1=I$1),ITEXP!$G$7:$AN$15)+SUMIF(LABRCOST!$C$5:$C$5,$A72,LABRCOST!J$5:J$5)</f>
        <v>0</v>
      </c>
      <c r="J72" s="17" cm="1">
        <f t="array" ref="J72">SUMIF(TRAINGCOST!$B$6:$B$8,$A72,TRAINGCOST!K$6:K$8)+SUMPRODUCT(--(HSEEXP!$B$7:$B$24=$A72)*(HSEEXP!$G$1:$AN$1=J$1),HSEEXP!$G$7:$AN$24)+SUMPRODUCT(--(GENSERVEXP!$B$7:$B$47=$A72)*(GENSERVEXP!$G$1:$AN$1=J$1),GENSERVEXP!$G$7:$AN$47)+SUMPRODUCT(--(ITEXP!$B$7:$B$15=$A72)*(ITEXP!$G$1:$AN$1=J$1),ITEXP!$G$7:$AN$15)+SUMIF(LABRCOST!$C$5:$C$5,$A72,LABRCOST!K$5:K$5)</f>
        <v>0</v>
      </c>
      <c r="K72" s="17" cm="1">
        <f t="array" ref="K72">SUMIF(TRAINGCOST!$B$6:$B$8,$A72,TRAINGCOST!L$6:L$8)+SUMPRODUCT(--(HSEEXP!$B$7:$B$24=$A72)*(HSEEXP!$G$1:$AN$1=K$1),HSEEXP!$G$7:$AN$24)+SUMPRODUCT(--(GENSERVEXP!$B$7:$B$47=$A72)*(GENSERVEXP!$G$1:$AN$1=K$1),GENSERVEXP!$G$7:$AN$47)+SUMPRODUCT(--(ITEXP!$B$7:$B$15=$A72)*(ITEXP!$G$1:$AN$1=K$1),ITEXP!$G$7:$AN$15)+SUMIF(LABRCOST!$C$5:$C$5,$A72,LABRCOST!L$5:L$5)</f>
        <v>0</v>
      </c>
      <c r="L72" s="17" cm="1">
        <f t="array" ref="L72">SUMIF(TRAINGCOST!$B$6:$B$8,$A72,TRAINGCOST!M$6:M$8)+SUMPRODUCT(--(HSEEXP!$B$7:$B$24=$A72)*(HSEEXP!$G$1:$AN$1=L$1),HSEEXP!$G$7:$AN$24)+SUMPRODUCT(--(GENSERVEXP!$B$7:$B$47=$A72)*(GENSERVEXP!$G$1:$AN$1=L$1),GENSERVEXP!$G$7:$AN$47)+SUMPRODUCT(--(ITEXP!$B$7:$B$15=$A72)*(ITEXP!$G$1:$AN$1=L$1),ITEXP!$G$7:$AN$15)+SUMIF(LABRCOST!$C$5:$C$5,$A72,LABRCOST!M$5:M$5)</f>
        <v>0</v>
      </c>
      <c r="M72" s="17" cm="1">
        <f t="array" ref="M72">SUMIF(TRAINGCOST!$B$6:$B$8,$A72,TRAINGCOST!N$6:N$8)+SUMPRODUCT(--(HSEEXP!$B$7:$B$24=$A72)*(HSEEXP!$G$1:$AN$1=M$1),HSEEXP!$G$7:$AN$24)+SUMPRODUCT(--(GENSERVEXP!$B$7:$B$47=$A72)*(GENSERVEXP!$G$1:$AN$1=M$1),GENSERVEXP!$G$7:$AN$47)+SUMPRODUCT(--(ITEXP!$B$7:$B$15=$A72)*(ITEXP!$G$1:$AN$1=M$1),ITEXP!$G$7:$AN$15)+SUMIF(LABRCOST!$C$5:$C$5,$A72,LABRCOST!N$5:N$5)</f>
        <v>0</v>
      </c>
      <c r="N72" s="17" cm="1">
        <f t="array" ref="N72">SUMIF(TRAINGCOST!$B$6:$B$8,$A72,TRAINGCOST!O$6:O$8)+SUMPRODUCT(--(HSEEXP!$B$7:$B$24=$A72)*(HSEEXP!$G$1:$AN$1=N$1),HSEEXP!$G$7:$AN$24)+SUMPRODUCT(--(GENSERVEXP!$B$7:$B$47=$A72)*(GENSERVEXP!$G$1:$AN$1=N$1),GENSERVEXP!$G$7:$AN$47)+SUMPRODUCT(--(ITEXP!$B$7:$B$15=$A72)*(ITEXP!$G$1:$AN$1=N$1),ITEXP!$G$7:$AN$15)+SUMIF(LABRCOST!$C$5:$C$5,$A72,LABRCOST!O$5:O$5)</f>
        <v>0</v>
      </c>
      <c r="O72" s="18">
        <f t="shared" si="13"/>
        <v>0</v>
      </c>
      <c r="P72" s="19" t="s">
        <v>123</v>
      </c>
    </row>
    <row r="73" spans="1:16" x14ac:dyDescent="0.3">
      <c r="A73" s="15" t="s">
        <v>124</v>
      </c>
      <c r="B73" s="16" t="s">
        <v>125</v>
      </c>
      <c r="C73" s="17" cm="1">
        <f t="array" ref="C73">SUMIF(TRAINGCOST!$B$6:$B$8,$A73,TRAINGCOST!D$6:D$8)+SUMPRODUCT(--(HSEEXP!$B$7:$B$24=$A73)*(HSEEXP!$G$1:$AN$1=C$1),HSEEXP!$G$7:$AN$24)+SUMPRODUCT(--(GENSERVEXP!$B$7:$B$47=$A73)*(GENSERVEXP!$G$1:$AN$1=C$1),GENSERVEXP!$G$7:$AN$47)+SUMPRODUCT(--(ITEXP!$B$7:$B$15=$A73)*(ITEXP!$G$1:$AN$1=C$1),ITEXP!$G$7:$AN$15)+SUMIF(LABRCOST!$C$5:$C$5,$A73,LABRCOST!D$5:D$5)</f>
        <v>0</v>
      </c>
      <c r="D73" s="17" cm="1">
        <f t="array" ref="D73">SUMIF(TRAINGCOST!$B$6:$B$8,$A73,TRAINGCOST!E$6:E$8)+SUMPRODUCT(--(HSEEXP!$B$7:$B$24=$A73)*(HSEEXP!$G$1:$AN$1=D$1),HSEEXP!$G$7:$AN$24)+SUMPRODUCT(--(GENSERVEXP!$B$7:$B$47=$A73)*(GENSERVEXP!$G$1:$AN$1=D$1),GENSERVEXP!$G$7:$AN$47)+SUMPRODUCT(--(ITEXP!$B$7:$B$15=$A73)*(ITEXP!$G$1:$AN$1=D$1),ITEXP!$G$7:$AN$15)+SUMIF(LABRCOST!$C$5:$C$5,$A73,LABRCOST!E$5:E$5)</f>
        <v>0</v>
      </c>
      <c r="E73" s="17" cm="1">
        <f t="array" ref="E73">SUMIF(TRAINGCOST!$B$6:$B$8,$A73,TRAINGCOST!F$6:F$8)+SUMPRODUCT(--(HSEEXP!$B$7:$B$24=$A73)*(HSEEXP!$G$1:$AN$1=E$1),HSEEXP!$G$7:$AN$24)+SUMPRODUCT(--(GENSERVEXP!$B$7:$B$47=$A73)*(GENSERVEXP!$G$1:$AN$1=E$1),GENSERVEXP!$G$7:$AN$47)+SUMPRODUCT(--(ITEXP!$B$7:$B$15=$A73)*(ITEXP!$G$1:$AN$1=E$1),ITEXP!$G$7:$AN$15)+SUMIF(LABRCOST!$C$5:$C$5,$A73,LABRCOST!F$5:F$5)</f>
        <v>0</v>
      </c>
      <c r="F73" s="17" cm="1">
        <f t="array" ref="F73">SUMIF(TRAINGCOST!$B$6:$B$8,$A73,TRAINGCOST!G$6:G$8)+SUMPRODUCT(--(HSEEXP!$B$7:$B$24=$A73)*(HSEEXP!$G$1:$AN$1=F$1),HSEEXP!$G$7:$AN$24)+SUMPRODUCT(--(GENSERVEXP!$B$7:$B$47=$A73)*(GENSERVEXP!$G$1:$AN$1=F$1),GENSERVEXP!$G$7:$AN$47)+SUMPRODUCT(--(ITEXP!$B$7:$B$15=$A73)*(ITEXP!$G$1:$AN$1=F$1),ITEXP!$G$7:$AN$15)+SUMIF(LABRCOST!$C$5:$C$5,$A73,LABRCOST!G$5:G$5)</f>
        <v>0</v>
      </c>
      <c r="G73" s="17" cm="1">
        <f t="array" ref="G73">SUMIF(TRAINGCOST!$B$6:$B$8,$A73,TRAINGCOST!H$6:H$8)+SUMPRODUCT(--(HSEEXP!$B$7:$B$24=$A73)*(HSEEXP!$G$1:$AN$1=G$1),HSEEXP!$G$7:$AN$24)+SUMPRODUCT(--(GENSERVEXP!$B$7:$B$47=$A73)*(GENSERVEXP!$G$1:$AN$1=G$1),GENSERVEXP!$G$7:$AN$47)+SUMPRODUCT(--(ITEXP!$B$7:$B$15=$A73)*(ITEXP!$G$1:$AN$1=G$1),ITEXP!$G$7:$AN$15)+SUMIF(LABRCOST!$C$5:$C$5,$A73,LABRCOST!H$5:H$5)</f>
        <v>0</v>
      </c>
      <c r="H73" s="17" cm="1">
        <f t="array" ref="H73">SUMIF(TRAINGCOST!$B$6:$B$8,$A73,TRAINGCOST!I$6:I$8)+SUMPRODUCT(--(HSEEXP!$B$7:$B$24=$A73)*(HSEEXP!$G$1:$AN$1=H$1),HSEEXP!$G$7:$AN$24)+SUMPRODUCT(--(GENSERVEXP!$B$7:$B$47=$A73)*(GENSERVEXP!$G$1:$AN$1=H$1),GENSERVEXP!$G$7:$AN$47)+SUMPRODUCT(--(ITEXP!$B$7:$B$15=$A73)*(ITEXP!$G$1:$AN$1=H$1),ITEXP!$G$7:$AN$15)+SUMIF(LABRCOST!$C$5:$C$5,$A73,LABRCOST!I$5:I$5)</f>
        <v>0</v>
      </c>
      <c r="I73" s="17" cm="1">
        <f t="array" ref="I73">SUMIF(TRAINGCOST!$B$6:$B$8,$A73,TRAINGCOST!J$6:J$8)+SUMPRODUCT(--(HSEEXP!$B$7:$B$24=$A73)*(HSEEXP!$G$1:$AN$1=I$1),HSEEXP!$G$7:$AN$24)+SUMPRODUCT(--(GENSERVEXP!$B$7:$B$47=$A73)*(GENSERVEXP!$G$1:$AN$1=I$1),GENSERVEXP!$G$7:$AN$47)+SUMPRODUCT(--(ITEXP!$B$7:$B$15=$A73)*(ITEXP!$G$1:$AN$1=I$1),ITEXP!$G$7:$AN$15)+SUMIF(LABRCOST!$C$5:$C$5,$A73,LABRCOST!J$5:J$5)</f>
        <v>0</v>
      </c>
      <c r="J73" s="17" cm="1">
        <f t="array" ref="J73">SUMIF(TRAINGCOST!$B$6:$B$8,$A73,TRAINGCOST!K$6:K$8)+SUMPRODUCT(--(HSEEXP!$B$7:$B$24=$A73)*(HSEEXP!$G$1:$AN$1=J$1),HSEEXP!$G$7:$AN$24)+SUMPRODUCT(--(GENSERVEXP!$B$7:$B$47=$A73)*(GENSERVEXP!$G$1:$AN$1=J$1),GENSERVEXP!$G$7:$AN$47)+SUMPRODUCT(--(ITEXP!$B$7:$B$15=$A73)*(ITEXP!$G$1:$AN$1=J$1),ITEXP!$G$7:$AN$15)+SUMIF(LABRCOST!$C$5:$C$5,$A73,LABRCOST!K$5:K$5)</f>
        <v>0</v>
      </c>
      <c r="K73" s="17" cm="1">
        <f t="array" ref="K73">SUMIF(TRAINGCOST!$B$6:$B$8,$A73,TRAINGCOST!L$6:L$8)+SUMPRODUCT(--(HSEEXP!$B$7:$B$24=$A73)*(HSEEXP!$G$1:$AN$1=K$1),HSEEXP!$G$7:$AN$24)+SUMPRODUCT(--(GENSERVEXP!$B$7:$B$47=$A73)*(GENSERVEXP!$G$1:$AN$1=K$1),GENSERVEXP!$G$7:$AN$47)+SUMPRODUCT(--(ITEXP!$B$7:$B$15=$A73)*(ITEXP!$G$1:$AN$1=K$1),ITEXP!$G$7:$AN$15)+SUMIF(LABRCOST!$C$5:$C$5,$A73,LABRCOST!L$5:L$5)</f>
        <v>0</v>
      </c>
      <c r="L73" s="17" cm="1">
        <f t="array" ref="L73">SUMIF(TRAINGCOST!$B$6:$B$8,$A73,TRAINGCOST!M$6:M$8)+SUMPRODUCT(--(HSEEXP!$B$7:$B$24=$A73)*(HSEEXP!$G$1:$AN$1=L$1),HSEEXP!$G$7:$AN$24)+SUMPRODUCT(--(GENSERVEXP!$B$7:$B$47=$A73)*(GENSERVEXP!$G$1:$AN$1=L$1),GENSERVEXP!$G$7:$AN$47)+SUMPRODUCT(--(ITEXP!$B$7:$B$15=$A73)*(ITEXP!$G$1:$AN$1=L$1),ITEXP!$G$7:$AN$15)+SUMIF(LABRCOST!$C$5:$C$5,$A73,LABRCOST!M$5:M$5)</f>
        <v>0</v>
      </c>
      <c r="M73" s="17" cm="1">
        <f t="array" ref="M73">SUMIF(TRAINGCOST!$B$6:$B$8,$A73,TRAINGCOST!N$6:N$8)+SUMPRODUCT(--(HSEEXP!$B$7:$B$24=$A73)*(HSEEXP!$G$1:$AN$1=M$1),HSEEXP!$G$7:$AN$24)+SUMPRODUCT(--(GENSERVEXP!$B$7:$B$47=$A73)*(GENSERVEXP!$G$1:$AN$1=M$1),GENSERVEXP!$G$7:$AN$47)+SUMPRODUCT(--(ITEXP!$B$7:$B$15=$A73)*(ITEXP!$G$1:$AN$1=M$1),ITEXP!$G$7:$AN$15)+SUMIF(LABRCOST!$C$5:$C$5,$A73,LABRCOST!N$5:N$5)</f>
        <v>0</v>
      </c>
      <c r="N73" s="17" cm="1">
        <f t="array" ref="N73">SUMIF(TRAINGCOST!$B$6:$B$8,$A73,TRAINGCOST!O$6:O$8)+SUMPRODUCT(--(HSEEXP!$B$7:$B$24=$A73)*(HSEEXP!$G$1:$AN$1=N$1),HSEEXP!$G$7:$AN$24)+SUMPRODUCT(--(GENSERVEXP!$B$7:$B$47=$A73)*(GENSERVEXP!$G$1:$AN$1=N$1),GENSERVEXP!$G$7:$AN$47)+SUMPRODUCT(--(ITEXP!$B$7:$B$15=$A73)*(ITEXP!$G$1:$AN$1=N$1),ITEXP!$G$7:$AN$15)+SUMIF(LABRCOST!$C$5:$C$5,$A73,LABRCOST!O$5:O$5)</f>
        <v>0</v>
      </c>
      <c r="O73" s="18">
        <f t="shared" si="13"/>
        <v>0</v>
      </c>
      <c r="P73" s="19" t="s">
        <v>123</v>
      </c>
    </row>
    <row r="74" spans="1:16" x14ac:dyDescent="0.3">
      <c r="A74" s="15" t="s">
        <v>126</v>
      </c>
      <c r="B74" s="16" t="s">
        <v>127</v>
      </c>
      <c r="C74" s="17" cm="1">
        <f t="array" ref="C74">SUMIF(TRAINGCOST!$B$6:$B$8,$A74,TRAINGCOST!D$6:D$8)+SUMPRODUCT(--(HSEEXP!$B$7:$B$24=$A74)*(HSEEXP!$G$1:$AN$1=C$1),HSEEXP!$G$7:$AN$24)+SUMPRODUCT(--(GENSERVEXP!$B$7:$B$47=$A74)*(GENSERVEXP!$G$1:$AN$1=C$1),GENSERVEXP!$G$7:$AN$47)+SUMPRODUCT(--(ITEXP!$B$7:$B$15=$A74)*(ITEXP!$G$1:$AN$1=C$1),ITEXP!$G$7:$AN$15)+SUMIF(LABRCOST!$C$5:$C$5,$A74,LABRCOST!D$5:D$5)</f>
        <v>0</v>
      </c>
      <c r="D74" s="17" cm="1">
        <f t="array" ref="D74">SUMIF(TRAINGCOST!$B$6:$B$8,$A74,TRAINGCOST!E$6:E$8)+SUMPRODUCT(--(HSEEXP!$B$7:$B$24=$A74)*(HSEEXP!$G$1:$AN$1=D$1),HSEEXP!$G$7:$AN$24)+SUMPRODUCT(--(GENSERVEXP!$B$7:$B$47=$A74)*(GENSERVEXP!$G$1:$AN$1=D$1),GENSERVEXP!$G$7:$AN$47)+SUMPRODUCT(--(ITEXP!$B$7:$B$15=$A74)*(ITEXP!$G$1:$AN$1=D$1),ITEXP!$G$7:$AN$15)+SUMIF(LABRCOST!$C$5:$C$5,$A74,LABRCOST!E$5:E$5)</f>
        <v>0</v>
      </c>
      <c r="E74" s="17" cm="1">
        <f t="array" ref="E74">SUMIF(TRAINGCOST!$B$6:$B$8,$A74,TRAINGCOST!F$6:F$8)+SUMPRODUCT(--(HSEEXP!$B$7:$B$24=$A74)*(HSEEXP!$G$1:$AN$1=E$1),HSEEXP!$G$7:$AN$24)+SUMPRODUCT(--(GENSERVEXP!$B$7:$B$47=$A74)*(GENSERVEXP!$G$1:$AN$1=E$1),GENSERVEXP!$G$7:$AN$47)+SUMPRODUCT(--(ITEXP!$B$7:$B$15=$A74)*(ITEXP!$G$1:$AN$1=E$1),ITEXP!$G$7:$AN$15)+SUMIF(LABRCOST!$C$5:$C$5,$A74,LABRCOST!F$5:F$5)</f>
        <v>0</v>
      </c>
      <c r="F74" s="17" cm="1">
        <f t="array" ref="F74">SUMIF(TRAINGCOST!$B$6:$B$8,$A74,TRAINGCOST!G$6:G$8)+SUMPRODUCT(--(HSEEXP!$B$7:$B$24=$A74)*(HSEEXP!$G$1:$AN$1=F$1),HSEEXP!$G$7:$AN$24)+SUMPRODUCT(--(GENSERVEXP!$B$7:$B$47=$A74)*(GENSERVEXP!$G$1:$AN$1=F$1),GENSERVEXP!$G$7:$AN$47)+SUMPRODUCT(--(ITEXP!$B$7:$B$15=$A74)*(ITEXP!$G$1:$AN$1=F$1),ITEXP!$G$7:$AN$15)+SUMIF(LABRCOST!$C$5:$C$5,$A74,LABRCOST!G$5:G$5)</f>
        <v>0</v>
      </c>
      <c r="G74" s="17" cm="1">
        <f t="array" ref="G74">SUMIF(TRAINGCOST!$B$6:$B$8,$A74,TRAINGCOST!H$6:H$8)+SUMPRODUCT(--(HSEEXP!$B$7:$B$24=$A74)*(HSEEXP!$G$1:$AN$1=G$1),HSEEXP!$G$7:$AN$24)+SUMPRODUCT(--(GENSERVEXP!$B$7:$B$47=$A74)*(GENSERVEXP!$G$1:$AN$1=G$1),GENSERVEXP!$G$7:$AN$47)+SUMPRODUCT(--(ITEXP!$B$7:$B$15=$A74)*(ITEXP!$G$1:$AN$1=G$1),ITEXP!$G$7:$AN$15)+SUMIF(LABRCOST!$C$5:$C$5,$A74,LABRCOST!H$5:H$5)</f>
        <v>0</v>
      </c>
      <c r="H74" s="17" cm="1">
        <f t="array" ref="H74">SUMIF(TRAINGCOST!$B$6:$B$8,$A74,TRAINGCOST!I$6:I$8)+SUMPRODUCT(--(HSEEXP!$B$7:$B$24=$A74)*(HSEEXP!$G$1:$AN$1=H$1),HSEEXP!$G$7:$AN$24)+SUMPRODUCT(--(GENSERVEXP!$B$7:$B$47=$A74)*(GENSERVEXP!$G$1:$AN$1=H$1),GENSERVEXP!$G$7:$AN$47)+SUMPRODUCT(--(ITEXP!$B$7:$B$15=$A74)*(ITEXP!$G$1:$AN$1=H$1),ITEXP!$G$7:$AN$15)+SUMIF(LABRCOST!$C$5:$C$5,$A74,LABRCOST!I$5:I$5)</f>
        <v>0</v>
      </c>
      <c r="I74" s="17" cm="1">
        <f t="array" ref="I74">SUMIF(TRAINGCOST!$B$6:$B$8,$A74,TRAINGCOST!J$6:J$8)+SUMPRODUCT(--(HSEEXP!$B$7:$B$24=$A74)*(HSEEXP!$G$1:$AN$1=I$1),HSEEXP!$G$7:$AN$24)+SUMPRODUCT(--(GENSERVEXP!$B$7:$B$47=$A74)*(GENSERVEXP!$G$1:$AN$1=I$1),GENSERVEXP!$G$7:$AN$47)+SUMPRODUCT(--(ITEXP!$B$7:$B$15=$A74)*(ITEXP!$G$1:$AN$1=I$1),ITEXP!$G$7:$AN$15)+SUMIF(LABRCOST!$C$5:$C$5,$A74,LABRCOST!J$5:J$5)</f>
        <v>0</v>
      </c>
      <c r="J74" s="17" cm="1">
        <f t="array" ref="J74">SUMIF(TRAINGCOST!$B$6:$B$8,$A74,TRAINGCOST!K$6:K$8)+SUMPRODUCT(--(HSEEXP!$B$7:$B$24=$A74)*(HSEEXP!$G$1:$AN$1=J$1),HSEEXP!$G$7:$AN$24)+SUMPRODUCT(--(GENSERVEXP!$B$7:$B$47=$A74)*(GENSERVEXP!$G$1:$AN$1=J$1),GENSERVEXP!$G$7:$AN$47)+SUMPRODUCT(--(ITEXP!$B$7:$B$15=$A74)*(ITEXP!$G$1:$AN$1=J$1),ITEXP!$G$7:$AN$15)+SUMIF(LABRCOST!$C$5:$C$5,$A74,LABRCOST!K$5:K$5)</f>
        <v>0</v>
      </c>
      <c r="K74" s="17" cm="1">
        <f t="array" ref="K74">SUMIF(TRAINGCOST!$B$6:$B$8,$A74,TRAINGCOST!L$6:L$8)+SUMPRODUCT(--(HSEEXP!$B$7:$B$24=$A74)*(HSEEXP!$G$1:$AN$1=K$1),HSEEXP!$G$7:$AN$24)+SUMPRODUCT(--(GENSERVEXP!$B$7:$B$47=$A74)*(GENSERVEXP!$G$1:$AN$1=K$1),GENSERVEXP!$G$7:$AN$47)+SUMPRODUCT(--(ITEXP!$B$7:$B$15=$A74)*(ITEXP!$G$1:$AN$1=K$1),ITEXP!$G$7:$AN$15)+SUMIF(LABRCOST!$C$5:$C$5,$A74,LABRCOST!L$5:L$5)</f>
        <v>0</v>
      </c>
      <c r="L74" s="17" cm="1">
        <f t="array" ref="L74">SUMIF(TRAINGCOST!$B$6:$B$8,$A74,TRAINGCOST!M$6:M$8)+SUMPRODUCT(--(HSEEXP!$B$7:$B$24=$A74)*(HSEEXP!$G$1:$AN$1=L$1),HSEEXP!$G$7:$AN$24)+SUMPRODUCT(--(GENSERVEXP!$B$7:$B$47=$A74)*(GENSERVEXP!$G$1:$AN$1=L$1),GENSERVEXP!$G$7:$AN$47)+SUMPRODUCT(--(ITEXP!$B$7:$B$15=$A74)*(ITEXP!$G$1:$AN$1=L$1),ITEXP!$G$7:$AN$15)+SUMIF(LABRCOST!$C$5:$C$5,$A74,LABRCOST!M$5:M$5)</f>
        <v>0</v>
      </c>
      <c r="M74" s="17" cm="1">
        <f t="array" ref="M74">SUMIF(TRAINGCOST!$B$6:$B$8,$A74,TRAINGCOST!N$6:N$8)+SUMPRODUCT(--(HSEEXP!$B$7:$B$24=$A74)*(HSEEXP!$G$1:$AN$1=M$1),HSEEXP!$G$7:$AN$24)+SUMPRODUCT(--(GENSERVEXP!$B$7:$B$47=$A74)*(GENSERVEXP!$G$1:$AN$1=M$1),GENSERVEXP!$G$7:$AN$47)+SUMPRODUCT(--(ITEXP!$B$7:$B$15=$A74)*(ITEXP!$G$1:$AN$1=M$1),ITEXP!$G$7:$AN$15)+SUMIF(LABRCOST!$C$5:$C$5,$A74,LABRCOST!N$5:N$5)</f>
        <v>0</v>
      </c>
      <c r="N74" s="17" cm="1">
        <f t="array" ref="N74">SUMIF(TRAINGCOST!$B$6:$B$8,$A74,TRAINGCOST!O$6:O$8)+SUMPRODUCT(--(HSEEXP!$B$7:$B$24=$A74)*(HSEEXP!$G$1:$AN$1=N$1),HSEEXP!$G$7:$AN$24)+SUMPRODUCT(--(GENSERVEXP!$B$7:$B$47=$A74)*(GENSERVEXP!$G$1:$AN$1=N$1),GENSERVEXP!$G$7:$AN$47)+SUMPRODUCT(--(ITEXP!$B$7:$B$15=$A74)*(ITEXP!$G$1:$AN$1=N$1),ITEXP!$G$7:$AN$15)+SUMIF(LABRCOST!$C$5:$C$5,$A74,LABRCOST!O$5:O$5)</f>
        <v>0</v>
      </c>
      <c r="O74" s="18">
        <f t="shared" si="13"/>
        <v>0</v>
      </c>
      <c r="P74" s="19" t="s">
        <v>123</v>
      </c>
    </row>
    <row r="75" spans="1:16" x14ac:dyDescent="0.3">
      <c r="A75" s="15" t="s">
        <v>128</v>
      </c>
      <c r="B75" s="16" t="s">
        <v>129</v>
      </c>
      <c r="C75" s="17" cm="1">
        <f t="array" ref="C75">SUMIF(TRAINGCOST!$B$6:$B$8,$A75,TRAINGCOST!D$6:D$8)+SUMPRODUCT(--(HSEEXP!$B$7:$B$24=$A75)*(HSEEXP!$G$1:$AN$1=C$1),HSEEXP!$G$7:$AN$24)+SUMPRODUCT(--(GENSERVEXP!$B$7:$B$47=$A75)*(GENSERVEXP!$G$1:$AN$1=C$1),GENSERVEXP!$G$7:$AN$47)+SUMPRODUCT(--(ITEXP!$B$7:$B$15=$A75)*(ITEXP!$G$1:$AN$1=C$1),ITEXP!$G$7:$AN$15)+SUMIF(LABRCOST!$C$5:$C$5,$A75,LABRCOST!D$5:D$5)</f>
        <v>0</v>
      </c>
      <c r="D75" s="17" cm="1">
        <f t="array" ref="D75">SUMIF(TRAINGCOST!$B$6:$B$8,$A75,TRAINGCOST!E$6:E$8)+SUMPRODUCT(--(HSEEXP!$B$7:$B$24=$A75)*(HSEEXP!$G$1:$AN$1=D$1),HSEEXP!$G$7:$AN$24)+SUMPRODUCT(--(GENSERVEXP!$B$7:$B$47=$A75)*(GENSERVEXP!$G$1:$AN$1=D$1),GENSERVEXP!$G$7:$AN$47)+SUMPRODUCT(--(ITEXP!$B$7:$B$15=$A75)*(ITEXP!$G$1:$AN$1=D$1),ITEXP!$G$7:$AN$15)+SUMIF(LABRCOST!$C$5:$C$5,$A75,LABRCOST!E$5:E$5)</f>
        <v>0</v>
      </c>
      <c r="E75" s="17" cm="1">
        <f t="array" ref="E75">SUMIF(TRAINGCOST!$B$6:$B$8,$A75,TRAINGCOST!F$6:F$8)+SUMPRODUCT(--(HSEEXP!$B$7:$B$24=$A75)*(HSEEXP!$G$1:$AN$1=E$1),HSEEXP!$G$7:$AN$24)+SUMPRODUCT(--(GENSERVEXP!$B$7:$B$47=$A75)*(GENSERVEXP!$G$1:$AN$1=E$1),GENSERVEXP!$G$7:$AN$47)+SUMPRODUCT(--(ITEXP!$B$7:$B$15=$A75)*(ITEXP!$G$1:$AN$1=E$1),ITEXP!$G$7:$AN$15)+SUMIF(LABRCOST!$C$5:$C$5,$A75,LABRCOST!F$5:F$5)</f>
        <v>0</v>
      </c>
      <c r="F75" s="17" cm="1">
        <f t="array" ref="F75">SUMIF(TRAINGCOST!$B$6:$B$8,$A75,TRAINGCOST!G$6:G$8)+SUMPRODUCT(--(HSEEXP!$B$7:$B$24=$A75)*(HSEEXP!$G$1:$AN$1=F$1),HSEEXP!$G$7:$AN$24)+SUMPRODUCT(--(GENSERVEXP!$B$7:$B$47=$A75)*(GENSERVEXP!$G$1:$AN$1=F$1),GENSERVEXP!$G$7:$AN$47)+SUMPRODUCT(--(ITEXP!$B$7:$B$15=$A75)*(ITEXP!$G$1:$AN$1=F$1),ITEXP!$G$7:$AN$15)+SUMIF(LABRCOST!$C$5:$C$5,$A75,LABRCOST!G$5:G$5)</f>
        <v>0</v>
      </c>
      <c r="G75" s="17" cm="1">
        <f t="array" ref="G75">SUMIF(TRAINGCOST!$B$6:$B$8,$A75,TRAINGCOST!H$6:H$8)+SUMPRODUCT(--(HSEEXP!$B$7:$B$24=$A75)*(HSEEXP!$G$1:$AN$1=G$1),HSEEXP!$G$7:$AN$24)+SUMPRODUCT(--(GENSERVEXP!$B$7:$B$47=$A75)*(GENSERVEXP!$G$1:$AN$1=G$1),GENSERVEXP!$G$7:$AN$47)+SUMPRODUCT(--(ITEXP!$B$7:$B$15=$A75)*(ITEXP!$G$1:$AN$1=G$1),ITEXP!$G$7:$AN$15)+SUMIF(LABRCOST!$C$5:$C$5,$A75,LABRCOST!H$5:H$5)</f>
        <v>0</v>
      </c>
      <c r="H75" s="17" cm="1">
        <f t="array" ref="H75">SUMIF(TRAINGCOST!$B$6:$B$8,$A75,TRAINGCOST!I$6:I$8)+SUMPRODUCT(--(HSEEXP!$B$7:$B$24=$A75)*(HSEEXP!$G$1:$AN$1=H$1),HSEEXP!$G$7:$AN$24)+SUMPRODUCT(--(GENSERVEXP!$B$7:$B$47=$A75)*(GENSERVEXP!$G$1:$AN$1=H$1),GENSERVEXP!$G$7:$AN$47)+SUMPRODUCT(--(ITEXP!$B$7:$B$15=$A75)*(ITEXP!$G$1:$AN$1=H$1),ITEXP!$G$7:$AN$15)+SUMIF(LABRCOST!$C$5:$C$5,$A75,LABRCOST!I$5:I$5)</f>
        <v>0</v>
      </c>
      <c r="I75" s="17" cm="1">
        <f t="array" ref="I75">SUMIF(TRAINGCOST!$B$6:$B$8,$A75,TRAINGCOST!J$6:J$8)+SUMPRODUCT(--(HSEEXP!$B$7:$B$24=$A75)*(HSEEXP!$G$1:$AN$1=I$1),HSEEXP!$G$7:$AN$24)+SUMPRODUCT(--(GENSERVEXP!$B$7:$B$47=$A75)*(GENSERVEXP!$G$1:$AN$1=I$1),GENSERVEXP!$G$7:$AN$47)+SUMPRODUCT(--(ITEXP!$B$7:$B$15=$A75)*(ITEXP!$G$1:$AN$1=I$1),ITEXP!$G$7:$AN$15)+SUMIF(LABRCOST!$C$5:$C$5,$A75,LABRCOST!J$5:J$5)</f>
        <v>0</v>
      </c>
      <c r="J75" s="17" cm="1">
        <f t="array" ref="J75">SUMIF(TRAINGCOST!$B$6:$B$8,$A75,TRAINGCOST!K$6:K$8)+SUMPRODUCT(--(HSEEXP!$B$7:$B$24=$A75)*(HSEEXP!$G$1:$AN$1=J$1),HSEEXP!$G$7:$AN$24)+SUMPRODUCT(--(GENSERVEXP!$B$7:$B$47=$A75)*(GENSERVEXP!$G$1:$AN$1=J$1),GENSERVEXP!$G$7:$AN$47)+SUMPRODUCT(--(ITEXP!$B$7:$B$15=$A75)*(ITEXP!$G$1:$AN$1=J$1),ITEXP!$G$7:$AN$15)+SUMIF(LABRCOST!$C$5:$C$5,$A75,LABRCOST!K$5:K$5)</f>
        <v>0</v>
      </c>
      <c r="K75" s="17" cm="1">
        <f t="array" ref="K75">SUMIF(TRAINGCOST!$B$6:$B$8,$A75,TRAINGCOST!L$6:L$8)+SUMPRODUCT(--(HSEEXP!$B$7:$B$24=$A75)*(HSEEXP!$G$1:$AN$1=K$1),HSEEXP!$G$7:$AN$24)+SUMPRODUCT(--(GENSERVEXP!$B$7:$B$47=$A75)*(GENSERVEXP!$G$1:$AN$1=K$1),GENSERVEXP!$G$7:$AN$47)+SUMPRODUCT(--(ITEXP!$B$7:$B$15=$A75)*(ITEXP!$G$1:$AN$1=K$1),ITEXP!$G$7:$AN$15)+SUMIF(LABRCOST!$C$5:$C$5,$A75,LABRCOST!L$5:L$5)</f>
        <v>0</v>
      </c>
      <c r="L75" s="17" cm="1">
        <f t="array" ref="L75">SUMIF(TRAINGCOST!$B$6:$B$8,$A75,TRAINGCOST!M$6:M$8)+SUMPRODUCT(--(HSEEXP!$B$7:$B$24=$A75)*(HSEEXP!$G$1:$AN$1=L$1),HSEEXP!$G$7:$AN$24)+SUMPRODUCT(--(GENSERVEXP!$B$7:$B$47=$A75)*(GENSERVEXP!$G$1:$AN$1=L$1),GENSERVEXP!$G$7:$AN$47)+SUMPRODUCT(--(ITEXP!$B$7:$B$15=$A75)*(ITEXP!$G$1:$AN$1=L$1),ITEXP!$G$7:$AN$15)+SUMIF(LABRCOST!$C$5:$C$5,$A75,LABRCOST!M$5:M$5)</f>
        <v>0</v>
      </c>
      <c r="M75" s="17" cm="1">
        <f t="array" ref="M75">SUMIF(TRAINGCOST!$B$6:$B$8,$A75,TRAINGCOST!N$6:N$8)+SUMPRODUCT(--(HSEEXP!$B$7:$B$24=$A75)*(HSEEXP!$G$1:$AN$1=M$1),HSEEXP!$G$7:$AN$24)+SUMPRODUCT(--(GENSERVEXP!$B$7:$B$47=$A75)*(GENSERVEXP!$G$1:$AN$1=M$1),GENSERVEXP!$G$7:$AN$47)+SUMPRODUCT(--(ITEXP!$B$7:$B$15=$A75)*(ITEXP!$G$1:$AN$1=M$1),ITEXP!$G$7:$AN$15)+SUMIF(LABRCOST!$C$5:$C$5,$A75,LABRCOST!N$5:N$5)</f>
        <v>0</v>
      </c>
      <c r="N75" s="17" cm="1">
        <f t="array" ref="N75">SUMIF(TRAINGCOST!$B$6:$B$8,$A75,TRAINGCOST!O$6:O$8)+SUMPRODUCT(--(HSEEXP!$B$7:$B$24=$A75)*(HSEEXP!$G$1:$AN$1=N$1),HSEEXP!$G$7:$AN$24)+SUMPRODUCT(--(GENSERVEXP!$B$7:$B$47=$A75)*(GENSERVEXP!$G$1:$AN$1=N$1),GENSERVEXP!$G$7:$AN$47)+SUMPRODUCT(--(ITEXP!$B$7:$B$15=$A75)*(ITEXP!$G$1:$AN$1=N$1),ITEXP!$G$7:$AN$15)+SUMIF(LABRCOST!$C$5:$C$5,$A75,LABRCOST!O$5:O$5)</f>
        <v>0</v>
      </c>
      <c r="O75" s="18">
        <f t="shared" si="13"/>
        <v>0</v>
      </c>
      <c r="P75" s="19" t="s">
        <v>108</v>
      </c>
    </row>
    <row r="76" spans="1:16" x14ac:dyDescent="0.3">
      <c r="A76" s="15" t="s">
        <v>130</v>
      </c>
      <c r="B76" s="16" t="s">
        <v>131</v>
      </c>
      <c r="C76" s="17" cm="1">
        <f t="array" ref="C76">SUMIF(TRAINGCOST!$B$6:$B$8,$A76,TRAINGCOST!D$6:D$8)+SUMPRODUCT(--(HSEEXP!$B$7:$B$24=$A76)*(HSEEXP!$G$1:$AN$1=C$1),HSEEXP!$G$7:$AN$24)+SUMPRODUCT(--(GENSERVEXP!$B$7:$B$47=$A76)*(GENSERVEXP!$G$1:$AN$1=C$1),GENSERVEXP!$G$7:$AN$47)+SUMPRODUCT(--(ITEXP!$B$7:$B$15=$A76)*(ITEXP!$G$1:$AN$1=C$1),ITEXP!$G$7:$AN$15)+SUMIF(LABRCOST!$C$5:$C$5,$A76,LABRCOST!D$5:D$5)</f>
        <v>0</v>
      </c>
      <c r="D76" s="17" cm="1">
        <f t="array" ref="D76">SUMIF(TRAINGCOST!$B$6:$B$8,$A76,TRAINGCOST!E$6:E$8)+SUMPRODUCT(--(HSEEXP!$B$7:$B$24=$A76)*(HSEEXP!$G$1:$AN$1=D$1),HSEEXP!$G$7:$AN$24)+SUMPRODUCT(--(GENSERVEXP!$B$7:$B$47=$A76)*(GENSERVEXP!$G$1:$AN$1=D$1),GENSERVEXP!$G$7:$AN$47)+SUMPRODUCT(--(ITEXP!$B$7:$B$15=$A76)*(ITEXP!$G$1:$AN$1=D$1),ITEXP!$G$7:$AN$15)+SUMIF(LABRCOST!$C$5:$C$5,$A76,LABRCOST!E$5:E$5)</f>
        <v>0</v>
      </c>
      <c r="E76" s="17" cm="1">
        <f t="array" ref="E76">SUMIF(TRAINGCOST!$B$6:$B$8,$A76,TRAINGCOST!F$6:F$8)+SUMPRODUCT(--(HSEEXP!$B$7:$B$24=$A76)*(HSEEXP!$G$1:$AN$1=E$1),HSEEXP!$G$7:$AN$24)+SUMPRODUCT(--(GENSERVEXP!$B$7:$B$47=$A76)*(GENSERVEXP!$G$1:$AN$1=E$1),GENSERVEXP!$G$7:$AN$47)+SUMPRODUCT(--(ITEXP!$B$7:$B$15=$A76)*(ITEXP!$G$1:$AN$1=E$1),ITEXP!$G$7:$AN$15)+SUMIF(LABRCOST!$C$5:$C$5,$A76,LABRCOST!F$5:F$5)</f>
        <v>0</v>
      </c>
      <c r="F76" s="17" cm="1">
        <f t="array" ref="F76">SUMIF(TRAINGCOST!$B$6:$B$8,$A76,TRAINGCOST!G$6:G$8)+SUMPRODUCT(--(HSEEXP!$B$7:$B$24=$A76)*(HSEEXP!$G$1:$AN$1=F$1),HSEEXP!$G$7:$AN$24)+SUMPRODUCT(--(GENSERVEXP!$B$7:$B$47=$A76)*(GENSERVEXP!$G$1:$AN$1=F$1),GENSERVEXP!$G$7:$AN$47)+SUMPRODUCT(--(ITEXP!$B$7:$B$15=$A76)*(ITEXP!$G$1:$AN$1=F$1),ITEXP!$G$7:$AN$15)+SUMIF(LABRCOST!$C$5:$C$5,$A76,LABRCOST!G$5:G$5)</f>
        <v>0</v>
      </c>
      <c r="G76" s="17" cm="1">
        <f t="array" ref="G76">SUMIF(TRAINGCOST!$B$6:$B$8,$A76,TRAINGCOST!H$6:H$8)+SUMPRODUCT(--(HSEEXP!$B$7:$B$24=$A76)*(HSEEXP!$G$1:$AN$1=G$1),HSEEXP!$G$7:$AN$24)+SUMPRODUCT(--(GENSERVEXP!$B$7:$B$47=$A76)*(GENSERVEXP!$G$1:$AN$1=G$1),GENSERVEXP!$G$7:$AN$47)+SUMPRODUCT(--(ITEXP!$B$7:$B$15=$A76)*(ITEXP!$G$1:$AN$1=G$1),ITEXP!$G$7:$AN$15)+SUMIF(LABRCOST!$C$5:$C$5,$A76,LABRCOST!H$5:H$5)</f>
        <v>0</v>
      </c>
      <c r="H76" s="17" cm="1">
        <f t="array" ref="H76">SUMIF(TRAINGCOST!$B$6:$B$8,$A76,TRAINGCOST!I$6:I$8)+SUMPRODUCT(--(HSEEXP!$B$7:$B$24=$A76)*(HSEEXP!$G$1:$AN$1=H$1),HSEEXP!$G$7:$AN$24)+SUMPRODUCT(--(GENSERVEXP!$B$7:$B$47=$A76)*(GENSERVEXP!$G$1:$AN$1=H$1),GENSERVEXP!$G$7:$AN$47)+SUMPRODUCT(--(ITEXP!$B$7:$B$15=$A76)*(ITEXP!$G$1:$AN$1=H$1),ITEXP!$G$7:$AN$15)+SUMIF(LABRCOST!$C$5:$C$5,$A76,LABRCOST!I$5:I$5)</f>
        <v>0</v>
      </c>
      <c r="I76" s="17" cm="1">
        <f t="array" ref="I76">SUMIF(TRAINGCOST!$B$6:$B$8,$A76,TRAINGCOST!J$6:J$8)+SUMPRODUCT(--(HSEEXP!$B$7:$B$24=$A76)*(HSEEXP!$G$1:$AN$1=I$1),HSEEXP!$G$7:$AN$24)+SUMPRODUCT(--(GENSERVEXP!$B$7:$B$47=$A76)*(GENSERVEXP!$G$1:$AN$1=I$1),GENSERVEXP!$G$7:$AN$47)+SUMPRODUCT(--(ITEXP!$B$7:$B$15=$A76)*(ITEXP!$G$1:$AN$1=I$1),ITEXP!$G$7:$AN$15)+SUMIF(LABRCOST!$C$5:$C$5,$A76,LABRCOST!J$5:J$5)</f>
        <v>0</v>
      </c>
      <c r="J76" s="17" cm="1">
        <f t="array" ref="J76">SUMIF(TRAINGCOST!$B$6:$B$8,$A76,TRAINGCOST!K$6:K$8)+SUMPRODUCT(--(HSEEXP!$B$7:$B$24=$A76)*(HSEEXP!$G$1:$AN$1=J$1),HSEEXP!$G$7:$AN$24)+SUMPRODUCT(--(GENSERVEXP!$B$7:$B$47=$A76)*(GENSERVEXP!$G$1:$AN$1=J$1),GENSERVEXP!$G$7:$AN$47)+SUMPRODUCT(--(ITEXP!$B$7:$B$15=$A76)*(ITEXP!$G$1:$AN$1=J$1),ITEXP!$G$7:$AN$15)+SUMIF(LABRCOST!$C$5:$C$5,$A76,LABRCOST!K$5:K$5)</f>
        <v>0</v>
      </c>
      <c r="K76" s="17" cm="1">
        <f t="array" ref="K76">SUMIF(TRAINGCOST!$B$6:$B$8,$A76,TRAINGCOST!L$6:L$8)+SUMPRODUCT(--(HSEEXP!$B$7:$B$24=$A76)*(HSEEXP!$G$1:$AN$1=K$1),HSEEXP!$G$7:$AN$24)+SUMPRODUCT(--(GENSERVEXP!$B$7:$B$47=$A76)*(GENSERVEXP!$G$1:$AN$1=K$1),GENSERVEXP!$G$7:$AN$47)+SUMPRODUCT(--(ITEXP!$B$7:$B$15=$A76)*(ITEXP!$G$1:$AN$1=K$1),ITEXP!$G$7:$AN$15)+SUMIF(LABRCOST!$C$5:$C$5,$A76,LABRCOST!L$5:L$5)</f>
        <v>0</v>
      </c>
      <c r="L76" s="17" cm="1">
        <f t="array" ref="L76">SUMIF(TRAINGCOST!$B$6:$B$8,$A76,TRAINGCOST!M$6:M$8)+SUMPRODUCT(--(HSEEXP!$B$7:$B$24=$A76)*(HSEEXP!$G$1:$AN$1=L$1),HSEEXP!$G$7:$AN$24)+SUMPRODUCT(--(GENSERVEXP!$B$7:$B$47=$A76)*(GENSERVEXP!$G$1:$AN$1=L$1),GENSERVEXP!$G$7:$AN$47)+SUMPRODUCT(--(ITEXP!$B$7:$B$15=$A76)*(ITEXP!$G$1:$AN$1=L$1),ITEXP!$G$7:$AN$15)+SUMIF(LABRCOST!$C$5:$C$5,$A76,LABRCOST!M$5:M$5)</f>
        <v>0</v>
      </c>
      <c r="M76" s="17" cm="1">
        <f t="array" ref="M76">SUMIF(TRAINGCOST!$B$6:$B$8,$A76,TRAINGCOST!N$6:N$8)+SUMPRODUCT(--(HSEEXP!$B$7:$B$24=$A76)*(HSEEXP!$G$1:$AN$1=M$1),HSEEXP!$G$7:$AN$24)+SUMPRODUCT(--(GENSERVEXP!$B$7:$B$47=$A76)*(GENSERVEXP!$G$1:$AN$1=M$1),GENSERVEXP!$G$7:$AN$47)+SUMPRODUCT(--(ITEXP!$B$7:$B$15=$A76)*(ITEXP!$G$1:$AN$1=M$1),ITEXP!$G$7:$AN$15)+SUMIF(LABRCOST!$C$5:$C$5,$A76,LABRCOST!N$5:N$5)</f>
        <v>0</v>
      </c>
      <c r="N76" s="17" cm="1">
        <f t="array" ref="N76">SUMIF(TRAINGCOST!$B$6:$B$8,$A76,TRAINGCOST!O$6:O$8)+SUMPRODUCT(--(HSEEXP!$B$7:$B$24=$A76)*(HSEEXP!$G$1:$AN$1=N$1),HSEEXP!$G$7:$AN$24)+SUMPRODUCT(--(GENSERVEXP!$B$7:$B$47=$A76)*(GENSERVEXP!$G$1:$AN$1=N$1),GENSERVEXP!$G$7:$AN$47)+SUMPRODUCT(--(ITEXP!$B$7:$B$15=$A76)*(ITEXP!$G$1:$AN$1=N$1),ITEXP!$G$7:$AN$15)+SUMIF(LABRCOST!$C$5:$C$5,$A76,LABRCOST!O$5:O$5)</f>
        <v>0</v>
      </c>
      <c r="O76" s="18">
        <f t="shared" si="13"/>
        <v>0</v>
      </c>
      <c r="P76" s="19" t="s">
        <v>108</v>
      </c>
    </row>
    <row r="77" spans="1:16" x14ac:dyDescent="0.3">
      <c r="A77" s="15" t="s">
        <v>132</v>
      </c>
      <c r="B77" s="16" t="s">
        <v>133</v>
      </c>
      <c r="C77" s="17" cm="1">
        <f t="array" ref="C77">SUMIF(TRAINGCOST!$B$6:$B$8,$A77,TRAINGCOST!D$6:D$8)+SUMPRODUCT(--(HSEEXP!$B$7:$B$24=$A77)*(HSEEXP!$G$1:$AN$1=C$1),HSEEXP!$G$7:$AN$24)+SUMPRODUCT(--(GENSERVEXP!$B$7:$B$47=$A77)*(GENSERVEXP!$G$1:$AN$1=C$1),GENSERVEXP!$G$7:$AN$47)+SUMPRODUCT(--(ITEXP!$B$7:$B$15=$A77)*(ITEXP!$G$1:$AN$1=C$1),ITEXP!$G$7:$AN$15)+SUMIF(LABRCOST!$C$5:$C$5,$A77,LABRCOST!D$5:D$5)</f>
        <v>0</v>
      </c>
      <c r="D77" s="17" cm="1">
        <f t="array" ref="D77">SUMIF(TRAINGCOST!$B$6:$B$8,$A77,TRAINGCOST!E$6:E$8)+SUMPRODUCT(--(HSEEXP!$B$7:$B$24=$A77)*(HSEEXP!$G$1:$AN$1=D$1),HSEEXP!$G$7:$AN$24)+SUMPRODUCT(--(GENSERVEXP!$B$7:$B$47=$A77)*(GENSERVEXP!$G$1:$AN$1=D$1),GENSERVEXP!$G$7:$AN$47)+SUMPRODUCT(--(ITEXP!$B$7:$B$15=$A77)*(ITEXP!$G$1:$AN$1=D$1),ITEXP!$G$7:$AN$15)+SUMIF(LABRCOST!$C$5:$C$5,$A77,LABRCOST!E$5:E$5)</f>
        <v>0</v>
      </c>
      <c r="E77" s="17" cm="1">
        <f t="array" ref="E77">SUMIF(TRAINGCOST!$B$6:$B$8,$A77,TRAINGCOST!F$6:F$8)+SUMPRODUCT(--(HSEEXP!$B$7:$B$24=$A77)*(HSEEXP!$G$1:$AN$1=E$1),HSEEXP!$G$7:$AN$24)+SUMPRODUCT(--(GENSERVEXP!$B$7:$B$47=$A77)*(GENSERVEXP!$G$1:$AN$1=E$1),GENSERVEXP!$G$7:$AN$47)+SUMPRODUCT(--(ITEXP!$B$7:$B$15=$A77)*(ITEXP!$G$1:$AN$1=E$1),ITEXP!$G$7:$AN$15)+SUMIF(LABRCOST!$C$5:$C$5,$A77,LABRCOST!F$5:F$5)</f>
        <v>0</v>
      </c>
      <c r="F77" s="17" cm="1">
        <f t="array" ref="F77">SUMIF(TRAINGCOST!$B$6:$B$8,$A77,TRAINGCOST!G$6:G$8)+SUMPRODUCT(--(HSEEXP!$B$7:$B$24=$A77)*(HSEEXP!$G$1:$AN$1=F$1),HSEEXP!$G$7:$AN$24)+SUMPRODUCT(--(GENSERVEXP!$B$7:$B$47=$A77)*(GENSERVEXP!$G$1:$AN$1=F$1),GENSERVEXP!$G$7:$AN$47)+SUMPRODUCT(--(ITEXP!$B$7:$B$15=$A77)*(ITEXP!$G$1:$AN$1=F$1),ITEXP!$G$7:$AN$15)+SUMIF(LABRCOST!$C$5:$C$5,$A77,LABRCOST!G$5:G$5)</f>
        <v>0</v>
      </c>
      <c r="G77" s="17" cm="1">
        <f t="array" ref="G77">SUMIF(TRAINGCOST!$B$6:$B$8,$A77,TRAINGCOST!H$6:H$8)+SUMPRODUCT(--(HSEEXP!$B$7:$B$24=$A77)*(HSEEXP!$G$1:$AN$1=G$1),HSEEXP!$G$7:$AN$24)+SUMPRODUCT(--(GENSERVEXP!$B$7:$B$47=$A77)*(GENSERVEXP!$G$1:$AN$1=G$1),GENSERVEXP!$G$7:$AN$47)+SUMPRODUCT(--(ITEXP!$B$7:$B$15=$A77)*(ITEXP!$G$1:$AN$1=G$1),ITEXP!$G$7:$AN$15)+SUMIF(LABRCOST!$C$5:$C$5,$A77,LABRCOST!H$5:H$5)</f>
        <v>0</v>
      </c>
      <c r="H77" s="17" cm="1">
        <f t="array" ref="H77">SUMIF(TRAINGCOST!$B$6:$B$8,$A77,TRAINGCOST!I$6:I$8)+SUMPRODUCT(--(HSEEXP!$B$7:$B$24=$A77)*(HSEEXP!$G$1:$AN$1=H$1),HSEEXP!$G$7:$AN$24)+SUMPRODUCT(--(GENSERVEXP!$B$7:$B$47=$A77)*(GENSERVEXP!$G$1:$AN$1=H$1),GENSERVEXP!$G$7:$AN$47)+SUMPRODUCT(--(ITEXP!$B$7:$B$15=$A77)*(ITEXP!$G$1:$AN$1=H$1),ITEXP!$G$7:$AN$15)+SUMIF(LABRCOST!$C$5:$C$5,$A77,LABRCOST!I$5:I$5)</f>
        <v>0</v>
      </c>
      <c r="I77" s="17" cm="1">
        <f t="array" ref="I77">SUMIF(TRAINGCOST!$B$6:$B$8,$A77,TRAINGCOST!J$6:J$8)+SUMPRODUCT(--(HSEEXP!$B$7:$B$24=$A77)*(HSEEXP!$G$1:$AN$1=I$1),HSEEXP!$G$7:$AN$24)+SUMPRODUCT(--(GENSERVEXP!$B$7:$B$47=$A77)*(GENSERVEXP!$G$1:$AN$1=I$1),GENSERVEXP!$G$7:$AN$47)+SUMPRODUCT(--(ITEXP!$B$7:$B$15=$A77)*(ITEXP!$G$1:$AN$1=I$1),ITEXP!$G$7:$AN$15)+SUMIF(LABRCOST!$C$5:$C$5,$A77,LABRCOST!J$5:J$5)</f>
        <v>0</v>
      </c>
      <c r="J77" s="17" cm="1">
        <f t="array" ref="J77">SUMIF(TRAINGCOST!$B$6:$B$8,$A77,TRAINGCOST!K$6:K$8)+SUMPRODUCT(--(HSEEXP!$B$7:$B$24=$A77)*(HSEEXP!$G$1:$AN$1=J$1),HSEEXP!$G$7:$AN$24)+SUMPRODUCT(--(GENSERVEXP!$B$7:$B$47=$A77)*(GENSERVEXP!$G$1:$AN$1=J$1),GENSERVEXP!$G$7:$AN$47)+SUMPRODUCT(--(ITEXP!$B$7:$B$15=$A77)*(ITEXP!$G$1:$AN$1=J$1),ITEXP!$G$7:$AN$15)+SUMIF(LABRCOST!$C$5:$C$5,$A77,LABRCOST!K$5:K$5)</f>
        <v>0</v>
      </c>
      <c r="K77" s="17" cm="1">
        <f t="array" ref="K77">SUMIF(TRAINGCOST!$B$6:$B$8,$A77,TRAINGCOST!L$6:L$8)+SUMPRODUCT(--(HSEEXP!$B$7:$B$24=$A77)*(HSEEXP!$G$1:$AN$1=K$1),HSEEXP!$G$7:$AN$24)+SUMPRODUCT(--(GENSERVEXP!$B$7:$B$47=$A77)*(GENSERVEXP!$G$1:$AN$1=K$1),GENSERVEXP!$G$7:$AN$47)+SUMPRODUCT(--(ITEXP!$B$7:$B$15=$A77)*(ITEXP!$G$1:$AN$1=K$1),ITEXP!$G$7:$AN$15)+SUMIF(LABRCOST!$C$5:$C$5,$A77,LABRCOST!L$5:L$5)</f>
        <v>0</v>
      </c>
      <c r="L77" s="17" cm="1">
        <f t="array" ref="L77">SUMIF(TRAINGCOST!$B$6:$B$8,$A77,TRAINGCOST!M$6:M$8)+SUMPRODUCT(--(HSEEXP!$B$7:$B$24=$A77)*(HSEEXP!$G$1:$AN$1=L$1),HSEEXP!$G$7:$AN$24)+SUMPRODUCT(--(GENSERVEXP!$B$7:$B$47=$A77)*(GENSERVEXP!$G$1:$AN$1=L$1),GENSERVEXP!$G$7:$AN$47)+SUMPRODUCT(--(ITEXP!$B$7:$B$15=$A77)*(ITEXP!$G$1:$AN$1=L$1),ITEXP!$G$7:$AN$15)+SUMIF(LABRCOST!$C$5:$C$5,$A77,LABRCOST!M$5:M$5)</f>
        <v>0</v>
      </c>
      <c r="M77" s="17" cm="1">
        <f t="array" ref="M77">SUMIF(TRAINGCOST!$B$6:$B$8,$A77,TRAINGCOST!N$6:N$8)+SUMPRODUCT(--(HSEEXP!$B$7:$B$24=$A77)*(HSEEXP!$G$1:$AN$1=M$1),HSEEXP!$G$7:$AN$24)+SUMPRODUCT(--(GENSERVEXP!$B$7:$B$47=$A77)*(GENSERVEXP!$G$1:$AN$1=M$1),GENSERVEXP!$G$7:$AN$47)+SUMPRODUCT(--(ITEXP!$B$7:$B$15=$A77)*(ITEXP!$G$1:$AN$1=M$1),ITEXP!$G$7:$AN$15)+SUMIF(LABRCOST!$C$5:$C$5,$A77,LABRCOST!N$5:N$5)</f>
        <v>0</v>
      </c>
      <c r="N77" s="17" cm="1">
        <f t="array" ref="N77">SUMIF(TRAINGCOST!$B$6:$B$8,$A77,TRAINGCOST!O$6:O$8)+SUMPRODUCT(--(HSEEXP!$B$7:$B$24=$A77)*(HSEEXP!$G$1:$AN$1=N$1),HSEEXP!$G$7:$AN$24)+SUMPRODUCT(--(GENSERVEXP!$B$7:$B$47=$A77)*(GENSERVEXP!$G$1:$AN$1=N$1),GENSERVEXP!$G$7:$AN$47)+SUMPRODUCT(--(ITEXP!$B$7:$B$15=$A77)*(ITEXP!$G$1:$AN$1=N$1),ITEXP!$G$7:$AN$15)+SUMIF(LABRCOST!$C$5:$C$5,$A77,LABRCOST!O$5:O$5)</f>
        <v>0</v>
      </c>
      <c r="O77" s="18">
        <f t="shared" si="13"/>
        <v>0</v>
      </c>
      <c r="P77" s="19" t="s">
        <v>120</v>
      </c>
    </row>
    <row r="78" spans="1:16" x14ac:dyDescent="0.3">
      <c r="A78" s="15" t="s">
        <v>134</v>
      </c>
      <c r="B78" s="16" t="s">
        <v>135</v>
      </c>
      <c r="C78" s="17" cm="1">
        <f t="array" ref="C78">SUMIF(TRAINGCOST!$B$6:$B$8,$A78,TRAINGCOST!D$6:D$8)+SUMPRODUCT(--(HSEEXP!$B$7:$B$24=$A78)*(HSEEXP!$G$1:$AN$1=C$1),HSEEXP!$G$7:$AN$24)+SUMPRODUCT(--(GENSERVEXP!$B$7:$B$47=$A78)*(GENSERVEXP!$G$1:$AN$1=C$1),GENSERVEXP!$G$7:$AN$47)+SUMPRODUCT(--(ITEXP!$B$7:$B$15=$A78)*(ITEXP!$G$1:$AN$1=C$1),ITEXP!$G$7:$AN$15)+SUMIF(LABRCOST!$C$5:$C$5,$A78,LABRCOST!D$5:D$5)</f>
        <v>0</v>
      </c>
      <c r="D78" s="17" cm="1">
        <f t="array" ref="D78">SUMIF(TRAINGCOST!$B$6:$B$8,$A78,TRAINGCOST!E$6:E$8)+SUMPRODUCT(--(HSEEXP!$B$7:$B$24=$A78)*(HSEEXP!$G$1:$AN$1=D$1),HSEEXP!$G$7:$AN$24)+SUMPRODUCT(--(GENSERVEXP!$B$7:$B$47=$A78)*(GENSERVEXP!$G$1:$AN$1=D$1),GENSERVEXP!$G$7:$AN$47)+SUMPRODUCT(--(ITEXP!$B$7:$B$15=$A78)*(ITEXP!$G$1:$AN$1=D$1),ITEXP!$G$7:$AN$15)+SUMIF(LABRCOST!$C$5:$C$5,$A78,LABRCOST!E$5:E$5)</f>
        <v>0</v>
      </c>
      <c r="E78" s="17" cm="1">
        <f t="array" ref="E78">SUMIF(TRAINGCOST!$B$6:$B$8,$A78,TRAINGCOST!F$6:F$8)+SUMPRODUCT(--(HSEEXP!$B$7:$B$24=$A78)*(HSEEXP!$G$1:$AN$1=E$1),HSEEXP!$G$7:$AN$24)+SUMPRODUCT(--(GENSERVEXP!$B$7:$B$47=$A78)*(GENSERVEXP!$G$1:$AN$1=E$1),GENSERVEXP!$G$7:$AN$47)+SUMPRODUCT(--(ITEXP!$B$7:$B$15=$A78)*(ITEXP!$G$1:$AN$1=E$1),ITEXP!$G$7:$AN$15)+SUMIF(LABRCOST!$C$5:$C$5,$A78,LABRCOST!F$5:F$5)</f>
        <v>0</v>
      </c>
      <c r="F78" s="17" cm="1">
        <f t="array" ref="F78">SUMIF(TRAINGCOST!$B$6:$B$8,$A78,TRAINGCOST!G$6:G$8)+SUMPRODUCT(--(HSEEXP!$B$7:$B$24=$A78)*(HSEEXP!$G$1:$AN$1=F$1),HSEEXP!$G$7:$AN$24)+SUMPRODUCT(--(GENSERVEXP!$B$7:$B$47=$A78)*(GENSERVEXP!$G$1:$AN$1=F$1),GENSERVEXP!$G$7:$AN$47)+SUMPRODUCT(--(ITEXP!$B$7:$B$15=$A78)*(ITEXP!$G$1:$AN$1=F$1),ITEXP!$G$7:$AN$15)+SUMIF(LABRCOST!$C$5:$C$5,$A78,LABRCOST!G$5:G$5)</f>
        <v>0</v>
      </c>
      <c r="G78" s="17" cm="1">
        <f t="array" ref="G78">SUMIF(TRAINGCOST!$B$6:$B$8,$A78,TRAINGCOST!H$6:H$8)+SUMPRODUCT(--(HSEEXP!$B$7:$B$24=$A78)*(HSEEXP!$G$1:$AN$1=G$1),HSEEXP!$G$7:$AN$24)+SUMPRODUCT(--(GENSERVEXP!$B$7:$B$47=$A78)*(GENSERVEXP!$G$1:$AN$1=G$1),GENSERVEXP!$G$7:$AN$47)+SUMPRODUCT(--(ITEXP!$B$7:$B$15=$A78)*(ITEXP!$G$1:$AN$1=G$1),ITEXP!$G$7:$AN$15)+SUMIF(LABRCOST!$C$5:$C$5,$A78,LABRCOST!H$5:H$5)</f>
        <v>0</v>
      </c>
      <c r="H78" s="17" cm="1">
        <f t="array" ref="H78">SUMIF(TRAINGCOST!$B$6:$B$8,$A78,TRAINGCOST!I$6:I$8)+SUMPRODUCT(--(HSEEXP!$B$7:$B$24=$A78)*(HSEEXP!$G$1:$AN$1=H$1),HSEEXP!$G$7:$AN$24)+SUMPRODUCT(--(GENSERVEXP!$B$7:$B$47=$A78)*(GENSERVEXP!$G$1:$AN$1=H$1),GENSERVEXP!$G$7:$AN$47)+SUMPRODUCT(--(ITEXP!$B$7:$B$15=$A78)*(ITEXP!$G$1:$AN$1=H$1),ITEXP!$G$7:$AN$15)+SUMIF(LABRCOST!$C$5:$C$5,$A78,LABRCOST!I$5:I$5)</f>
        <v>0</v>
      </c>
      <c r="I78" s="17" cm="1">
        <f t="array" ref="I78">SUMIF(TRAINGCOST!$B$6:$B$8,$A78,TRAINGCOST!J$6:J$8)+SUMPRODUCT(--(HSEEXP!$B$7:$B$24=$A78)*(HSEEXP!$G$1:$AN$1=I$1),HSEEXP!$G$7:$AN$24)+SUMPRODUCT(--(GENSERVEXP!$B$7:$B$47=$A78)*(GENSERVEXP!$G$1:$AN$1=I$1),GENSERVEXP!$G$7:$AN$47)+SUMPRODUCT(--(ITEXP!$B$7:$B$15=$A78)*(ITEXP!$G$1:$AN$1=I$1),ITEXP!$G$7:$AN$15)+SUMIF(LABRCOST!$C$5:$C$5,$A78,LABRCOST!J$5:J$5)</f>
        <v>0</v>
      </c>
      <c r="J78" s="17" cm="1">
        <f t="array" ref="J78">SUMIF(TRAINGCOST!$B$6:$B$8,$A78,TRAINGCOST!K$6:K$8)+SUMPRODUCT(--(HSEEXP!$B$7:$B$24=$A78)*(HSEEXP!$G$1:$AN$1=J$1),HSEEXP!$G$7:$AN$24)+SUMPRODUCT(--(GENSERVEXP!$B$7:$B$47=$A78)*(GENSERVEXP!$G$1:$AN$1=J$1),GENSERVEXP!$G$7:$AN$47)+SUMPRODUCT(--(ITEXP!$B$7:$B$15=$A78)*(ITEXP!$G$1:$AN$1=J$1),ITEXP!$G$7:$AN$15)+SUMIF(LABRCOST!$C$5:$C$5,$A78,LABRCOST!K$5:K$5)</f>
        <v>0</v>
      </c>
      <c r="K78" s="17" cm="1">
        <f t="array" ref="K78">SUMIF(TRAINGCOST!$B$6:$B$8,$A78,TRAINGCOST!L$6:L$8)+SUMPRODUCT(--(HSEEXP!$B$7:$B$24=$A78)*(HSEEXP!$G$1:$AN$1=K$1),HSEEXP!$G$7:$AN$24)+SUMPRODUCT(--(GENSERVEXP!$B$7:$B$47=$A78)*(GENSERVEXP!$G$1:$AN$1=K$1),GENSERVEXP!$G$7:$AN$47)+SUMPRODUCT(--(ITEXP!$B$7:$B$15=$A78)*(ITEXP!$G$1:$AN$1=K$1),ITEXP!$G$7:$AN$15)+SUMIF(LABRCOST!$C$5:$C$5,$A78,LABRCOST!L$5:L$5)</f>
        <v>0</v>
      </c>
      <c r="L78" s="17" cm="1">
        <f t="array" ref="L78">SUMIF(TRAINGCOST!$B$6:$B$8,$A78,TRAINGCOST!M$6:M$8)+SUMPRODUCT(--(HSEEXP!$B$7:$B$24=$A78)*(HSEEXP!$G$1:$AN$1=L$1),HSEEXP!$G$7:$AN$24)+SUMPRODUCT(--(GENSERVEXP!$B$7:$B$47=$A78)*(GENSERVEXP!$G$1:$AN$1=L$1),GENSERVEXP!$G$7:$AN$47)+SUMPRODUCT(--(ITEXP!$B$7:$B$15=$A78)*(ITEXP!$G$1:$AN$1=L$1),ITEXP!$G$7:$AN$15)+SUMIF(LABRCOST!$C$5:$C$5,$A78,LABRCOST!M$5:M$5)</f>
        <v>0</v>
      </c>
      <c r="M78" s="17" cm="1">
        <f t="array" ref="M78">SUMIF(TRAINGCOST!$B$6:$B$8,$A78,TRAINGCOST!N$6:N$8)+SUMPRODUCT(--(HSEEXP!$B$7:$B$24=$A78)*(HSEEXP!$G$1:$AN$1=M$1),HSEEXP!$G$7:$AN$24)+SUMPRODUCT(--(GENSERVEXP!$B$7:$B$47=$A78)*(GENSERVEXP!$G$1:$AN$1=M$1),GENSERVEXP!$G$7:$AN$47)+SUMPRODUCT(--(ITEXP!$B$7:$B$15=$A78)*(ITEXP!$G$1:$AN$1=M$1),ITEXP!$G$7:$AN$15)+SUMIF(LABRCOST!$C$5:$C$5,$A78,LABRCOST!N$5:N$5)</f>
        <v>0</v>
      </c>
      <c r="N78" s="17" cm="1">
        <f t="array" ref="N78">SUMIF(TRAINGCOST!$B$6:$B$8,$A78,TRAINGCOST!O$6:O$8)+SUMPRODUCT(--(HSEEXP!$B$7:$B$24=$A78)*(HSEEXP!$G$1:$AN$1=N$1),HSEEXP!$G$7:$AN$24)+SUMPRODUCT(--(GENSERVEXP!$B$7:$B$47=$A78)*(GENSERVEXP!$G$1:$AN$1=N$1),GENSERVEXP!$G$7:$AN$47)+SUMPRODUCT(--(ITEXP!$B$7:$B$15=$A78)*(ITEXP!$G$1:$AN$1=N$1),ITEXP!$G$7:$AN$15)+SUMIF(LABRCOST!$C$5:$C$5,$A78,LABRCOST!O$5:O$5)</f>
        <v>0</v>
      </c>
      <c r="O78" s="18">
        <f t="shared" si="13"/>
        <v>0</v>
      </c>
      <c r="P78" s="19" t="s">
        <v>108</v>
      </c>
    </row>
    <row r="79" spans="1:16" x14ac:dyDescent="0.3">
      <c r="A79" s="15" t="s">
        <v>136</v>
      </c>
      <c r="B79" s="16" t="s">
        <v>137</v>
      </c>
      <c r="C79" s="17" cm="1">
        <f t="array" ref="C79">SUMIF(TRAINGCOST!$B$6:$B$8,$A79,TRAINGCOST!D$6:D$8)+SUMPRODUCT(--(HSEEXP!$B$7:$B$24=$A79)*(HSEEXP!$G$1:$AN$1=C$1),HSEEXP!$G$7:$AN$24)+SUMPRODUCT(--(GENSERVEXP!$B$7:$B$47=$A79)*(GENSERVEXP!$G$1:$AN$1=C$1),GENSERVEXP!$G$7:$AN$47)+SUMPRODUCT(--(ITEXP!$B$7:$B$15=$A79)*(ITEXP!$G$1:$AN$1=C$1),ITEXP!$G$7:$AN$15)+SUMIF(LABRCOST!$C$5:$C$5,$A79,LABRCOST!D$5:D$5)</f>
        <v>0</v>
      </c>
      <c r="D79" s="17" cm="1">
        <f t="array" ref="D79">SUMIF(TRAINGCOST!$B$6:$B$8,$A79,TRAINGCOST!E$6:E$8)+SUMPRODUCT(--(HSEEXP!$B$7:$B$24=$A79)*(HSEEXP!$G$1:$AN$1=D$1),HSEEXP!$G$7:$AN$24)+SUMPRODUCT(--(GENSERVEXP!$B$7:$B$47=$A79)*(GENSERVEXP!$G$1:$AN$1=D$1),GENSERVEXP!$G$7:$AN$47)+SUMPRODUCT(--(ITEXP!$B$7:$B$15=$A79)*(ITEXP!$G$1:$AN$1=D$1),ITEXP!$G$7:$AN$15)+SUMIF(LABRCOST!$C$5:$C$5,$A79,LABRCOST!E$5:E$5)</f>
        <v>0</v>
      </c>
      <c r="E79" s="17" cm="1">
        <f t="array" ref="E79">SUMIF(TRAINGCOST!$B$6:$B$8,$A79,TRAINGCOST!F$6:F$8)+SUMPRODUCT(--(HSEEXP!$B$7:$B$24=$A79)*(HSEEXP!$G$1:$AN$1=E$1),HSEEXP!$G$7:$AN$24)+SUMPRODUCT(--(GENSERVEXP!$B$7:$B$47=$A79)*(GENSERVEXP!$G$1:$AN$1=E$1),GENSERVEXP!$G$7:$AN$47)+SUMPRODUCT(--(ITEXP!$B$7:$B$15=$A79)*(ITEXP!$G$1:$AN$1=E$1),ITEXP!$G$7:$AN$15)+SUMIF(LABRCOST!$C$5:$C$5,$A79,LABRCOST!F$5:F$5)</f>
        <v>0</v>
      </c>
      <c r="F79" s="17" cm="1">
        <f t="array" ref="F79">SUMIF(TRAINGCOST!$B$6:$B$8,$A79,TRAINGCOST!G$6:G$8)+SUMPRODUCT(--(HSEEXP!$B$7:$B$24=$A79)*(HSEEXP!$G$1:$AN$1=F$1),HSEEXP!$G$7:$AN$24)+SUMPRODUCT(--(GENSERVEXP!$B$7:$B$47=$A79)*(GENSERVEXP!$G$1:$AN$1=F$1),GENSERVEXP!$G$7:$AN$47)+SUMPRODUCT(--(ITEXP!$B$7:$B$15=$A79)*(ITEXP!$G$1:$AN$1=F$1),ITEXP!$G$7:$AN$15)+SUMIF(LABRCOST!$C$5:$C$5,$A79,LABRCOST!G$5:G$5)</f>
        <v>0</v>
      </c>
      <c r="G79" s="17" cm="1">
        <f t="array" ref="G79">SUMIF(TRAINGCOST!$B$6:$B$8,$A79,TRAINGCOST!H$6:H$8)+SUMPRODUCT(--(HSEEXP!$B$7:$B$24=$A79)*(HSEEXP!$G$1:$AN$1=G$1),HSEEXP!$G$7:$AN$24)+SUMPRODUCT(--(GENSERVEXP!$B$7:$B$47=$A79)*(GENSERVEXP!$G$1:$AN$1=G$1),GENSERVEXP!$G$7:$AN$47)+SUMPRODUCT(--(ITEXP!$B$7:$B$15=$A79)*(ITEXP!$G$1:$AN$1=G$1),ITEXP!$G$7:$AN$15)+SUMIF(LABRCOST!$C$5:$C$5,$A79,LABRCOST!H$5:H$5)</f>
        <v>0</v>
      </c>
      <c r="H79" s="17" cm="1">
        <f t="array" ref="H79">SUMIF(TRAINGCOST!$B$6:$B$8,$A79,TRAINGCOST!I$6:I$8)+SUMPRODUCT(--(HSEEXP!$B$7:$B$24=$A79)*(HSEEXP!$G$1:$AN$1=H$1),HSEEXP!$G$7:$AN$24)+SUMPRODUCT(--(GENSERVEXP!$B$7:$B$47=$A79)*(GENSERVEXP!$G$1:$AN$1=H$1),GENSERVEXP!$G$7:$AN$47)+SUMPRODUCT(--(ITEXP!$B$7:$B$15=$A79)*(ITEXP!$G$1:$AN$1=H$1),ITEXP!$G$7:$AN$15)+SUMIF(LABRCOST!$C$5:$C$5,$A79,LABRCOST!I$5:I$5)</f>
        <v>0</v>
      </c>
      <c r="I79" s="17" cm="1">
        <f t="array" ref="I79">SUMIF(TRAINGCOST!$B$6:$B$8,$A79,TRAINGCOST!J$6:J$8)+SUMPRODUCT(--(HSEEXP!$B$7:$B$24=$A79)*(HSEEXP!$G$1:$AN$1=I$1),HSEEXP!$G$7:$AN$24)+SUMPRODUCT(--(GENSERVEXP!$B$7:$B$47=$A79)*(GENSERVEXP!$G$1:$AN$1=I$1),GENSERVEXP!$G$7:$AN$47)+SUMPRODUCT(--(ITEXP!$B$7:$B$15=$A79)*(ITEXP!$G$1:$AN$1=I$1),ITEXP!$G$7:$AN$15)+SUMIF(LABRCOST!$C$5:$C$5,$A79,LABRCOST!J$5:J$5)</f>
        <v>0</v>
      </c>
      <c r="J79" s="17" cm="1">
        <f t="array" ref="J79">SUMIF(TRAINGCOST!$B$6:$B$8,$A79,TRAINGCOST!K$6:K$8)+SUMPRODUCT(--(HSEEXP!$B$7:$B$24=$A79)*(HSEEXP!$G$1:$AN$1=J$1),HSEEXP!$G$7:$AN$24)+SUMPRODUCT(--(GENSERVEXP!$B$7:$B$47=$A79)*(GENSERVEXP!$G$1:$AN$1=J$1),GENSERVEXP!$G$7:$AN$47)+SUMPRODUCT(--(ITEXP!$B$7:$B$15=$A79)*(ITEXP!$G$1:$AN$1=J$1),ITEXP!$G$7:$AN$15)+SUMIF(LABRCOST!$C$5:$C$5,$A79,LABRCOST!K$5:K$5)</f>
        <v>0</v>
      </c>
      <c r="K79" s="17" cm="1">
        <f t="array" ref="K79">SUMIF(TRAINGCOST!$B$6:$B$8,$A79,TRAINGCOST!L$6:L$8)+SUMPRODUCT(--(HSEEXP!$B$7:$B$24=$A79)*(HSEEXP!$G$1:$AN$1=K$1),HSEEXP!$G$7:$AN$24)+SUMPRODUCT(--(GENSERVEXP!$B$7:$B$47=$A79)*(GENSERVEXP!$G$1:$AN$1=K$1),GENSERVEXP!$G$7:$AN$47)+SUMPRODUCT(--(ITEXP!$B$7:$B$15=$A79)*(ITEXP!$G$1:$AN$1=K$1),ITEXP!$G$7:$AN$15)+SUMIF(LABRCOST!$C$5:$C$5,$A79,LABRCOST!L$5:L$5)</f>
        <v>0</v>
      </c>
      <c r="L79" s="17" cm="1">
        <f t="array" ref="L79">SUMIF(TRAINGCOST!$B$6:$B$8,$A79,TRAINGCOST!M$6:M$8)+SUMPRODUCT(--(HSEEXP!$B$7:$B$24=$A79)*(HSEEXP!$G$1:$AN$1=L$1),HSEEXP!$G$7:$AN$24)+SUMPRODUCT(--(GENSERVEXP!$B$7:$B$47=$A79)*(GENSERVEXP!$G$1:$AN$1=L$1),GENSERVEXP!$G$7:$AN$47)+SUMPRODUCT(--(ITEXP!$B$7:$B$15=$A79)*(ITEXP!$G$1:$AN$1=L$1),ITEXP!$G$7:$AN$15)+SUMIF(LABRCOST!$C$5:$C$5,$A79,LABRCOST!M$5:M$5)</f>
        <v>0</v>
      </c>
      <c r="M79" s="17" cm="1">
        <f t="array" ref="M79">SUMIF(TRAINGCOST!$B$6:$B$8,$A79,TRAINGCOST!N$6:N$8)+SUMPRODUCT(--(HSEEXP!$B$7:$B$24=$A79)*(HSEEXP!$G$1:$AN$1=M$1),HSEEXP!$G$7:$AN$24)+SUMPRODUCT(--(GENSERVEXP!$B$7:$B$47=$A79)*(GENSERVEXP!$G$1:$AN$1=M$1),GENSERVEXP!$G$7:$AN$47)+SUMPRODUCT(--(ITEXP!$B$7:$B$15=$A79)*(ITEXP!$G$1:$AN$1=M$1),ITEXP!$G$7:$AN$15)+SUMIF(LABRCOST!$C$5:$C$5,$A79,LABRCOST!N$5:N$5)</f>
        <v>0</v>
      </c>
      <c r="N79" s="17" cm="1">
        <f t="array" ref="N79">SUMIF(TRAINGCOST!$B$6:$B$8,$A79,TRAINGCOST!O$6:O$8)+SUMPRODUCT(--(HSEEXP!$B$7:$B$24=$A79)*(HSEEXP!$G$1:$AN$1=N$1),HSEEXP!$G$7:$AN$24)+SUMPRODUCT(--(GENSERVEXP!$B$7:$B$47=$A79)*(GENSERVEXP!$G$1:$AN$1=N$1),GENSERVEXP!$G$7:$AN$47)+SUMPRODUCT(--(ITEXP!$B$7:$B$15=$A79)*(ITEXP!$G$1:$AN$1=N$1),ITEXP!$G$7:$AN$15)+SUMIF(LABRCOST!$C$5:$C$5,$A79,LABRCOST!O$5:O$5)</f>
        <v>0</v>
      </c>
      <c r="O79" s="18">
        <f t="shared" si="13"/>
        <v>0</v>
      </c>
      <c r="P79" s="19" t="s">
        <v>108</v>
      </c>
    </row>
    <row r="80" spans="1:16" x14ac:dyDescent="0.3">
      <c r="A80" s="15" t="s">
        <v>138</v>
      </c>
      <c r="B80" s="16" t="s">
        <v>139</v>
      </c>
      <c r="C80" s="17" cm="1">
        <f t="array" ref="C80">SUMIF(TRAINGCOST!$B$6:$B$8,$A80,TRAINGCOST!D$6:D$8)+SUMPRODUCT(--(HSEEXP!$B$7:$B$24=$A80)*(HSEEXP!$G$1:$AN$1=C$1),HSEEXP!$G$7:$AN$24)+SUMPRODUCT(--(GENSERVEXP!$B$7:$B$47=$A80)*(GENSERVEXP!$G$1:$AN$1=C$1),GENSERVEXP!$G$7:$AN$47)+SUMPRODUCT(--(ITEXP!$B$7:$B$15=$A80)*(ITEXP!$G$1:$AN$1=C$1),ITEXP!$G$7:$AN$15)+SUMIF(LABRCOST!$C$5:$C$5,$A80,LABRCOST!D$5:D$5)</f>
        <v>0</v>
      </c>
      <c r="D80" s="17" cm="1">
        <f t="array" ref="D80">SUMIF(TRAINGCOST!$B$6:$B$8,$A80,TRAINGCOST!E$6:E$8)+SUMPRODUCT(--(HSEEXP!$B$7:$B$24=$A80)*(HSEEXP!$G$1:$AN$1=D$1),HSEEXP!$G$7:$AN$24)+SUMPRODUCT(--(GENSERVEXP!$B$7:$B$47=$A80)*(GENSERVEXP!$G$1:$AN$1=D$1),GENSERVEXP!$G$7:$AN$47)+SUMPRODUCT(--(ITEXP!$B$7:$B$15=$A80)*(ITEXP!$G$1:$AN$1=D$1),ITEXP!$G$7:$AN$15)+SUMIF(LABRCOST!$C$5:$C$5,$A80,LABRCOST!E$5:E$5)</f>
        <v>0</v>
      </c>
      <c r="E80" s="17" cm="1">
        <f t="array" ref="E80">SUMIF(TRAINGCOST!$B$6:$B$8,$A80,TRAINGCOST!F$6:F$8)+SUMPRODUCT(--(HSEEXP!$B$7:$B$24=$A80)*(HSEEXP!$G$1:$AN$1=E$1),HSEEXP!$G$7:$AN$24)+SUMPRODUCT(--(GENSERVEXP!$B$7:$B$47=$A80)*(GENSERVEXP!$G$1:$AN$1=E$1),GENSERVEXP!$G$7:$AN$47)+SUMPRODUCT(--(ITEXP!$B$7:$B$15=$A80)*(ITEXP!$G$1:$AN$1=E$1),ITEXP!$G$7:$AN$15)+SUMIF(LABRCOST!$C$5:$C$5,$A80,LABRCOST!F$5:F$5)</f>
        <v>0</v>
      </c>
      <c r="F80" s="17" cm="1">
        <f t="array" ref="F80">SUMIF(TRAINGCOST!$B$6:$B$8,$A80,TRAINGCOST!G$6:G$8)+SUMPRODUCT(--(HSEEXP!$B$7:$B$24=$A80)*(HSEEXP!$G$1:$AN$1=F$1),HSEEXP!$G$7:$AN$24)+SUMPRODUCT(--(GENSERVEXP!$B$7:$B$47=$A80)*(GENSERVEXP!$G$1:$AN$1=F$1),GENSERVEXP!$G$7:$AN$47)+SUMPRODUCT(--(ITEXP!$B$7:$B$15=$A80)*(ITEXP!$G$1:$AN$1=F$1),ITEXP!$G$7:$AN$15)+SUMIF(LABRCOST!$C$5:$C$5,$A80,LABRCOST!G$5:G$5)</f>
        <v>0</v>
      </c>
      <c r="G80" s="17" cm="1">
        <f t="array" ref="G80">SUMIF(TRAINGCOST!$B$6:$B$8,$A80,TRAINGCOST!H$6:H$8)+SUMPRODUCT(--(HSEEXP!$B$7:$B$24=$A80)*(HSEEXP!$G$1:$AN$1=G$1),HSEEXP!$G$7:$AN$24)+SUMPRODUCT(--(GENSERVEXP!$B$7:$B$47=$A80)*(GENSERVEXP!$G$1:$AN$1=G$1),GENSERVEXP!$G$7:$AN$47)+SUMPRODUCT(--(ITEXP!$B$7:$B$15=$A80)*(ITEXP!$G$1:$AN$1=G$1),ITEXP!$G$7:$AN$15)+SUMIF(LABRCOST!$C$5:$C$5,$A80,LABRCOST!H$5:H$5)</f>
        <v>0</v>
      </c>
      <c r="H80" s="17" cm="1">
        <f t="array" ref="H80">SUMIF(TRAINGCOST!$B$6:$B$8,$A80,TRAINGCOST!I$6:I$8)+SUMPRODUCT(--(HSEEXP!$B$7:$B$24=$A80)*(HSEEXP!$G$1:$AN$1=H$1),HSEEXP!$G$7:$AN$24)+SUMPRODUCT(--(GENSERVEXP!$B$7:$B$47=$A80)*(GENSERVEXP!$G$1:$AN$1=H$1),GENSERVEXP!$G$7:$AN$47)+SUMPRODUCT(--(ITEXP!$B$7:$B$15=$A80)*(ITEXP!$G$1:$AN$1=H$1),ITEXP!$G$7:$AN$15)+SUMIF(LABRCOST!$C$5:$C$5,$A80,LABRCOST!I$5:I$5)</f>
        <v>0</v>
      </c>
      <c r="I80" s="17" cm="1">
        <f t="array" ref="I80">SUMIF(TRAINGCOST!$B$6:$B$8,$A80,TRAINGCOST!J$6:J$8)+SUMPRODUCT(--(HSEEXP!$B$7:$B$24=$A80)*(HSEEXP!$G$1:$AN$1=I$1),HSEEXP!$G$7:$AN$24)+SUMPRODUCT(--(GENSERVEXP!$B$7:$B$47=$A80)*(GENSERVEXP!$G$1:$AN$1=I$1),GENSERVEXP!$G$7:$AN$47)+SUMPRODUCT(--(ITEXP!$B$7:$B$15=$A80)*(ITEXP!$G$1:$AN$1=I$1),ITEXP!$G$7:$AN$15)+SUMIF(LABRCOST!$C$5:$C$5,$A80,LABRCOST!J$5:J$5)</f>
        <v>0</v>
      </c>
      <c r="J80" s="17" cm="1">
        <f t="array" ref="J80">SUMIF(TRAINGCOST!$B$6:$B$8,$A80,TRAINGCOST!K$6:K$8)+SUMPRODUCT(--(HSEEXP!$B$7:$B$24=$A80)*(HSEEXP!$G$1:$AN$1=J$1),HSEEXP!$G$7:$AN$24)+SUMPRODUCT(--(GENSERVEXP!$B$7:$B$47=$A80)*(GENSERVEXP!$G$1:$AN$1=J$1),GENSERVEXP!$G$7:$AN$47)+SUMPRODUCT(--(ITEXP!$B$7:$B$15=$A80)*(ITEXP!$G$1:$AN$1=J$1),ITEXP!$G$7:$AN$15)+SUMIF(LABRCOST!$C$5:$C$5,$A80,LABRCOST!K$5:K$5)</f>
        <v>0</v>
      </c>
      <c r="K80" s="17" cm="1">
        <f t="array" ref="K80">SUMIF(TRAINGCOST!$B$6:$B$8,$A80,TRAINGCOST!L$6:L$8)+SUMPRODUCT(--(HSEEXP!$B$7:$B$24=$A80)*(HSEEXP!$G$1:$AN$1=K$1),HSEEXP!$G$7:$AN$24)+SUMPRODUCT(--(GENSERVEXP!$B$7:$B$47=$A80)*(GENSERVEXP!$G$1:$AN$1=K$1),GENSERVEXP!$G$7:$AN$47)+SUMPRODUCT(--(ITEXP!$B$7:$B$15=$A80)*(ITEXP!$G$1:$AN$1=K$1),ITEXP!$G$7:$AN$15)+SUMIF(LABRCOST!$C$5:$C$5,$A80,LABRCOST!L$5:L$5)</f>
        <v>0</v>
      </c>
      <c r="L80" s="17" cm="1">
        <f t="array" ref="L80">SUMIF(TRAINGCOST!$B$6:$B$8,$A80,TRAINGCOST!M$6:M$8)+SUMPRODUCT(--(HSEEXP!$B$7:$B$24=$A80)*(HSEEXP!$G$1:$AN$1=L$1),HSEEXP!$G$7:$AN$24)+SUMPRODUCT(--(GENSERVEXP!$B$7:$B$47=$A80)*(GENSERVEXP!$G$1:$AN$1=L$1),GENSERVEXP!$G$7:$AN$47)+SUMPRODUCT(--(ITEXP!$B$7:$B$15=$A80)*(ITEXP!$G$1:$AN$1=L$1),ITEXP!$G$7:$AN$15)+SUMIF(LABRCOST!$C$5:$C$5,$A80,LABRCOST!M$5:M$5)</f>
        <v>0</v>
      </c>
      <c r="M80" s="17" cm="1">
        <f t="array" ref="M80">SUMIF(TRAINGCOST!$B$6:$B$8,$A80,TRAINGCOST!N$6:N$8)+SUMPRODUCT(--(HSEEXP!$B$7:$B$24=$A80)*(HSEEXP!$G$1:$AN$1=M$1),HSEEXP!$G$7:$AN$24)+SUMPRODUCT(--(GENSERVEXP!$B$7:$B$47=$A80)*(GENSERVEXP!$G$1:$AN$1=M$1),GENSERVEXP!$G$7:$AN$47)+SUMPRODUCT(--(ITEXP!$B$7:$B$15=$A80)*(ITEXP!$G$1:$AN$1=M$1),ITEXP!$G$7:$AN$15)+SUMIF(LABRCOST!$C$5:$C$5,$A80,LABRCOST!N$5:N$5)</f>
        <v>0</v>
      </c>
      <c r="N80" s="17" cm="1">
        <f t="array" ref="N80">SUMIF(TRAINGCOST!$B$6:$B$8,$A80,TRAINGCOST!O$6:O$8)+SUMPRODUCT(--(HSEEXP!$B$7:$B$24=$A80)*(HSEEXP!$G$1:$AN$1=N$1),HSEEXP!$G$7:$AN$24)+SUMPRODUCT(--(GENSERVEXP!$B$7:$B$47=$A80)*(GENSERVEXP!$G$1:$AN$1=N$1),GENSERVEXP!$G$7:$AN$47)+SUMPRODUCT(--(ITEXP!$B$7:$B$15=$A80)*(ITEXP!$G$1:$AN$1=N$1),ITEXP!$G$7:$AN$15)+SUMIF(LABRCOST!$C$5:$C$5,$A80,LABRCOST!O$5:O$5)</f>
        <v>0</v>
      </c>
      <c r="O80" s="18">
        <f t="shared" si="13"/>
        <v>0</v>
      </c>
      <c r="P80" s="19" t="s">
        <v>108</v>
      </c>
    </row>
    <row r="81" spans="1:16" x14ac:dyDescent="0.3">
      <c r="A81" s="15" t="s">
        <v>140</v>
      </c>
      <c r="B81" s="16" t="s">
        <v>141</v>
      </c>
      <c r="C81" s="17" cm="1">
        <f t="array" ref="C81">SUMIF(TRAINGCOST!$B$6:$B$8,$A81,TRAINGCOST!D$6:D$8)+SUMPRODUCT(--(HSEEXP!$B$7:$B$24=$A81)*(HSEEXP!$G$1:$AN$1=C$1),HSEEXP!$G$7:$AN$24)+SUMPRODUCT(--(GENSERVEXP!$B$7:$B$47=$A81)*(GENSERVEXP!$G$1:$AN$1=C$1),GENSERVEXP!$G$7:$AN$47)+SUMPRODUCT(--(ITEXP!$B$7:$B$15=$A81)*(ITEXP!$G$1:$AN$1=C$1),ITEXP!$G$7:$AN$15)+SUMIF(LABRCOST!$C$5:$C$5,$A81,LABRCOST!D$5:D$5)</f>
        <v>0</v>
      </c>
      <c r="D81" s="17" cm="1">
        <f t="array" ref="D81">SUMIF(TRAINGCOST!$B$6:$B$8,$A81,TRAINGCOST!E$6:E$8)+SUMPRODUCT(--(HSEEXP!$B$7:$B$24=$A81)*(HSEEXP!$G$1:$AN$1=D$1),HSEEXP!$G$7:$AN$24)+SUMPRODUCT(--(GENSERVEXP!$B$7:$B$47=$A81)*(GENSERVEXP!$G$1:$AN$1=D$1),GENSERVEXP!$G$7:$AN$47)+SUMPRODUCT(--(ITEXP!$B$7:$B$15=$A81)*(ITEXP!$G$1:$AN$1=D$1),ITEXP!$G$7:$AN$15)+SUMIF(LABRCOST!$C$5:$C$5,$A81,LABRCOST!E$5:E$5)</f>
        <v>0</v>
      </c>
      <c r="E81" s="17" cm="1">
        <f t="array" ref="E81">SUMIF(TRAINGCOST!$B$6:$B$8,$A81,TRAINGCOST!F$6:F$8)+SUMPRODUCT(--(HSEEXP!$B$7:$B$24=$A81)*(HSEEXP!$G$1:$AN$1=E$1),HSEEXP!$G$7:$AN$24)+SUMPRODUCT(--(GENSERVEXP!$B$7:$B$47=$A81)*(GENSERVEXP!$G$1:$AN$1=E$1),GENSERVEXP!$G$7:$AN$47)+SUMPRODUCT(--(ITEXP!$B$7:$B$15=$A81)*(ITEXP!$G$1:$AN$1=E$1),ITEXP!$G$7:$AN$15)+SUMIF(LABRCOST!$C$5:$C$5,$A81,LABRCOST!F$5:F$5)</f>
        <v>0</v>
      </c>
      <c r="F81" s="17" cm="1">
        <f t="array" ref="F81">SUMIF(TRAINGCOST!$B$6:$B$8,$A81,TRAINGCOST!G$6:G$8)+SUMPRODUCT(--(HSEEXP!$B$7:$B$24=$A81)*(HSEEXP!$G$1:$AN$1=F$1),HSEEXP!$G$7:$AN$24)+SUMPRODUCT(--(GENSERVEXP!$B$7:$B$47=$A81)*(GENSERVEXP!$G$1:$AN$1=F$1),GENSERVEXP!$G$7:$AN$47)+SUMPRODUCT(--(ITEXP!$B$7:$B$15=$A81)*(ITEXP!$G$1:$AN$1=F$1),ITEXP!$G$7:$AN$15)+SUMIF(LABRCOST!$C$5:$C$5,$A81,LABRCOST!G$5:G$5)</f>
        <v>0</v>
      </c>
      <c r="G81" s="17" cm="1">
        <f t="array" ref="G81">SUMIF(TRAINGCOST!$B$6:$B$8,$A81,TRAINGCOST!H$6:H$8)+SUMPRODUCT(--(HSEEXP!$B$7:$B$24=$A81)*(HSEEXP!$G$1:$AN$1=G$1),HSEEXP!$G$7:$AN$24)+SUMPRODUCT(--(GENSERVEXP!$B$7:$B$47=$A81)*(GENSERVEXP!$G$1:$AN$1=G$1),GENSERVEXP!$G$7:$AN$47)+SUMPRODUCT(--(ITEXP!$B$7:$B$15=$A81)*(ITEXP!$G$1:$AN$1=G$1),ITEXP!$G$7:$AN$15)+SUMIF(LABRCOST!$C$5:$C$5,$A81,LABRCOST!H$5:H$5)</f>
        <v>0</v>
      </c>
      <c r="H81" s="17" cm="1">
        <f t="array" ref="H81">SUMIF(TRAINGCOST!$B$6:$B$8,$A81,TRAINGCOST!I$6:I$8)+SUMPRODUCT(--(HSEEXP!$B$7:$B$24=$A81)*(HSEEXP!$G$1:$AN$1=H$1),HSEEXP!$G$7:$AN$24)+SUMPRODUCT(--(GENSERVEXP!$B$7:$B$47=$A81)*(GENSERVEXP!$G$1:$AN$1=H$1),GENSERVEXP!$G$7:$AN$47)+SUMPRODUCT(--(ITEXP!$B$7:$B$15=$A81)*(ITEXP!$G$1:$AN$1=H$1),ITEXP!$G$7:$AN$15)+SUMIF(LABRCOST!$C$5:$C$5,$A81,LABRCOST!I$5:I$5)</f>
        <v>0</v>
      </c>
      <c r="I81" s="17" cm="1">
        <f t="array" ref="I81">SUMIF(TRAINGCOST!$B$6:$B$8,$A81,TRAINGCOST!J$6:J$8)+SUMPRODUCT(--(HSEEXP!$B$7:$B$24=$A81)*(HSEEXP!$G$1:$AN$1=I$1),HSEEXP!$G$7:$AN$24)+SUMPRODUCT(--(GENSERVEXP!$B$7:$B$47=$A81)*(GENSERVEXP!$G$1:$AN$1=I$1),GENSERVEXP!$G$7:$AN$47)+SUMPRODUCT(--(ITEXP!$B$7:$B$15=$A81)*(ITEXP!$G$1:$AN$1=I$1),ITEXP!$G$7:$AN$15)+SUMIF(LABRCOST!$C$5:$C$5,$A81,LABRCOST!J$5:J$5)</f>
        <v>0</v>
      </c>
      <c r="J81" s="17" cm="1">
        <f t="array" ref="J81">SUMIF(TRAINGCOST!$B$6:$B$8,$A81,TRAINGCOST!K$6:K$8)+SUMPRODUCT(--(HSEEXP!$B$7:$B$24=$A81)*(HSEEXP!$G$1:$AN$1=J$1),HSEEXP!$G$7:$AN$24)+SUMPRODUCT(--(GENSERVEXP!$B$7:$B$47=$A81)*(GENSERVEXP!$G$1:$AN$1=J$1),GENSERVEXP!$G$7:$AN$47)+SUMPRODUCT(--(ITEXP!$B$7:$B$15=$A81)*(ITEXP!$G$1:$AN$1=J$1),ITEXP!$G$7:$AN$15)+SUMIF(LABRCOST!$C$5:$C$5,$A81,LABRCOST!K$5:K$5)</f>
        <v>0</v>
      </c>
      <c r="K81" s="17" cm="1">
        <f t="array" ref="K81">SUMIF(TRAINGCOST!$B$6:$B$8,$A81,TRAINGCOST!L$6:L$8)+SUMPRODUCT(--(HSEEXP!$B$7:$B$24=$A81)*(HSEEXP!$G$1:$AN$1=K$1),HSEEXP!$G$7:$AN$24)+SUMPRODUCT(--(GENSERVEXP!$B$7:$B$47=$A81)*(GENSERVEXP!$G$1:$AN$1=K$1),GENSERVEXP!$G$7:$AN$47)+SUMPRODUCT(--(ITEXP!$B$7:$B$15=$A81)*(ITEXP!$G$1:$AN$1=K$1),ITEXP!$G$7:$AN$15)+SUMIF(LABRCOST!$C$5:$C$5,$A81,LABRCOST!L$5:L$5)</f>
        <v>0</v>
      </c>
      <c r="L81" s="17" cm="1">
        <f t="array" ref="L81">SUMIF(TRAINGCOST!$B$6:$B$8,$A81,TRAINGCOST!M$6:M$8)+SUMPRODUCT(--(HSEEXP!$B$7:$B$24=$A81)*(HSEEXP!$G$1:$AN$1=L$1),HSEEXP!$G$7:$AN$24)+SUMPRODUCT(--(GENSERVEXP!$B$7:$B$47=$A81)*(GENSERVEXP!$G$1:$AN$1=L$1),GENSERVEXP!$G$7:$AN$47)+SUMPRODUCT(--(ITEXP!$B$7:$B$15=$A81)*(ITEXP!$G$1:$AN$1=L$1),ITEXP!$G$7:$AN$15)+SUMIF(LABRCOST!$C$5:$C$5,$A81,LABRCOST!M$5:M$5)</f>
        <v>0</v>
      </c>
      <c r="M81" s="17" cm="1">
        <f t="array" ref="M81">SUMIF(TRAINGCOST!$B$6:$B$8,$A81,TRAINGCOST!N$6:N$8)+SUMPRODUCT(--(HSEEXP!$B$7:$B$24=$A81)*(HSEEXP!$G$1:$AN$1=M$1),HSEEXP!$G$7:$AN$24)+SUMPRODUCT(--(GENSERVEXP!$B$7:$B$47=$A81)*(GENSERVEXP!$G$1:$AN$1=M$1),GENSERVEXP!$G$7:$AN$47)+SUMPRODUCT(--(ITEXP!$B$7:$B$15=$A81)*(ITEXP!$G$1:$AN$1=M$1),ITEXP!$G$7:$AN$15)+SUMIF(LABRCOST!$C$5:$C$5,$A81,LABRCOST!N$5:N$5)</f>
        <v>0</v>
      </c>
      <c r="N81" s="17" cm="1">
        <f t="array" ref="N81">SUMIF(TRAINGCOST!$B$6:$B$8,$A81,TRAINGCOST!O$6:O$8)+SUMPRODUCT(--(HSEEXP!$B$7:$B$24=$A81)*(HSEEXP!$G$1:$AN$1=N$1),HSEEXP!$G$7:$AN$24)+SUMPRODUCT(--(GENSERVEXP!$B$7:$B$47=$A81)*(GENSERVEXP!$G$1:$AN$1=N$1),GENSERVEXP!$G$7:$AN$47)+SUMPRODUCT(--(ITEXP!$B$7:$B$15=$A81)*(ITEXP!$G$1:$AN$1=N$1),ITEXP!$G$7:$AN$15)+SUMIF(LABRCOST!$C$5:$C$5,$A81,LABRCOST!O$5:O$5)</f>
        <v>0</v>
      </c>
      <c r="O81" s="18">
        <f t="shared" si="13"/>
        <v>0</v>
      </c>
      <c r="P81" s="19" t="s">
        <v>123</v>
      </c>
    </row>
    <row r="82" spans="1:16" x14ac:dyDescent="0.3">
      <c r="A82" s="15" t="s">
        <v>142</v>
      </c>
      <c r="B82" s="16" t="s">
        <v>143</v>
      </c>
      <c r="C82" s="17" cm="1">
        <f t="array" ref="C82">SUMIF(TRAINGCOST!$B$6:$B$8,$A82,TRAINGCOST!D$6:D$8)+SUMPRODUCT(--(HSEEXP!$B$7:$B$24=$A82)*(HSEEXP!$G$1:$AN$1=C$1),HSEEXP!$G$7:$AN$24)+SUMPRODUCT(--(GENSERVEXP!$B$7:$B$47=$A82)*(GENSERVEXP!$G$1:$AN$1=C$1),GENSERVEXP!$G$7:$AN$47)+SUMPRODUCT(--(ITEXP!$B$7:$B$15=$A82)*(ITEXP!$G$1:$AN$1=C$1),ITEXP!$G$7:$AN$15)+SUMIF(LABRCOST!$C$5:$C$5,$A82,LABRCOST!D$5:D$5)</f>
        <v>0</v>
      </c>
      <c r="D82" s="17" cm="1">
        <f t="array" ref="D82">SUMIF(TRAINGCOST!$B$6:$B$8,$A82,TRAINGCOST!E$6:E$8)+SUMPRODUCT(--(HSEEXP!$B$7:$B$24=$A82)*(HSEEXP!$G$1:$AN$1=D$1),HSEEXP!$G$7:$AN$24)+SUMPRODUCT(--(GENSERVEXP!$B$7:$B$47=$A82)*(GENSERVEXP!$G$1:$AN$1=D$1),GENSERVEXP!$G$7:$AN$47)+SUMPRODUCT(--(ITEXP!$B$7:$B$15=$A82)*(ITEXP!$G$1:$AN$1=D$1),ITEXP!$G$7:$AN$15)+SUMIF(LABRCOST!$C$5:$C$5,$A82,LABRCOST!E$5:E$5)</f>
        <v>0</v>
      </c>
      <c r="E82" s="17" cm="1">
        <f t="array" ref="E82">SUMIF(TRAINGCOST!$B$6:$B$8,$A82,TRAINGCOST!F$6:F$8)+SUMPRODUCT(--(HSEEXP!$B$7:$B$24=$A82)*(HSEEXP!$G$1:$AN$1=E$1),HSEEXP!$G$7:$AN$24)+SUMPRODUCT(--(GENSERVEXP!$B$7:$B$47=$A82)*(GENSERVEXP!$G$1:$AN$1=E$1),GENSERVEXP!$G$7:$AN$47)+SUMPRODUCT(--(ITEXP!$B$7:$B$15=$A82)*(ITEXP!$G$1:$AN$1=E$1),ITEXP!$G$7:$AN$15)+SUMIF(LABRCOST!$C$5:$C$5,$A82,LABRCOST!F$5:F$5)</f>
        <v>0</v>
      </c>
      <c r="F82" s="17" cm="1">
        <f t="array" ref="F82">SUMIF(TRAINGCOST!$B$6:$B$8,$A82,TRAINGCOST!G$6:G$8)+SUMPRODUCT(--(HSEEXP!$B$7:$B$24=$A82)*(HSEEXP!$G$1:$AN$1=F$1),HSEEXP!$G$7:$AN$24)+SUMPRODUCT(--(GENSERVEXP!$B$7:$B$47=$A82)*(GENSERVEXP!$G$1:$AN$1=F$1),GENSERVEXP!$G$7:$AN$47)+SUMPRODUCT(--(ITEXP!$B$7:$B$15=$A82)*(ITEXP!$G$1:$AN$1=F$1),ITEXP!$G$7:$AN$15)+SUMIF(LABRCOST!$C$5:$C$5,$A82,LABRCOST!G$5:G$5)</f>
        <v>0</v>
      </c>
      <c r="G82" s="17" cm="1">
        <f t="array" ref="G82">SUMIF(TRAINGCOST!$B$6:$B$8,$A82,TRAINGCOST!H$6:H$8)+SUMPRODUCT(--(HSEEXP!$B$7:$B$24=$A82)*(HSEEXP!$G$1:$AN$1=G$1),HSEEXP!$G$7:$AN$24)+SUMPRODUCT(--(GENSERVEXP!$B$7:$B$47=$A82)*(GENSERVEXP!$G$1:$AN$1=G$1),GENSERVEXP!$G$7:$AN$47)+SUMPRODUCT(--(ITEXP!$B$7:$B$15=$A82)*(ITEXP!$G$1:$AN$1=G$1),ITEXP!$G$7:$AN$15)+SUMIF(LABRCOST!$C$5:$C$5,$A82,LABRCOST!H$5:H$5)</f>
        <v>0</v>
      </c>
      <c r="H82" s="17" cm="1">
        <f t="array" ref="H82">SUMIF(TRAINGCOST!$B$6:$B$8,$A82,TRAINGCOST!I$6:I$8)+SUMPRODUCT(--(HSEEXP!$B$7:$B$24=$A82)*(HSEEXP!$G$1:$AN$1=H$1),HSEEXP!$G$7:$AN$24)+SUMPRODUCT(--(GENSERVEXP!$B$7:$B$47=$A82)*(GENSERVEXP!$G$1:$AN$1=H$1),GENSERVEXP!$G$7:$AN$47)+SUMPRODUCT(--(ITEXP!$B$7:$B$15=$A82)*(ITEXP!$G$1:$AN$1=H$1),ITEXP!$G$7:$AN$15)+SUMIF(LABRCOST!$C$5:$C$5,$A82,LABRCOST!I$5:I$5)</f>
        <v>0</v>
      </c>
      <c r="I82" s="17" cm="1">
        <f t="array" ref="I82">SUMIF(TRAINGCOST!$B$6:$B$8,$A82,TRAINGCOST!J$6:J$8)+SUMPRODUCT(--(HSEEXP!$B$7:$B$24=$A82)*(HSEEXP!$G$1:$AN$1=I$1),HSEEXP!$G$7:$AN$24)+SUMPRODUCT(--(GENSERVEXP!$B$7:$B$47=$A82)*(GENSERVEXP!$G$1:$AN$1=I$1),GENSERVEXP!$G$7:$AN$47)+SUMPRODUCT(--(ITEXP!$B$7:$B$15=$A82)*(ITEXP!$G$1:$AN$1=I$1),ITEXP!$G$7:$AN$15)+SUMIF(LABRCOST!$C$5:$C$5,$A82,LABRCOST!J$5:J$5)</f>
        <v>0</v>
      </c>
      <c r="J82" s="17" cm="1">
        <f t="array" ref="J82">SUMIF(TRAINGCOST!$B$6:$B$8,$A82,TRAINGCOST!K$6:K$8)+SUMPRODUCT(--(HSEEXP!$B$7:$B$24=$A82)*(HSEEXP!$G$1:$AN$1=J$1),HSEEXP!$G$7:$AN$24)+SUMPRODUCT(--(GENSERVEXP!$B$7:$B$47=$A82)*(GENSERVEXP!$G$1:$AN$1=J$1),GENSERVEXP!$G$7:$AN$47)+SUMPRODUCT(--(ITEXP!$B$7:$B$15=$A82)*(ITEXP!$G$1:$AN$1=J$1),ITEXP!$G$7:$AN$15)+SUMIF(LABRCOST!$C$5:$C$5,$A82,LABRCOST!K$5:K$5)</f>
        <v>0</v>
      </c>
      <c r="K82" s="17" cm="1">
        <f t="array" ref="K82">SUMIF(TRAINGCOST!$B$6:$B$8,$A82,TRAINGCOST!L$6:L$8)+SUMPRODUCT(--(HSEEXP!$B$7:$B$24=$A82)*(HSEEXP!$G$1:$AN$1=K$1),HSEEXP!$G$7:$AN$24)+SUMPRODUCT(--(GENSERVEXP!$B$7:$B$47=$A82)*(GENSERVEXP!$G$1:$AN$1=K$1),GENSERVEXP!$G$7:$AN$47)+SUMPRODUCT(--(ITEXP!$B$7:$B$15=$A82)*(ITEXP!$G$1:$AN$1=K$1),ITEXP!$G$7:$AN$15)+SUMIF(LABRCOST!$C$5:$C$5,$A82,LABRCOST!L$5:L$5)</f>
        <v>0</v>
      </c>
      <c r="L82" s="17" cm="1">
        <f t="array" ref="L82">SUMIF(TRAINGCOST!$B$6:$B$8,$A82,TRAINGCOST!M$6:M$8)+SUMPRODUCT(--(HSEEXP!$B$7:$B$24=$A82)*(HSEEXP!$G$1:$AN$1=L$1),HSEEXP!$G$7:$AN$24)+SUMPRODUCT(--(GENSERVEXP!$B$7:$B$47=$A82)*(GENSERVEXP!$G$1:$AN$1=L$1),GENSERVEXP!$G$7:$AN$47)+SUMPRODUCT(--(ITEXP!$B$7:$B$15=$A82)*(ITEXP!$G$1:$AN$1=L$1),ITEXP!$G$7:$AN$15)+SUMIF(LABRCOST!$C$5:$C$5,$A82,LABRCOST!M$5:M$5)</f>
        <v>0</v>
      </c>
      <c r="M82" s="17" cm="1">
        <f t="array" ref="M82">SUMIF(TRAINGCOST!$B$6:$B$8,$A82,TRAINGCOST!N$6:N$8)+SUMPRODUCT(--(HSEEXP!$B$7:$B$24=$A82)*(HSEEXP!$G$1:$AN$1=M$1),HSEEXP!$G$7:$AN$24)+SUMPRODUCT(--(GENSERVEXP!$B$7:$B$47=$A82)*(GENSERVEXP!$G$1:$AN$1=M$1),GENSERVEXP!$G$7:$AN$47)+SUMPRODUCT(--(ITEXP!$B$7:$B$15=$A82)*(ITEXP!$G$1:$AN$1=M$1),ITEXP!$G$7:$AN$15)+SUMIF(LABRCOST!$C$5:$C$5,$A82,LABRCOST!N$5:N$5)</f>
        <v>0</v>
      </c>
      <c r="N82" s="17" cm="1">
        <f t="array" ref="N82">SUMIF(TRAINGCOST!$B$6:$B$8,$A82,TRAINGCOST!O$6:O$8)+SUMPRODUCT(--(HSEEXP!$B$7:$B$24=$A82)*(HSEEXP!$G$1:$AN$1=N$1),HSEEXP!$G$7:$AN$24)+SUMPRODUCT(--(GENSERVEXP!$B$7:$B$47=$A82)*(GENSERVEXP!$G$1:$AN$1=N$1),GENSERVEXP!$G$7:$AN$47)+SUMPRODUCT(--(ITEXP!$B$7:$B$15=$A82)*(ITEXP!$G$1:$AN$1=N$1),ITEXP!$G$7:$AN$15)+SUMIF(LABRCOST!$C$5:$C$5,$A82,LABRCOST!O$5:O$5)</f>
        <v>0</v>
      </c>
      <c r="O82" s="18">
        <f t="shared" si="13"/>
        <v>0</v>
      </c>
      <c r="P82" s="19" t="s">
        <v>144</v>
      </c>
    </row>
    <row r="83" spans="1:16" x14ac:dyDescent="0.3">
      <c r="A83" s="15" t="s">
        <v>145</v>
      </c>
      <c r="B83" s="16" t="s">
        <v>146</v>
      </c>
      <c r="C83" s="17" cm="1">
        <f t="array" ref="C83">SUMIF(TRAINGCOST!$B$6:$B$8,$A83,TRAINGCOST!D$6:D$8)+SUMPRODUCT(--(HSEEXP!$B$7:$B$24=$A83)*(HSEEXP!$G$1:$AN$1=C$1),HSEEXP!$G$7:$AN$24)+SUMPRODUCT(--(GENSERVEXP!$B$7:$B$47=$A83)*(GENSERVEXP!$G$1:$AN$1=C$1),GENSERVEXP!$G$7:$AN$47)+SUMPRODUCT(--(ITEXP!$B$7:$B$15=$A83)*(ITEXP!$G$1:$AN$1=C$1),ITEXP!$G$7:$AN$15)+SUMIF(LABRCOST!$C$5:$C$5,$A83,LABRCOST!D$5:D$5)</f>
        <v>0</v>
      </c>
      <c r="D83" s="17" cm="1">
        <f t="array" ref="D83">SUMIF(TRAINGCOST!$B$6:$B$8,$A83,TRAINGCOST!E$6:E$8)+SUMPRODUCT(--(HSEEXP!$B$7:$B$24=$A83)*(HSEEXP!$G$1:$AN$1=D$1),HSEEXP!$G$7:$AN$24)+SUMPRODUCT(--(GENSERVEXP!$B$7:$B$47=$A83)*(GENSERVEXP!$G$1:$AN$1=D$1),GENSERVEXP!$G$7:$AN$47)+SUMPRODUCT(--(ITEXP!$B$7:$B$15=$A83)*(ITEXP!$G$1:$AN$1=D$1),ITEXP!$G$7:$AN$15)+SUMIF(LABRCOST!$C$5:$C$5,$A83,LABRCOST!E$5:E$5)</f>
        <v>0</v>
      </c>
      <c r="E83" s="17" cm="1">
        <f t="array" ref="E83">SUMIF(TRAINGCOST!$B$6:$B$8,$A83,TRAINGCOST!F$6:F$8)+SUMPRODUCT(--(HSEEXP!$B$7:$B$24=$A83)*(HSEEXP!$G$1:$AN$1=E$1),HSEEXP!$G$7:$AN$24)+SUMPRODUCT(--(GENSERVEXP!$B$7:$B$47=$A83)*(GENSERVEXP!$G$1:$AN$1=E$1),GENSERVEXP!$G$7:$AN$47)+SUMPRODUCT(--(ITEXP!$B$7:$B$15=$A83)*(ITEXP!$G$1:$AN$1=E$1),ITEXP!$G$7:$AN$15)+SUMIF(LABRCOST!$C$5:$C$5,$A83,LABRCOST!F$5:F$5)</f>
        <v>0</v>
      </c>
      <c r="F83" s="17" cm="1">
        <f t="array" ref="F83">SUMIF(TRAINGCOST!$B$6:$B$8,$A83,TRAINGCOST!G$6:G$8)+SUMPRODUCT(--(HSEEXP!$B$7:$B$24=$A83)*(HSEEXP!$G$1:$AN$1=F$1),HSEEXP!$G$7:$AN$24)+SUMPRODUCT(--(GENSERVEXP!$B$7:$B$47=$A83)*(GENSERVEXP!$G$1:$AN$1=F$1),GENSERVEXP!$G$7:$AN$47)+SUMPRODUCT(--(ITEXP!$B$7:$B$15=$A83)*(ITEXP!$G$1:$AN$1=F$1),ITEXP!$G$7:$AN$15)+SUMIF(LABRCOST!$C$5:$C$5,$A83,LABRCOST!G$5:G$5)</f>
        <v>0</v>
      </c>
      <c r="G83" s="17" cm="1">
        <f t="array" ref="G83">SUMIF(TRAINGCOST!$B$6:$B$8,$A83,TRAINGCOST!H$6:H$8)+SUMPRODUCT(--(HSEEXP!$B$7:$B$24=$A83)*(HSEEXP!$G$1:$AN$1=G$1),HSEEXP!$G$7:$AN$24)+SUMPRODUCT(--(GENSERVEXP!$B$7:$B$47=$A83)*(GENSERVEXP!$G$1:$AN$1=G$1),GENSERVEXP!$G$7:$AN$47)+SUMPRODUCT(--(ITEXP!$B$7:$B$15=$A83)*(ITEXP!$G$1:$AN$1=G$1),ITEXP!$G$7:$AN$15)+SUMIF(LABRCOST!$C$5:$C$5,$A83,LABRCOST!H$5:H$5)</f>
        <v>0</v>
      </c>
      <c r="H83" s="17" cm="1">
        <f t="array" ref="H83">SUMIF(TRAINGCOST!$B$6:$B$8,$A83,TRAINGCOST!I$6:I$8)+SUMPRODUCT(--(HSEEXP!$B$7:$B$24=$A83)*(HSEEXP!$G$1:$AN$1=H$1),HSEEXP!$G$7:$AN$24)+SUMPRODUCT(--(GENSERVEXP!$B$7:$B$47=$A83)*(GENSERVEXP!$G$1:$AN$1=H$1),GENSERVEXP!$G$7:$AN$47)+SUMPRODUCT(--(ITEXP!$B$7:$B$15=$A83)*(ITEXP!$G$1:$AN$1=H$1),ITEXP!$G$7:$AN$15)+SUMIF(LABRCOST!$C$5:$C$5,$A83,LABRCOST!I$5:I$5)</f>
        <v>0</v>
      </c>
      <c r="I83" s="17" cm="1">
        <f t="array" ref="I83">SUMIF(TRAINGCOST!$B$6:$B$8,$A83,TRAINGCOST!J$6:J$8)+SUMPRODUCT(--(HSEEXP!$B$7:$B$24=$A83)*(HSEEXP!$G$1:$AN$1=I$1),HSEEXP!$G$7:$AN$24)+SUMPRODUCT(--(GENSERVEXP!$B$7:$B$47=$A83)*(GENSERVEXP!$G$1:$AN$1=I$1),GENSERVEXP!$G$7:$AN$47)+SUMPRODUCT(--(ITEXP!$B$7:$B$15=$A83)*(ITEXP!$G$1:$AN$1=I$1),ITEXP!$G$7:$AN$15)+SUMIF(LABRCOST!$C$5:$C$5,$A83,LABRCOST!J$5:J$5)</f>
        <v>0</v>
      </c>
      <c r="J83" s="17" cm="1">
        <f t="array" ref="J83">SUMIF(TRAINGCOST!$B$6:$B$8,$A83,TRAINGCOST!K$6:K$8)+SUMPRODUCT(--(HSEEXP!$B$7:$B$24=$A83)*(HSEEXP!$G$1:$AN$1=J$1),HSEEXP!$G$7:$AN$24)+SUMPRODUCT(--(GENSERVEXP!$B$7:$B$47=$A83)*(GENSERVEXP!$G$1:$AN$1=J$1),GENSERVEXP!$G$7:$AN$47)+SUMPRODUCT(--(ITEXP!$B$7:$B$15=$A83)*(ITEXP!$G$1:$AN$1=J$1),ITEXP!$G$7:$AN$15)+SUMIF(LABRCOST!$C$5:$C$5,$A83,LABRCOST!K$5:K$5)</f>
        <v>0</v>
      </c>
      <c r="K83" s="17" cm="1">
        <f t="array" ref="K83">SUMIF(TRAINGCOST!$B$6:$B$8,$A83,TRAINGCOST!L$6:L$8)+SUMPRODUCT(--(HSEEXP!$B$7:$B$24=$A83)*(HSEEXP!$G$1:$AN$1=K$1),HSEEXP!$G$7:$AN$24)+SUMPRODUCT(--(GENSERVEXP!$B$7:$B$47=$A83)*(GENSERVEXP!$G$1:$AN$1=K$1),GENSERVEXP!$G$7:$AN$47)+SUMPRODUCT(--(ITEXP!$B$7:$B$15=$A83)*(ITEXP!$G$1:$AN$1=K$1),ITEXP!$G$7:$AN$15)+SUMIF(LABRCOST!$C$5:$C$5,$A83,LABRCOST!L$5:L$5)</f>
        <v>0</v>
      </c>
      <c r="L83" s="17" cm="1">
        <f t="array" ref="L83">SUMIF(TRAINGCOST!$B$6:$B$8,$A83,TRAINGCOST!M$6:M$8)+SUMPRODUCT(--(HSEEXP!$B$7:$B$24=$A83)*(HSEEXP!$G$1:$AN$1=L$1),HSEEXP!$G$7:$AN$24)+SUMPRODUCT(--(GENSERVEXP!$B$7:$B$47=$A83)*(GENSERVEXP!$G$1:$AN$1=L$1),GENSERVEXP!$G$7:$AN$47)+SUMPRODUCT(--(ITEXP!$B$7:$B$15=$A83)*(ITEXP!$G$1:$AN$1=L$1),ITEXP!$G$7:$AN$15)+SUMIF(LABRCOST!$C$5:$C$5,$A83,LABRCOST!M$5:M$5)</f>
        <v>0</v>
      </c>
      <c r="M83" s="17" cm="1">
        <f t="array" ref="M83">SUMIF(TRAINGCOST!$B$6:$B$8,$A83,TRAINGCOST!N$6:N$8)+SUMPRODUCT(--(HSEEXP!$B$7:$B$24=$A83)*(HSEEXP!$G$1:$AN$1=M$1),HSEEXP!$G$7:$AN$24)+SUMPRODUCT(--(GENSERVEXP!$B$7:$B$47=$A83)*(GENSERVEXP!$G$1:$AN$1=M$1),GENSERVEXP!$G$7:$AN$47)+SUMPRODUCT(--(ITEXP!$B$7:$B$15=$A83)*(ITEXP!$G$1:$AN$1=M$1),ITEXP!$G$7:$AN$15)+SUMIF(LABRCOST!$C$5:$C$5,$A83,LABRCOST!N$5:N$5)</f>
        <v>0</v>
      </c>
      <c r="N83" s="17" cm="1">
        <f t="array" ref="N83">SUMIF(TRAINGCOST!$B$6:$B$8,$A83,TRAINGCOST!O$6:O$8)+SUMPRODUCT(--(HSEEXP!$B$7:$B$24=$A83)*(HSEEXP!$G$1:$AN$1=N$1),HSEEXP!$G$7:$AN$24)+SUMPRODUCT(--(GENSERVEXP!$B$7:$B$47=$A83)*(GENSERVEXP!$G$1:$AN$1=N$1),GENSERVEXP!$G$7:$AN$47)+SUMPRODUCT(--(ITEXP!$B$7:$B$15=$A83)*(ITEXP!$G$1:$AN$1=N$1),ITEXP!$G$7:$AN$15)+SUMIF(LABRCOST!$C$5:$C$5,$A83,LABRCOST!O$5:O$5)</f>
        <v>0</v>
      </c>
      <c r="O83" s="18">
        <f t="shared" si="13"/>
        <v>0</v>
      </c>
      <c r="P83" s="19" t="s">
        <v>147</v>
      </c>
    </row>
    <row r="84" spans="1:16" x14ac:dyDescent="0.3">
      <c r="A84" s="15" t="s">
        <v>148</v>
      </c>
      <c r="B84" s="16" t="s">
        <v>149</v>
      </c>
      <c r="C84" s="17" cm="1">
        <f t="array" ref="C84">SUMIF(TRAINGCOST!$B$6:$B$8,$A84,TRAINGCOST!D$6:D$8)+SUMPRODUCT(--(HSEEXP!$B$7:$B$24=$A84)*(HSEEXP!$G$1:$AN$1=C$1),HSEEXP!$G$7:$AN$24)+SUMPRODUCT(--(GENSERVEXP!$B$7:$B$47=$A84)*(GENSERVEXP!$G$1:$AN$1=C$1),GENSERVEXP!$G$7:$AN$47)+SUMPRODUCT(--(ITEXP!$B$7:$B$15=$A84)*(ITEXP!$G$1:$AN$1=C$1),ITEXP!$G$7:$AN$15)+SUMIF(LABRCOST!$C$5:$C$5,$A84,LABRCOST!D$5:D$5)</f>
        <v>0</v>
      </c>
      <c r="D84" s="17" cm="1">
        <f t="array" ref="D84">SUMIF(TRAINGCOST!$B$6:$B$8,$A84,TRAINGCOST!E$6:E$8)+SUMPRODUCT(--(HSEEXP!$B$7:$B$24=$A84)*(HSEEXP!$G$1:$AN$1=D$1),HSEEXP!$G$7:$AN$24)+SUMPRODUCT(--(GENSERVEXP!$B$7:$B$47=$A84)*(GENSERVEXP!$G$1:$AN$1=D$1),GENSERVEXP!$G$7:$AN$47)+SUMPRODUCT(--(ITEXP!$B$7:$B$15=$A84)*(ITEXP!$G$1:$AN$1=D$1),ITEXP!$G$7:$AN$15)+SUMIF(LABRCOST!$C$5:$C$5,$A84,LABRCOST!E$5:E$5)</f>
        <v>0</v>
      </c>
      <c r="E84" s="17" cm="1">
        <f t="array" ref="E84">SUMIF(TRAINGCOST!$B$6:$B$8,$A84,TRAINGCOST!F$6:F$8)+SUMPRODUCT(--(HSEEXP!$B$7:$B$24=$A84)*(HSEEXP!$G$1:$AN$1=E$1),HSEEXP!$G$7:$AN$24)+SUMPRODUCT(--(GENSERVEXP!$B$7:$B$47=$A84)*(GENSERVEXP!$G$1:$AN$1=E$1),GENSERVEXP!$G$7:$AN$47)+SUMPRODUCT(--(ITEXP!$B$7:$B$15=$A84)*(ITEXP!$G$1:$AN$1=E$1),ITEXP!$G$7:$AN$15)+SUMIF(LABRCOST!$C$5:$C$5,$A84,LABRCOST!F$5:F$5)</f>
        <v>0</v>
      </c>
      <c r="F84" s="17" cm="1">
        <f t="array" ref="F84">SUMIF(TRAINGCOST!$B$6:$B$8,$A84,TRAINGCOST!G$6:G$8)+SUMPRODUCT(--(HSEEXP!$B$7:$B$24=$A84)*(HSEEXP!$G$1:$AN$1=F$1),HSEEXP!$G$7:$AN$24)+SUMPRODUCT(--(GENSERVEXP!$B$7:$B$47=$A84)*(GENSERVEXP!$G$1:$AN$1=F$1),GENSERVEXP!$G$7:$AN$47)+SUMPRODUCT(--(ITEXP!$B$7:$B$15=$A84)*(ITEXP!$G$1:$AN$1=F$1),ITEXP!$G$7:$AN$15)+SUMIF(LABRCOST!$C$5:$C$5,$A84,LABRCOST!G$5:G$5)</f>
        <v>0</v>
      </c>
      <c r="G84" s="17" cm="1">
        <f t="array" ref="G84">SUMIF(TRAINGCOST!$B$6:$B$8,$A84,TRAINGCOST!H$6:H$8)+SUMPRODUCT(--(HSEEXP!$B$7:$B$24=$A84)*(HSEEXP!$G$1:$AN$1=G$1),HSEEXP!$G$7:$AN$24)+SUMPRODUCT(--(GENSERVEXP!$B$7:$B$47=$A84)*(GENSERVEXP!$G$1:$AN$1=G$1),GENSERVEXP!$G$7:$AN$47)+SUMPRODUCT(--(ITEXP!$B$7:$B$15=$A84)*(ITEXP!$G$1:$AN$1=G$1),ITEXP!$G$7:$AN$15)+SUMIF(LABRCOST!$C$5:$C$5,$A84,LABRCOST!H$5:H$5)</f>
        <v>0</v>
      </c>
      <c r="H84" s="17" cm="1">
        <f t="array" ref="H84">SUMIF(TRAINGCOST!$B$6:$B$8,$A84,TRAINGCOST!I$6:I$8)+SUMPRODUCT(--(HSEEXP!$B$7:$B$24=$A84)*(HSEEXP!$G$1:$AN$1=H$1),HSEEXP!$G$7:$AN$24)+SUMPRODUCT(--(GENSERVEXP!$B$7:$B$47=$A84)*(GENSERVEXP!$G$1:$AN$1=H$1),GENSERVEXP!$G$7:$AN$47)+SUMPRODUCT(--(ITEXP!$B$7:$B$15=$A84)*(ITEXP!$G$1:$AN$1=H$1),ITEXP!$G$7:$AN$15)+SUMIF(LABRCOST!$C$5:$C$5,$A84,LABRCOST!I$5:I$5)</f>
        <v>0</v>
      </c>
      <c r="I84" s="17" cm="1">
        <f t="array" ref="I84">SUMIF(TRAINGCOST!$B$6:$B$8,$A84,TRAINGCOST!J$6:J$8)+SUMPRODUCT(--(HSEEXP!$B$7:$B$24=$A84)*(HSEEXP!$G$1:$AN$1=I$1),HSEEXP!$G$7:$AN$24)+SUMPRODUCT(--(GENSERVEXP!$B$7:$B$47=$A84)*(GENSERVEXP!$G$1:$AN$1=I$1),GENSERVEXP!$G$7:$AN$47)+SUMPRODUCT(--(ITEXP!$B$7:$B$15=$A84)*(ITEXP!$G$1:$AN$1=I$1),ITEXP!$G$7:$AN$15)+SUMIF(LABRCOST!$C$5:$C$5,$A84,LABRCOST!J$5:J$5)</f>
        <v>0</v>
      </c>
      <c r="J84" s="17" cm="1">
        <f t="array" ref="J84">SUMIF(TRAINGCOST!$B$6:$B$8,$A84,TRAINGCOST!K$6:K$8)+SUMPRODUCT(--(HSEEXP!$B$7:$B$24=$A84)*(HSEEXP!$G$1:$AN$1=J$1),HSEEXP!$G$7:$AN$24)+SUMPRODUCT(--(GENSERVEXP!$B$7:$B$47=$A84)*(GENSERVEXP!$G$1:$AN$1=J$1),GENSERVEXP!$G$7:$AN$47)+SUMPRODUCT(--(ITEXP!$B$7:$B$15=$A84)*(ITEXP!$G$1:$AN$1=J$1),ITEXP!$G$7:$AN$15)+SUMIF(LABRCOST!$C$5:$C$5,$A84,LABRCOST!K$5:K$5)</f>
        <v>0</v>
      </c>
      <c r="K84" s="17" cm="1">
        <f t="array" ref="K84">SUMIF(TRAINGCOST!$B$6:$B$8,$A84,TRAINGCOST!L$6:L$8)+SUMPRODUCT(--(HSEEXP!$B$7:$B$24=$A84)*(HSEEXP!$G$1:$AN$1=K$1),HSEEXP!$G$7:$AN$24)+SUMPRODUCT(--(GENSERVEXP!$B$7:$B$47=$A84)*(GENSERVEXP!$G$1:$AN$1=K$1),GENSERVEXP!$G$7:$AN$47)+SUMPRODUCT(--(ITEXP!$B$7:$B$15=$A84)*(ITEXP!$G$1:$AN$1=K$1),ITEXP!$G$7:$AN$15)+SUMIF(LABRCOST!$C$5:$C$5,$A84,LABRCOST!L$5:L$5)</f>
        <v>0</v>
      </c>
      <c r="L84" s="17" cm="1">
        <f t="array" ref="L84">SUMIF(TRAINGCOST!$B$6:$B$8,$A84,TRAINGCOST!M$6:M$8)+SUMPRODUCT(--(HSEEXP!$B$7:$B$24=$A84)*(HSEEXP!$G$1:$AN$1=L$1),HSEEXP!$G$7:$AN$24)+SUMPRODUCT(--(GENSERVEXP!$B$7:$B$47=$A84)*(GENSERVEXP!$G$1:$AN$1=L$1),GENSERVEXP!$G$7:$AN$47)+SUMPRODUCT(--(ITEXP!$B$7:$B$15=$A84)*(ITEXP!$G$1:$AN$1=L$1),ITEXP!$G$7:$AN$15)+SUMIF(LABRCOST!$C$5:$C$5,$A84,LABRCOST!M$5:M$5)</f>
        <v>0</v>
      </c>
      <c r="M84" s="17" cm="1">
        <f t="array" ref="M84">SUMIF(TRAINGCOST!$B$6:$B$8,$A84,TRAINGCOST!N$6:N$8)+SUMPRODUCT(--(HSEEXP!$B$7:$B$24=$A84)*(HSEEXP!$G$1:$AN$1=M$1),HSEEXP!$G$7:$AN$24)+SUMPRODUCT(--(GENSERVEXP!$B$7:$B$47=$A84)*(GENSERVEXP!$G$1:$AN$1=M$1),GENSERVEXP!$G$7:$AN$47)+SUMPRODUCT(--(ITEXP!$B$7:$B$15=$A84)*(ITEXP!$G$1:$AN$1=M$1),ITEXP!$G$7:$AN$15)+SUMIF(LABRCOST!$C$5:$C$5,$A84,LABRCOST!N$5:N$5)</f>
        <v>0</v>
      </c>
      <c r="N84" s="17" cm="1">
        <f t="array" ref="N84">SUMIF(TRAINGCOST!$B$6:$B$8,$A84,TRAINGCOST!O$6:O$8)+SUMPRODUCT(--(HSEEXP!$B$7:$B$24=$A84)*(HSEEXP!$G$1:$AN$1=N$1),HSEEXP!$G$7:$AN$24)+SUMPRODUCT(--(GENSERVEXP!$B$7:$B$47=$A84)*(GENSERVEXP!$G$1:$AN$1=N$1),GENSERVEXP!$G$7:$AN$47)+SUMPRODUCT(--(ITEXP!$B$7:$B$15=$A84)*(ITEXP!$G$1:$AN$1=N$1),ITEXP!$G$7:$AN$15)+SUMIF(LABRCOST!$C$5:$C$5,$A84,LABRCOST!O$5:O$5)</f>
        <v>0</v>
      </c>
      <c r="O84" s="18">
        <f t="shared" si="13"/>
        <v>0</v>
      </c>
      <c r="P84" s="19" t="s">
        <v>147</v>
      </c>
    </row>
    <row r="85" spans="1:16" x14ac:dyDescent="0.3">
      <c r="A85" s="15" t="s">
        <v>150</v>
      </c>
      <c r="B85" s="16" t="s">
        <v>151</v>
      </c>
      <c r="C85" s="17" cm="1">
        <f t="array" ref="C85">SUMIF(TRAINGCOST!$B$6:$B$8,$A85,TRAINGCOST!D$6:D$8)+SUMPRODUCT(--(HSEEXP!$B$7:$B$24=$A85)*(HSEEXP!$G$1:$AN$1=C$1),HSEEXP!$G$7:$AN$24)+SUMPRODUCT(--(GENSERVEXP!$B$7:$B$47=$A85)*(GENSERVEXP!$G$1:$AN$1=C$1),GENSERVEXP!$G$7:$AN$47)+SUMPRODUCT(--(ITEXP!$B$7:$B$15=$A85)*(ITEXP!$G$1:$AN$1=C$1),ITEXP!$G$7:$AN$15)+SUMIF(LABRCOST!$C$5:$C$5,$A85,LABRCOST!D$5:D$5)</f>
        <v>0</v>
      </c>
      <c r="D85" s="17" cm="1">
        <f t="array" ref="D85">SUMIF(TRAINGCOST!$B$6:$B$8,$A85,TRAINGCOST!E$6:E$8)+SUMPRODUCT(--(HSEEXP!$B$7:$B$24=$A85)*(HSEEXP!$G$1:$AN$1=D$1),HSEEXP!$G$7:$AN$24)+SUMPRODUCT(--(GENSERVEXP!$B$7:$B$47=$A85)*(GENSERVEXP!$G$1:$AN$1=D$1),GENSERVEXP!$G$7:$AN$47)+SUMPRODUCT(--(ITEXP!$B$7:$B$15=$A85)*(ITEXP!$G$1:$AN$1=D$1),ITEXP!$G$7:$AN$15)+SUMIF(LABRCOST!$C$5:$C$5,$A85,LABRCOST!E$5:E$5)</f>
        <v>0</v>
      </c>
      <c r="E85" s="17" cm="1">
        <f t="array" ref="E85">SUMIF(TRAINGCOST!$B$6:$B$8,$A85,TRAINGCOST!F$6:F$8)+SUMPRODUCT(--(HSEEXP!$B$7:$B$24=$A85)*(HSEEXP!$G$1:$AN$1=E$1),HSEEXP!$G$7:$AN$24)+SUMPRODUCT(--(GENSERVEXP!$B$7:$B$47=$A85)*(GENSERVEXP!$G$1:$AN$1=E$1),GENSERVEXP!$G$7:$AN$47)+SUMPRODUCT(--(ITEXP!$B$7:$B$15=$A85)*(ITEXP!$G$1:$AN$1=E$1),ITEXP!$G$7:$AN$15)+SUMIF(LABRCOST!$C$5:$C$5,$A85,LABRCOST!F$5:F$5)</f>
        <v>0</v>
      </c>
      <c r="F85" s="17" cm="1">
        <f t="array" ref="F85">SUMIF(TRAINGCOST!$B$6:$B$8,$A85,TRAINGCOST!G$6:G$8)+SUMPRODUCT(--(HSEEXP!$B$7:$B$24=$A85)*(HSEEXP!$G$1:$AN$1=F$1),HSEEXP!$G$7:$AN$24)+SUMPRODUCT(--(GENSERVEXP!$B$7:$B$47=$A85)*(GENSERVEXP!$G$1:$AN$1=F$1),GENSERVEXP!$G$7:$AN$47)+SUMPRODUCT(--(ITEXP!$B$7:$B$15=$A85)*(ITEXP!$G$1:$AN$1=F$1),ITEXP!$G$7:$AN$15)+SUMIF(LABRCOST!$C$5:$C$5,$A85,LABRCOST!G$5:G$5)</f>
        <v>0</v>
      </c>
      <c r="G85" s="17" cm="1">
        <f t="array" ref="G85">SUMIF(TRAINGCOST!$B$6:$B$8,$A85,TRAINGCOST!H$6:H$8)+SUMPRODUCT(--(HSEEXP!$B$7:$B$24=$A85)*(HSEEXP!$G$1:$AN$1=G$1),HSEEXP!$G$7:$AN$24)+SUMPRODUCT(--(GENSERVEXP!$B$7:$B$47=$A85)*(GENSERVEXP!$G$1:$AN$1=G$1),GENSERVEXP!$G$7:$AN$47)+SUMPRODUCT(--(ITEXP!$B$7:$B$15=$A85)*(ITEXP!$G$1:$AN$1=G$1),ITEXP!$G$7:$AN$15)+SUMIF(LABRCOST!$C$5:$C$5,$A85,LABRCOST!H$5:H$5)</f>
        <v>0</v>
      </c>
      <c r="H85" s="17" cm="1">
        <f t="array" ref="H85">SUMIF(TRAINGCOST!$B$6:$B$8,$A85,TRAINGCOST!I$6:I$8)+SUMPRODUCT(--(HSEEXP!$B$7:$B$24=$A85)*(HSEEXP!$G$1:$AN$1=H$1),HSEEXP!$G$7:$AN$24)+SUMPRODUCT(--(GENSERVEXP!$B$7:$B$47=$A85)*(GENSERVEXP!$G$1:$AN$1=H$1),GENSERVEXP!$G$7:$AN$47)+SUMPRODUCT(--(ITEXP!$B$7:$B$15=$A85)*(ITEXP!$G$1:$AN$1=H$1),ITEXP!$G$7:$AN$15)+SUMIF(LABRCOST!$C$5:$C$5,$A85,LABRCOST!I$5:I$5)</f>
        <v>0</v>
      </c>
      <c r="I85" s="17" cm="1">
        <f t="array" ref="I85">SUMIF(TRAINGCOST!$B$6:$B$8,$A85,TRAINGCOST!J$6:J$8)+SUMPRODUCT(--(HSEEXP!$B$7:$B$24=$A85)*(HSEEXP!$G$1:$AN$1=I$1),HSEEXP!$G$7:$AN$24)+SUMPRODUCT(--(GENSERVEXP!$B$7:$B$47=$A85)*(GENSERVEXP!$G$1:$AN$1=I$1),GENSERVEXP!$G$7:$AN$47)+SUMPRODUCT(--(ITEXP!$B$7:$B$15=$A85)*(ITEXP!$G$1:$AN$1=I$1),ITEXP!$G$7:$AN$15)+SUMIF(LABRCOST!$C$5:$C$5,$A85,LABRCOST!J$5:J$5)</f>
        <v>0</v>
      </c>
      <c r="J85" s="17" cm="1">
        <f t="array" ref="J85">SUMIF(TRAINGCOST!$B$6:$B$8,$A85,TRAINGCOST!K$6:K$8)+SUMPRODUCT(--(HSEEXP!$B$7:$B$24=$A85)*(HSEEXP!$G$1:$AN$1=J$1),HSEEXP!$G$7:$AN$24)+SUMPRODUCT(--(GENSERVEXP!$B$7:$B$47=$A85)*(GENSERVEXP!$G$1:$AN$1=J$1),GENSERVEXP!$G$7:$AN$47)+SUMPRODUCT(--(ITEXP!$B$7:$B$15=$A85)*(ITEXP!$G$1:$AN$1=J$1),ITEXP!$G$7:$AN$15)+SUMIF(LABRCOST!$C$5:$C$5,$A85,LABRCOST!K$5:K$5)</f>
        <v>0</v>
      </c>
      <c r="K85" s="17" cm="1">
        <f t="array" ref="K85">SUMIF(TRAINGCOST!$B$6:$B$8,$A85,TRAINGCOST!L$6:L$8)+SUMPRODUCT(--(HSEEXP!$B$7:$B$24=$A85)*(HSEEXP!$G$1:$AN$1=K$1),HSEEXP!$G$7:$AN$24)+SUMPRODUCT(--(GENSERVEXP!$B$7:$B$47=$A85)*(GENSERVEXP!$G$1:$AN$1=K$1),GENSERVEXP!$G$7:$AN$47)+SUMPRODUCT(--(ITEXP!$B$7:$B$15=$A85)*(ITEXP!$G$1:$AN$1=K$1),ITEXP!$G$7:$AN$15)+SUMIF(LABRCOST!$C$5:$C$5,$A85,LABRCOST!L$5:L$5)</f>
        <v>0</v>
      </c>
      <c r="L85" s="17" cm="1">
        <f t="array" ref="L85">SUMIF(TRAINGCOST!$B$6:$B$8,$A85,TRAINGCOST!M$6:M$8)+SUMPRODUCT(--(HSEEXP!$B$7:$B$24=$A85)*(HSEEXP!$G$1:$AN$1=L$1),HSEEXP!$G$7:$AN$24)+SUMPRODUCT(--(GENSERVEXP!$B$7:$B$47=$A85)*(GENSERVEXP!$G$1:$AN$1=L$1),GENSERVEXP!$G$7:$AN$47)+SUMPRODUCT(--(ITEXP!$B$7:$B$15=$A85)*(ITEXP!$G$1:$AN$1=L$1),ITEXP!$G$7:$AN$15)+SUMIF(LABRCOST!$C$5:$C$5,$A85,LABRCOST!M$5:M$5)</f>
        <v>0</v>
      </c>
      <c r="M85" s="17" cm="1">
        <f t="array" ref="M85">SUMIF(TRAINGCOST!$B$6:$B$8,$A85,TRAINGCOST!N$6:N$8)+SUMPRODUCT(--(HSEEXP!$B$7:$B$24=$A85)*(HSEEXP!$G$1:$AN$1=M$1),HSEEXP!$G$7:$AN$24)+SUMPRODUCT(--(GENSERVEXP!$B$7:$B$47=$A85)*(GENSERVEXP!$G$1:$AN$1=M$1),GENSERVEXP!$G$7:$AN$47)+SUMPRODUCT(--(ITEXP!$B$7:$B$15=$A85)*(ITEXP!$G$1:$AN$1=M$1),ITEXP!$G$7:$AN$15)+SUMIF(LABRCOST!$C$5:$C$5,$A85,LABRCOST!N$5:N$5)</f>
        <v>0</v>
      </c>
      <c r="N85" s="17" cm="1">
        <f t="array" ref="N85">SUMIF(TRAINGCOST!$B$6:$B$8,$A85,TRAINGCOST!O$6:O$8)+SUMPRODUCT(--(HSEEXP!$B$7:$B$24=$A85)*(HSEEXP!$G$1:$AN$1=N$1),HSEEXP!$G$7:$AN$24)+SUMPRODUCT(--(GENSERVEXP!$B$7:$B$47=$A85)*(GENSERVEXP!$G$1:$AN$1=N$1),GENSERVEXP!$G$7:$AN$47)+SUMPRODUCT(--(ITEXP!$B$7:$B$15=$A85)*(ITEXP!$G$1:$AN$1=N$1),ITEXP!$G$7:$AN$15)+SUMIF(LABRCOST!$C$5:$C$5,$A85,LABRCOST!O$5:O$5)</f>
        <v>0</v>
      </c>
      <c r="O85" s="18">
        <f t="shared" si="13"/>
        <v>0</v>
      </c>
      <c r="P85" s="19" t="s">
        <v>147</v>
      </c>
    </row>
    <row r="86" spans="1:16" x14ac:dyDescent="0.3">
      <c r="A86" s="15" t="s">
        <v>152</v>
      </c>
      <c r="B86" s="16" t="s">
        <v>153</v>
      </c>
      <c r="C86" s="17" cm="1">
        <f t="array" ref="C86">SUMIF(TRAINGCOST!$B$6:$B$8,$A86,TRAINGCOST!D$6:D$8)+SUMPRODUCT(--(HSEEXP!$B$7:$B$24=$A86)*(HSEEXP!$G$1:$AN$1=C$1),HSEEXP!$G$7:$AN$24)+SUMPRODUCT(--(GENSERVEXP!$B$7:$B$47=$A86)*(GENSERVEXP!$G$1:$AN$1=C$1),GENSERVEXP!$G$7:$AN$47)+SUMPRODUCT(--(ITEXP!$B$7:$B$15=$A86)*(ITEXP!$G$1:$AN$1=C$1),ITEXP!$G$7:$AN$15)+SUMIF(LABRCOST!$C$5:$C$5,$A86,LABRCOST!D$5:D$5)</f>
        <v>0</v>
      </c>
      <c r="D86" s="17" cm="1">
        <f t="array" ref="D86">SUMIF(TRAINGCOST!$B$6:$B$8,$A86,TRAINGCOST!E$6:E$8)+SUMPRODUCT(--(HSEEXP!$B$7:$B$24=$A86)*(HSEEXP!$G$1:$AN$1=D$1),HSEEXP!$G$7:$AN$24)+SUMPRODUCT(--(GENSERVEXP!$B$7:$B$47=$A86)*(GENSERVEXP!$G$1:$AN$1=D$1),GENSERVEXP!$G$7:$AN$47)+SUMPRODUCT(--(ITEXP!$B$7:$B$15=$A86)*(ITEXP!$G$1:$AN$1=D$1),ITEXP!$G$7:$AN$15)+SUMIF(LABRCOST!$C$5:$C$5,$A86,LABRCOST!E$5:E$5)</f>
        <v>0</v>
      </c>
      <c r="E86" s="17" cm="1">
        <f t="array" ref="E86">SUMIF(TRAINGCOST!$B$6:$B$8,$A86,TRAINGCOST!F$6:F$8)+SUMPRODUCT(--(HSEEXP!$B$7:$B$24=$A86)*(HSEEXP!$G$1:$AN$1=E$1),HSEEXP!$G$7:$AN$24)+SUMPRODUCT(--(GENSERVEXP!$B$7:$B$47=$A86)*(GENSERVEXP!$G$1:$AN$1=E$1),GENSERVEXP!$G$7:$AN$47)+SUMPRODUCT(--(ITEXP!$B$7:$B$15=$A86)*(ITEXP!$G$1:$AN$1=E$1),ITEXP!$G$7:$AN$15)+SUMIF(LABRCOST!$C$5:$C$5,$A86,LABRCOST!F$5:F$5)</f>
        <v>0</v>
      </c>
      <c r="F86" s="17" cm="1">
        <f t="array" ref="F86">SUMIF(TRAINGCOST!$B$6:$B$8,$A86,TRAINGCOST!G$6:G$8)+SUMPRODUCT(--(HSEEXP!$B$7:$B$24=$A86)*(HSEEXP!$G$1:$AN$1=F$1),HSEEXP!$G$7:$AN$24)+SUMPRODUCT(--(GENSERVEXP!$B$7:$B$47=$A86)*(GENSERVEXP!$G$1:$AN$1=F$1),GENSERVEXP!$G$7:$AN$47)+SUMPRODUCT(--(ITEXP!$B$7:$B$15=$A86)*(ITEXP!$G$1:$AN$1=F$1),ITEXP!$G$7:$AN$15)+SUMIF(LABRCOST!$C$5:$C$5,$A86,LABRCOST!G$5:G$5)</f>
        <v>0</v>
      </c>
      <c r="G86" s="17" cm="1">
        <f t="array" ref="G86">SUMIF(TRAINGCOST!$B$6:$B$8,$A86,TRAINGCOST!H$6:H$8)+SUMPRODUCT(--(HSEEXP!$B$7:$B$24=$A86)*(HSEEXP!$G$1:$AN$1=G$1),HSEEXP!$G$7:$AN$24)+SUMPRODUCT(--(GENSERVEXP!$B$7:$B$47=$A86)*(GENSERVEXP!$G$1:$AN$1=G$1),GENSERVEXP!$G$7:$AN$47)+SUMPRODUCT(--(ITEXP!$B$7:$B$15=$A86)*(ITEXP!$G$1:$AN$1=G$1),ITEXP!$G$7:$AN$15)+SUMIF(LABRCOST!$C$5:$C$5,$A86,LABRCOST!H$5:H$5)</f>
        <v>0</v>
      </c>
      <c r="H86" s="17" cm="1">
        <f t="array" ref="H86">SUMIF(TRAINGCOST!$B$6:$B$8,$A86,TRAINGCOST!I$6:I$8)+SUMPRODUCT(--(HSEEXP!$B$7:$B$24=$A86)*(HSEEXP!$G$1:$AN$1=H$1),HSEEXP!$G$7:$AN$24)+SUMPRODUCT(--(GENSERVEXP!$B$7:$B$47=$A86)*(GENSERVEXP!$G$1:$AN$1=H$1),GENSERVEXP!$G$7:$AN$47)+SUMPRODUCT(--(ITEXP!$B$7:$B$15=$A86)*(ITEXP!$G$1:$AN$1=H$1),ITEXP!$G$7:$AN$15)+SUMIF(LABRCOST!$C$5:$C$5,$A86,LABRCOST!I$5:I$5)</f>
        <v>0</v>
      </c>
      <c r="I86" s="17" cm="1">
        <f t="array" ref="I86">SUMIF(TRAINGCOST!$B$6:$B$8,$A86,TRAINGCOST!J$6:J$8)+SUMPRODUCT(--(HSEEXP!$B$7:$B$24=$A86)*(HSEEXP!$G$1:$AN$1=I$1),HSEEXP!$G$7:$AN$24)+SUMPRODUCT(--(GENSERVEXP!$B$7:$B$47=$A86)*(GENSERVEXP!$G$1:$AN$1=I$1),GENSERVEXP!$G$7:$AN$47)+SUMPRODUCT(--(ITEXP!$B$7:$B$15=$A86)*(ITEXP!$G$1:$AN$1=I$1),ITEXP!$G$7:$AN$15)+SUMIF(LABRCOST!$C$5:$C$5,$A86,LABRCOST!J$5:J$5)</f>
        <v>0</v>
      </c>
      <c r="J86" s="17" cm="1">
        <f t="array" ref="J86">SUMIF(TRAINGCOST!$B$6:$B$8,$A86,TRAINGCOST!K$6:K$8)+SUMPRODUCT(--(HSEEXP!$B$7:$B$24=$A86)*(HSEEXP!$G$1:$AN$1=J$1),HSEEXP!$G$7:$AN$24)+SUMPRODUCT(--(GENSERVEXP!$B$7:$B$47=$A86)*(GENSERVEXP!$G$1:$AN$1=J$1),GENSERVEXP!$G$7:$AN$47)+SUMPRODUCT(--(ITEXP!$B$7:$B$15=$A86)*(ITEXP!$G$1:$AN$1=J$1),ITEXP!$G$7:$AN$15)+SUMIF(LABRCOST!$C$5:$C$5,$A86,LABRCOST!K$5:K$5)</f>
        <v>0</v>
      </c>
      <c r="K86" s="17" cm="1">
        <f t="array" ref="K86">SUMIF(TRAINGCOST!$B$6:$B$8,$A86,TRAINGCOST!L$6:L$8)+SUMPRODUCT(--(HSEEXP!$B$7:$B$24=$A86)*(HSEEXP!$G$1:$AN$1=K$1),HSEEXP!$G$7:$AN$24)+SUMPRODUCT(--(GENSERVEXP!$B$7:$B$47=$A86)*(GENSERVEXP!$G$1:$AN$1=K$1),GENSERVEXP!$G$7:$AN$47)+SUMPRODUCT(--(ITEXP!$B$7:$B$15=$A86)*(ITEXP!$G$1:$AN$1=K$1),ITEXP!$G$7:$AN$15)+SUMIF(LABRCOST!$C$5:$C$5,$A86,LABRCOST!L$5:L$5)</f>
        <v>0</v>
      </c>
      <c r="L86" s="17" cm="1">
        <f t="array" ref="L86">SUMIF(TRAINGCOST!$B$6:$B$8,$A86,TRAINGCOST!M$6:M$8)+SUMPRODUCT(--(HSEEXP!$B$7:$B$24=$A86)*(HSEEXP!$G$1:$AN$1=L$1),HSEEXP!$G$7:$AN$24)+SUMPRODUCT(--(GENSERVEXP!$B$7:$B$47=$A86)*(GENSERVEXP!$G$1:$AN$1=L$1),GENSERVEXP!$G$7:$AN$47)+SUMPRODUCT(--(ITEXP!$B$7:$B$15=$A86)*(ITEXP!$G$1:$AN$1=L$1),ITEXP!$G$7:$AN$15)+SUMIF(LABRCOST!$C$5:$C$5,$A86,LABRCOST!M$5:M$5)</f>
        <v>0</v>
      </c>
      <c r="M86" s="17" cm="1">
        <f t="array" ref="M86">SUMIF(TRAINGCOST!$B$6:$B$8,$A86,TRAINGCOST!N$6:N$8)+SUMPRODUCT(--(HSEEXP!$B$7:$B$24=$A86)*(HSEEXP!$G$1:$AN$1=M$1),HSEEXP!$G$7:$AN$24)+SUMPRODUCT(--(GENSERVEXP!$B$7:$B$47=$A86)*(GENSERVEXP!$G$1:$AN$1=M$1),GENSERVEXP!$G$7:$AN$47)+SUMPRODUCT(--(ITEXP!$B$7:$B$15=$A86)*(ITEXP!$G$1:$AN$1=M$1),ITEXP!$G$7:$AN$15)+SUMIF(LABRCOST!$C$5:$C$5,$A86,LABRCOST!N$5:N$5)</f>
        <v>0</v>
      </c>
      <c r="N86" s="17" cm="1">
        <f t="array" ref="N86">SUMIF(TRAINGCOST!$B$6:$B$8,$A86,TRAINGCOST!O$6:O$8)+SUMPRODUCT(--(HSEEXP!$B$7:$B$24=$A86)*(HSEEXP!$G$1:$AN$1=N$1),HSEEXP!$G$7:$AN$24)+SUMPRODUCT(--(GENSERVEXP!$B$7:$B$47=$A86)*(GENSERVEXP!$G$1:$AN$1=N$1),GENSERVEXP!$G$7:$AN$47)+SUMPRODUCT(--(ITEXP!$B$7:$B$15=$A86)*(ITEXP!$G$1:$AN$1=N$1),ITEXP!$G$7:$AN$15)+SUMIF(LABRCOST!$C$5:$C$5,$A86,LABRCOST!O$5:O$5)</f>
        <v>0</v>
      </c>
      <c r="O86" s="18">
        <f t="shared" si="13"/>
        <v>0</v>
      </c>
      <c r="P86" s="19" t="s">
        <v>147</v>
      </c>
    </row>
    <row r="87" spans="1:16" x14ac:dyDescent="0.3">
      <c r="A87" s="15" t="s">
        <v>154</v>
      </c>
      <c r="B87" s="16" t="s">
        <v>155</v>
      </c>
      <c r="C87" s="17" cm="1">
        <f t="array" ref="C87">SUMIF(TRAINGCOST!$B$6:$B$8,$A87,TRAINGCOST!D$6:D$8)+SUMPRODUCT(--(HSEEXP!$B$7:$B$24=$A87)*(HSEEXP!$G$1:$AN$1=C$1),HSEEXP!$G$7:$AN$24)+SUMPRODUCT(--(GENSERVEXP!$B$7:$B$47=$A87)*(GENSERVEXP!$G$1:$AN$1=C$1),GENSERVEXP!$G$7:$AN$47)+SUMPRODUCT(--(ITEXP!$B$7:$B$15=$A87)*(ITEXP!$G$1:$AN$1=C$1),ITEXP!$G$7:$AN$15)+SUMIF(LABRCOST!$C$5:$C$5,$A87,LABRCOST!D$5:D$5)</f>
        <v>0</v>
      </c>
      <c r="D87" s="17" cm="1">
        <f t="array" ref="D87">SUMIF(TRAINGCOST!$B$6:$B$8,$A87,TRAINGCOST!E$6:E$8)+SUMPRODUCT(--(HSEEXP!$B$7:$B$24=$A87)*(HSEEXP!$G$1:$AN$1=D$1),HSEEXP!$G$7:$AN$24)+SUMPRODUCT(--(GENSERVEXP!$B$7:$B$47=$A87)*(GENSERVEXP!$G$1:$AN$1=D$1),GENSERVEXP!$G$7:$AN$47)+SUMPRODUCT(--(ITEXP!$B$7:$B$15=$A87)*(ITEXP!$G$1:$AN$1=D$1),ITEXP!$G$7:$AN$15)+SUMIF(LABRCOST!$C$5:$C$5,$A87,LABRCOST!E$5:E$5)</f>
        <v>0</v>
      </c>
      <c r="E87" s="17" cm="1">
        <f t="array" ref="E87">SUMIF(TRAINGCOST!$B$6:$B$8,$A87,TRAINGCOST!F$6:F$8)+SUMPRODUCT(--(HSEEXP!$B$7:$B$24=$A87)*(HSEEXP!$G$1:$AN$1=E$1),HSEEXP!$G$7:$AN$24)+SUMPRODUCT(--(GENSERVEXP!$B$7:$B$47=$A87)*(GENSERVEXP!$G$1:$AN$1=E$1),GENSERVEXP!$G$7:$AN$47)+SUMPRODUCT(--(ITEXP!$B$7:$B$15=$A87)*(ITEXP!$G$1:$AN$1=E$1),ITEXP!$G$7:$AN$15)+SUMIF(LABRCOST!$C$5:$C$5,$A87,LABRCOST!F$5:F$5)</f>
        <v>0</v>
      </c>
      <c r="F87" s="17" cm="1">
        <f t="array" ref="F87">SUMIF(TRAINGCOST!$B$6:$B$8,$A87,TRAINGCOST!G$6:G$8)+SUMPRODUCT(--(HSEEXP!$B$7:$B$24=$A87)*(HSEEXP!$G$1:$AN$1=F$1),HSEEXP!$G$7:$AN$24)+SUMPRODUCT(--(GENSERVEXP!$B$7:$B$47=$A87)*(GENSERVEXP!$G$1:$AN$1=F$1),GENSERVEXP!$G$7:$AN$47)+SUMPRODUCT(--(ITEXP!$B$7:$B$15=$A87)*(ITEXP!$G$1:$AN$1=F$1),ITEXP!$G$7:$AN$15)+SUMIF(LABRCOST!$C$5:$C$5,$A87,LABRCOST!G$5:G$5)</f>
        <v>0</v>
      </c>
      <c r="G87" s="17" cm="1">
        <f t="array" ref="G87">SUMIF(TRAINGCOST!$B$6:$B$8,$A87,TRAINGCOST!H$6:H$8)+SUMPRODUCT(--(HSEEXP!$B$7:$B$24=$A87)*(HSEEXP!$G$1:$AN$1=G$1),HSEEXP!$G$7:$AN$24)+SUMPRODUCT(--(GENSERVEXP!$B$7:$B$47=$A87)*(GENSERVEXP!$G$1:$AN$1=G$1),GENSERVEXP!$G$7:$AN$47)+SUMPRODUCT(--(ITEXP!$B$7:$B$15=$A87)*(ITEXP!$G$1:$AN$1=G$1),ITEXP!$G$7:$AN$15)+SUMIF(LABRCOST!$C$5:$C$5,$A87,LABRCOST!H$5:H$5)</f>
        <v>0</v>
      </c>
      <c r="H87" s="17" cm="1">
        <f t="array" ref="H87">SUMIF(TRAINGCOST!$B$6:$B$8,$A87,TRAINGCOST!I$6:I$8)+SUMPRODUCT(--(HSEEXP!$B$7:$B$24=$A87)*(HSEEXP!$G$1:$AN$1=H$1),HSEEXP!$G$7:$AN$24)+SUMPRODUCT(--(GENSERVEXP!$B$7:$B$47=$A87)*(GENSERVEXP!$G$1:$AN$1=H$1),GENSERVEXP!$G$7:$AN$47)+SUMPRODUCT(--(ITEXP!$B$7:$B$15=$A87)*(ITEXP!$G$1:$AN$1=H$1),ITEXP!$G$7:$AN$15)+SUMIF(LABRCOST!$C$5:$C$5,$A87,LABRCOST!I$5:I$5)</f>
        <v>0</v>
      </c>
      <c r="I87" s="17" cm="1">
        <f t="array" ref="I87">SUMIF(TRAINGCOST!$B$6:$B$8,$A87,TRAINGCOST!J$6:J$8)+SUMPRODUCT(--(HSEEXP!$B$7:$B$24=$A87)*(HSEEXP!$G$1:$AN$1=I$1),HSEEXP!$G$7:$AN$24)+SUMPRODUCT(--(GENSERVEXP!$B$7:$B$47=$A87)*(GENSERVEXP!$G$1:$AN$1=I$1),GENSERVEXP!$G$7:$AN$47)+SUMPRODUCT(--(ITEXP!$B$7:$B$15=$A87)*(ITEXP!$G$1:$AN$1=I$1),ITEXP!$G$7:$AN$15)+SUMIF(LABRCOST!$C$5:$C$5,$A87,LABRCOST!J$5:J$5)</f>
        <v>0</v>
      </c>
      <c r="J87" s="17" cm="1">
        <f t="array" ref="J87">SUMIF(TRAINGCOST!$B$6:$B$8,$A87,TRAINGCOST!K$6:K$8)+SUMPRODUCT(--(HSEEXP!$B$7:$B$24=$A87)*(HSEEXP!$G$1:$AN$1=J$1),HSEEXP!$G$7:$AN$24)+SUMPRODUCT(--(GENSERVEXP!$B$7:$B$47=$A87)*(GENSERVEXP!$G$1:$AN$1=J$1),GENSERVEXP!$G$7:$AN$47)+SUMPRODUCT(--(ITEXP!$B$7:$B$15=$A87)*(ITEXP!$G$1:$AN$1=J$1),ITEXP!$G$7:$AN$15)+SUMIF(LABRCOST!$C$5:$C$5,$A87,LABRCOST!K$5:K$5)</f>
        <v>0</v>
      </c>
      <c r="K87" s="17" cm="1">
        <f t="array" ref="K87">SUMIF(TRAINGCOST!$B$6:$B$8,$A87,TRAINGCOST!L$6:L$8)+SUMPRODUCT(--(HSEEXP!$B$7:$B$24=$A87)*(HSEEXP!$G$1:$AN$1=K$1),HSEEXP!$G$7:$AN$24)+SUMPRODUCT(--(GENSERVEXP!$B$7:$B$47=$A87)*(GENSERVEXP!$G$1:$AN$1=K$1),GENSERVEXP!$G$7:$AN$47)+SUMPRODUCT(--(ITEXP!$B$7:$B$15=$A87)*(ITEXP!$G$1:$AN$1=K$1),ITEXP!$G$7:$AN$15)+SUMIF(LABRCOST!$C$5:$C$5,$A87,LABRCOST!L$5:L$5)</f>
        <v>0</v>
      </c>
      <c r="L87" s="17" cm="1">
        <f t="array" ref="L87">SUMIF(TRAINGCOST!$B$6:$B$8,$A87,TRAINGCOST!M$6:M$8)+SUMPRODUCT(--(HSEEXP!$B$7:$B$24=$A87)*(HSEEXP!$G$1:$AN$1=L$1),HSEEXP!$G$7:$AN$24)+SUMPRODUCT(--(GENSERVEXP!$B$7:$B$47=$A87)*(GENSERVEXP!$G$1:$AN$1=L$1),GENSERVEXP!$G$7:$AN$47)+SUMPRODUCT(--(ITEXP!$B$7:$B$15=$A87)*(ITEXP!$G$1:$AN$1=L$1),ITEXP!$G$7:$AN$15)+SUMIF(LABRCOST!$C$5:$C$5,$A87,LABRCOST!M$5:M$5)</f>
        <v>0</v>
      </c>
      <c r="M87" s="17" cm="1">
        <f t="array" ref="M87">SUMIF(TRAINGCOST!$B$6:$B$8,$A87,TRAINGCOST!N$6:N$8)+SUMPRODUCT(--(HSEEXP!$B$7:$B$24=$A87)*(HSEEXP!$G$1:$AN$1=M$1),HSEEXP!$G$7:$AN$24)+SUMPRODUCT(--(GENSERVEXP!$B$7:$B$47=$A87)*(GENSERVEXP!$G$1:$AN$1=M$1),GENSERVEXP!$G$7:$AN$47)+SUMPRODUCT(--(ITEXP!$B$7:$B$15=$A87)*(ITEXP!$G$1:$AN$1=M$1),ITEXP!$G$7:$AN$15)+SUMIF(LABRCOST!$C$5:$C$5,$A87,LABRCOST!N$5:N$5)</f>
        <v>0</v>
      </c>
      <c r="N87" s="17" cm="1">
        <f t="array" ref="N87">SUMIF(TRAINGCOST!$B$6:$B$8,$A87,TRAINGCOST!O$6:O$8)+SUMPRODUCT(--(HSEEXP!$B$7:$B$24=$A87)*(HSEEXP!$G$1:$AN$1=N$1),HSEEXP!$G$7:$AN$24)+SUMPRODUCT(--(GENSERVEXP!$B$7:$B$47=$A87)*(GENSERVEXP!$G$1:$AN$1=N$1),GENSERVEXP!$G$7:$AN$47)+SUMPRODUCT(--(ITEXP!$B$7:$B$15=$A87)*(ITEXP!$G$1:$AN$1=N$1),ITEXP!$G$7:$AN$15)+SUMIF(LABRCOST!$C$5:$C$5,$A87,LABRCOST!O$5:O$5)</f>
        <v>0</v>
      </c>
      <c r="O87" s="18">
        <f t="shared" si="13"/>
        <v>0</v>
      </c>
      <c r="P87" s="19" t="s">
        <v>147</v>
      </c>
    </row>
    <row r="88" spans="1:16" x14ac:dyDescent="0.3">
      <c r="A88" s="15" t="s">
        <v>156</v>
      </c>
      <c r="B88" s="16" t="s">
        <v>157</v>
      </c>
      <c r="C88" s="17" cm="1">
        <f t="array" ref="C88">SUMIF(TRAINGCOST!$B$6:$B$8,$A88,TRAINGCOST!D$6:D$8)+SUMPRODUCT(--(HSEEXP!$B$7:$B$24=$A88)*(HSEEXP!$G$1:$AN$1=C$1),HSEEXP!$G$7:$AN$24)+SUMPRODUCT(--(GENSERVEXP!$B$7:$B$47=$A88)*(GENSERVEXP!$G$1:$AN$1=C$1),GENSERVEXP!$G$7:$AN$47)+SUMPRODUCT(--(ITEXP!$B$7:$B$15=$A88)*(ITEXP!$G$1:$AN$1=C$1),ITEXP!$G$7:$AN$15)+SUMIF(LABRCOST!$C$5:$C$5,$A88,LABRCOST!D$5:D$5)</f>
        <v>0</v>
      </c>
      <c r="D88" s="17" cm="1">
        <f t="array" ref="D88">SUMIF(TRAINGCOST!$B$6:$B$8,$A88,TRAINGCOST!E$6:E$8)+SUMPRODUCT(--(HSEEXP!$B$7:$B$24=$A88)*(HSEEXP!$G$1:$AN$1=D$1),HSEEXP!$G$7:$AN$24)+SUMPRODUCT(--(GENSERVEXP!$B$7:$B$47=$A88)*(GENSERVEXP!$G$1:$AN$1=D$1),GENSERVEXP!$G$7:$AN$47)+SUMPRODUCT(--(ITEXP!$B$7:$B$15=$A88)*(ITEXP!$G$1:$AN$1=D$1),ITEXP!$G$7:$AN$15)+SUMIF(LABRCOST!$C$5:$C$5,$A88,LABRCOST!E$5:E$5)</f>
        <v>0</v>
      </c>
      <c r="E88" s="17" cm="1">
        <f t="array" ref="E88">SUMIF(TRAINGCOST!$B$6:$B$8,$A88,TRAINGCOST!F$6:F$8)+SUMPRODUCT(--(HSEEXP!$B$7:$B$24=$A88)*(HSEEXP!$G$1:$AN$1=E$1),HSEEXP!$G$7:$AN$24)+SUMPRODUCT(--(GENSERVEXP!$B$7:$B$47=$A88)*(GENSERVEXP!$G$1:$AN$1=E$1),GENSERVEXP!$G$7:$AN$47)+SUMPRODUCT(--(ITEXP!$B$7:$B$15=$A88)*(ITEXP!$G$1:$AN$1=E$1),ITEXP!$G$7:$AN$15)+SUMIF(LABRCOST!$C$5:$C$5,$A88,LABRCOST!F$5:F$5)</f>
        <v>0</v>
      </c>
      <c r="F88" s="17" cm="1">
        <f t="array" ref="F88">SUMIF(TRAINGCOST!$B$6:$B$8,$A88,TRAINGCOST!G$6:G$8)+SUMPRODUCT(--(HSEEXP!$B$7:$B$24=$A88)*(HSEEXP!$G$1:$AN$1=F$1),HSEEXP!$G$7:$AN$24)+SUMPRODUCT(--(GENSERVEXP!$B$7:$B$47=$A88)*(GENSERVEXP!$G$1:$AN$1=F$1),GENSERVEXP!$G$7:$AN$47)+SUMPRODUCT(--(ITEXP!$B$7:$B$15=$A88)*(ITEXP!$G$1:$AN$1=F$1),ITEXP!$G$7:$AN$15)+SUMIF(LABRCOST!$C$5:$C$5,$A88,LABRCOST!G$5:G$5)</f>
        <v>0</v>
      </c>
      <c r="G88" s="17" cm="1">
        <f t="array" ref="G88">SUMIF(TRAINGCOST!$B$6:$B$8,$A88,TRAINGCOST!H$6:H$8)+SUMPRODUCT(--(HSEEXP!$B$7:$B$24=$A88)*(HSEEXP!$G$1:$AN$1=G$1),HSEEXP!$G$7:$AN$24)+SUMPRODUCT(--(GENSERVEXP!$B$7:$B$47=$A88)*(GENSERVEXP!$G$1:$AN$1=G$1),GENSERVEXP!$G$7:$AN$47)+SUMPRODUCT(--(ITEXP!$B$7:$B$15=$A88)*(ITEXP!$G$1:$AN$1=G$1),ITEXP!$G$7:$AN$15)+SUMIF(LABRCOST!$C$5:$C$5,$A88,LABRCOST!H$5:H$5)</f>
        <v>0</v>
      </c>
      <c r="H88" s="17" cm="1">
        <f t="array" ref="H88">SUMIF(TRAINGCOST!$B$6:$B$8,$A88,TRAINGCOST!I$6:I$8)+SUMPRODUCT(--(HSEEXP!$B$7:$B$24=$A88)*(HSEEXP!$G$1:$AN$1=H$1),HSEEXP!$G$7:$AN$24)+SUMPRODUCT(--(GENSERVEXP!$B$7:$B$47=$A88)*(GENSERVEXP!$G$1:$AN$1=H$1),GENSERVEXP!$G$7:$AN$47)+SUMPRODUCT(--(ITEXP!$B$7:$B$15=$A88)*(ITEXP!$G$1:$AN$1=H$1),ITEXP!$G$7:$AN$15)+SUMIF(LABRCOST!$C$5:$C$5,$A88,LABRCOST!I$5:I$5)</f>
        <v>0</v>
      </c>
      <c r="I88" s="17" cm="1">
        <f t="array" ref="I88">SUMIF(TRAINGCOST!$B$6:$B$8,$A88,TRAINGCOST!J$6:J$8)+SUMPRODUCT(--(HSEEXP!$B$7:$B$24=$A88)*(HSEEXP!$G$1:$AN$1=I$1),HSEEXP!$G$7:$AN$24)+SUMPRODUCT(--(GENSERVEXP!$B$7:$B$47=$A88)*(GENSERVEXP!$G$1:$AN$1=I$1),GENSERVEXP!$G$7:$AN$47)+SUMPRODUCT(--(ITEXP!$B$7:$B$15=$A88)*(ITEXP!$G$1:$AN$1=I$1),ITEXP!$G$7:$AN$15)+SUMIF(LABRCOST!$C$5:$C$5,$A88,LABRCOST!J$5:J$5)</f>
        <v>0</v>
      </c>
      <c r="J88" s="17" cm="1">
        <f t="array" ref="J88">SUMIF(TRAINGCOST!$B$6:$B$8,$A88,TRAINGCOST!K$6:K$8)+SUMPRODUCT(--(HSEEXP!$B$7:$B$24=$A88)*(HSEEXP!$G$1:$AN$1=J$1),HSEEXP!$G$7:$AN$24)+SUMPRODUCT(--(GENSERVEXP!$B$7:$B$47=$A88)*(GENSERVEXP!$G$1:$AN$1=J$1),GENSERVEXP!$G$7:$AN$47)+SUMPRODUCT(--(ITEXP!$B$7:$B$15=$A88)*(ITEXP!$G$1:$AN$1=J$1),ITEXP!$G$7:$AN$15)+SUMIF(LABRCOST!$C$5:$C$5,$A88,LABRCOST!K$5:K$5)</f>
        <v>0</v>
      </c>
      <c r="K88" s="17" cm="1">
        <f t="array" ref="K88">SUMIF(TRAINGCOST!$B$6:$B$8,$A88,TRAINGCOST!L$6:L$8)+SUMPRODUCT(--(HSEEXP!$B$7:$B$24=$A88)*(HSEEXP!$G$1:$AN$1=K$1),HSEEXP!$G$7:$AN$24)+SUMPRODUCT(--(GENSERVEXP!$B$7:$B$47=$A88)*(GENSERVEXP!$G$1:$AN$1=K$1),GENSERVEXP!$G$7:$AN$47)+SUMPRODUCT(--(ITEXP!$B$7:$B$15=$A88)*(ITEXP!$G$1:$AN$1=K$1),ITEXP!$G$7:$AN$15)+SUMIF(LABRCOST!$C$5:$C$5,$A88,LABRCOST!L$5:L$5)</f>
        <v>0</v>
      </c>
      <c r="L88" s="17" cm="1">
        <f t="array" ref="L88">SUMIF(TRAINGCOST!$B$6:$B$8,$A88,TRAINGCOST!M$6:M$8)+SUMPRODUCT(--(HSEEXP!$B$7:$B$24=$A88)*(HSEEXP!$G$1:$AN$1=L$1),HSEEXP!$G$7:$AN$24)+SUMPRODUCT(--(GENSERVEXP!$B$7:$B$47=$A88)*(GENSERVEXP!$G$1:$AN$1=L$1),GENSERVEXP!$G$7:$AN$47)+SUMPRODUCT(--(ITEXP!$B$7:$B$15=$A88)*(ITEXP!$G$1:$AN$1=L$1),ITEXP!$G$7:$AN$15)+SUMIF(LABRCOST!$C$5:$C$5,$A88,LABRCOST!M$5:M$5)</f>
        <v>0</v>
      </c>
      <c r="M88" s="17" cm="1">
        <f t="array" ref="M88">SUMIF(TRAINGCOST!$B$6:$B$8,$A88,TRAINGCOST!N$6:N$8)+SUMPRODUCT(--(HSEEXP!$B$7:$B$24=$A88)*(HSEEXP!$G$1:$AN$1=M$1),HSEEXP!$G$7:$AN$24)+SUMPRODUCT(--(GENSERVEXP!$B$7:$B$47=$A88)*(GENSERVEXP!$G$1:$AN$1=M$1),GENSERVEXP!$G$7:$AN$47)+SUMPRODUCT(--(ITEXP!$B$7:$B$15=$A88)*(ITEXP!$G$1:$AN$1=M$1),ITEXP!$G$7:$AN$15)+SUMIF(LABRCOST!$C$5:$C$5,$A88,LABRCOST!N$5:N$5)</f>
        <v>0</v>
      </c>
      <c r="N88" s="17" cm="1">
        <f t="array" ref="N88">SUMIF(TRAINGCOST!$B$6:$B$8,$A88,TRAINGCOST!O$6:O$8)+SUMPRODUCT(--(HSEEXP!$B$7:$B$24=$A88)*(HSEEXP!$G$1:$AN$1=N$1),HSEEXP!$G$7:$AN$24)+SUMPRODUCT(--(GENSERVEXP!$B$7:$B$47=$A88)*(GENSERVEXP!$G$1:$AN$1=N$1),GENSERVEXP!$G$7:$AN$47)+SUMPRODUCT(--(ITEXP!$B$7:$B$15=$A88)*(ITEXP!$G$1:$AN$1=N$1),ITEXP!$G$7:$AN$15)+SUMIF(LABRCOST!$C$5:$C$5,$A88,LABRCOST!O$5:O$5)</f>
        <v>0</v>
      </c>
      <c r="O88" s="18">
        <f t="shared" si="13"/>
        <v>0</v>
      </c>
      <c r="P88" s="19" t="s">
        <v>51</v>
      </c>
    </row>
    <row r="89" spans="1:16" x14ac:dyDescent="0.3">
      <c r="A89" s="15" t="s">
        <v>158</v>
      </c>
      <c r="B89" s="16" t="s">
        <v>159</v>
      </c>
      <c r="C89" s="17" cm="1">
        <f t="array" ref="C89">SUMIF(TRAINGCOST!$B$6:$B$8,$A89,TRAINGCOST!D$6:D$8)+SUMPRODUCT(--(HSEEXP!$B$7:$B$24=$A89)*(HSEEXP!$G$1:$AN$1=C$1),HSEEXP!$G$7:$AN$24)+SUMPRODUCT(--(GENSERVEXP!$B$7:$B$47=$A89)*(GENSERVEXP!$G$1:$AN$1=C$1),GENSERVEXP!$G$7:$AN$47)+SUMPRODUCT(--(ITEXP!$B$7:$B$15=$A89)*(ITEXP!$G$1:$AN$1=C$1),ITEXP!$G$7:$AN$15)+SUMIF(LABRCOST!$C$5:$C$5,$A89,LABRCOST!D$5:D$5)</f>
        <v>0</v>
      </c>
      <c r="D89" s="17" cm="1">
        <f t="array" ref="D89">SUMIF(TRAINGCOST!$B$6:$B$8,$A89,TRAINGCOST!E$6:E$8)+SUMPRODUCT(--(HSEEXP!$B$7:$B$24=$A89)*(HSEEXP!$G$1:$AN$1=D$1),HSEEXP!$G$7:$AN$24)+SUMPRODUCT(--(GENSERVEXP!$B$7:$B$47=$A89)*(GENSERVEXP!$G$1:$AN$1=D$1),GENSERVEXP!$G$7:$AN$47)+SUMPRODUCT(--(ITEXP!$B$7:$B$15=$A89)*(ITEXP!$G$1:$AN$1=D$1),ITEXP!$G$7:$AN$15)+SUMIF(LABRCOST!$C$5:$C$5,$A89,LABRCOST!E$5:E$5)</f>
        <v>0</v>
      </c>
      <c r="E89" s="17" cm="1">
        <f t="array" ref="E89">SUMIF(TRAINGCOST!$B$6:$B$8,$A89,TRAINGCOST!F$6:F$8)+SUMPRODUCT(--(HSEEXP!$B$7:$B$24=$A89)*(HSEEXP!$G$1:$AN$1=E$1),HSEEXP!$G$7:$AN$24)+SUMPRODUCT(--(GENSERVEXP!$B$7:$B$47=$A89)*(GENSERVEXP!$G$1:$AN$1=E$1),GENSERVEXP!$G$7:$AN$47)+SUMPRODUCT(--(ITEXP!$B$7:$B$15=$A89)*(ITEXP!$G$1:$AN$1=E$1),ITEXP!$G$7:$AN$15)+SUMIF(LABRCOST!$C$5:$C$5,$A89,LABRCOST!F$5:F$5)</f>
        <v>0</v>
      </c>
      <c r="F89" s="17" cm="1">
        <f t="array" ref="F89">SUMIF(TRAINGCOST!$B$6:$B$8,$A89,TRAINGCOST!G$6:G$8)+SUMPRODUCT(--(HSEEXP!$B$7:$B$24=$A89)*(HSEEXP!$G$1:$AN$1=F$1),HSEEXP!$G$7:$AN$24)+SUMPRODUCT(--(GENSERVEXP!$B$7:$B$47=$A89)*(GENSERVEXP!$G$1:$AN$1=F$1),GENSERVEXP!$G$7:$AN$47)+SUMPRODUCT(--(ITEXP!$B$7:$B$15=$A89)*(ITEXP!$G$1:$AN$1=F$1),ITEXP!$G$7:$AN$15)+SUMIF(LABRCOST!$C$5:$C$5,$A89,LABRCOST!G$5:G$5)</f>
        <v>0</v>
      </c>
      <c r="G89" s="17" cm="1">
        <f t="array" ref="G89">SUMIF(TRAINGCOST!$B$6:$B$8,$A89,TRAINGCOST!H$6:H$8)+SUMPRODUCT(--(HSEEXP!$B$7:$B$24=$A89)*(HSEEXP!$G$1:$AN$1=G$1),HSEEXP!$G$7:$AN$24)+SUMPRODUCT(--(GENSERVEXP!$B$7:$B$47=$A89)*(GENSERVEXP!$G$1:$AN$1=G$1),GENSERVEXP!$G$7:$AN$47)+SUMPRODUCT(--(ITEXP!$B$7:$B$15=$A89)*(ITEXP!$G$1:$AN$1=G$1),ITEXP!$G$7:$AN$15)+SUMIF(LABRCOST!$C$5:$C$5,$A89,LABRCOST!H$5:H$5)</f>
        <v>0</v>
      </c>
      <c r="H89" s="17" cm="1">
        <f t="array" ref="H89">SUMIF(TRAINGCOST!$B$6:$B$8,$A89,TRAINGCOST!I$6:I$8)+SUMPRODUCT(--(HSEEXP!$B$7:$B$24=$A89)*(HSEEXP!$G$1:$AN$1=H$1),HSEEXP!$G$7:$AN$24)+SUMPRODUCT(--(GENSERVEXP!$B$7:$B$47=$A89)*(GENSERVEXP!$G$1:$AN$1=H$1),GENSERVEXP!$G$7:$AN$47)+SUMPRODUCT(--(ITEXP!$B$7:$B$15=$A89)*(ITEXP!$G$1:$AN$1=H$1),ITEXP!$G$7:$AN$15)+SUMIF(LABRCOST!$C$5:$C$5,$A89,LABRCOST!I$5:I$5)</f>
        <v>0</v>
      </c>
      <c r="I89" s="17" cm="1">
        <f t="array" ref="I89">SUMIF(TRAINGCOST!$B$6:$B$8,$A89,TRAINGCOST!J$6:J$8)+SUMPRODUCT(--(HSEEXP!$B$7:$B$24=$A89)*(HSEEXP!$G$1:$AN$1=I$1),HSEEXP!$G$7:$AN$24)+SUMPRODUCT(--(GENSERVEXP!$B$7:$B$47=$A89)*(GENSERVEXP!$G$1:$AN$1=I$1),GENSERVEXP!$G$7:$AN$47)+SUMPRODUCT(--(ITEXP!$B$7:$B$15=$A89)*(ITEXP!$G$1:$AN$1=I$1),ITEXP!$G$7:$AN$15)+SUMIF(LABRCOST!$C$5:$C$5,$A89,LABRCOST!J$5:J$5)</f>
        <v>0</v>
      </c>
      <c r="J89" s="17" cm="1">
        <f t="array" ref="J89">SUMIF(TRAINGCOST!$B$6:$B$8,$A89,TRAINGCOST!K$6:K$8)+SUMPRODUCT(--(HSEEXP!$B$7:$B$24=$A89)*(HSEEXP!$G$1:$AN$1=J$1),HSEEXP!$G$7:$AN$24)+SUMPRODUCT(--(GENSERVEXP!$B$7:$B$47=$A89)*(GENSERVEXP!$G$1:$AN$1=J$1),GENSERVEXP!$G$7:$AN$47)+SUMPRODUCT(--(ITEXP!$B$7:$B$15=$A89)*(ITEXP!$G$1:$AN$1=J$1),ITEXP!$G$7:$AN$15)+SUMIF(LABRCOST!$C$5:$C$5,$A89,LABRCOST!K$5:K$5)</f>
        <v>0</v>
      </c>
      <c r="K89" s="17" cm="1">
        <f t="array" ref="K89">SUMIF(TRAINGCOST!$B$6:$B$8,$A89,TRAINGCOST!L$6:L$8)+SUMPRODUCT(--(HSEEXP!$B$7:$B$24=$A89)*(HSEEXP!$G$1:$AN$1=K$1),HSEEXP!$G$7:$AN$24)+SUMPRODUCT(--(GENSERVEXP!$B$7:$B$47=$A89)*(GENSERVEXP!$G$1:$AN$1=K$1),GENSERVEXP!$G$7:$AN$47)+SUMPRODUCT(--(ITEXP!$B$7:$B$15=$A89)*(ITEXP!$G$1:$AN$1=K$1),ITEXP!$G$7:$AN$15)+SUMIF(LABRCOST!$C$5:$C$5,$A89,LABRCOST!L$5:L$5)</f>
        <v>0</v>
      </c>
      <c r="L89" s="17" cm="1">
        <f t="array" ref="L89">SUMIF(TRAINGCOST!$B$6:$B$8,$A89,TRAINGCOST!M$6:M$8)+SUMPRODUCT(--(HSEEXP!$B$7:$B$24=$A89)*(HSEEXP!$G$1:$AN$1=L$1),HSEEXP!$G$7:$AN$24)+SUMPRODUCT(--(GENSERVEXP!$B$7:$B$47=$A89)*(GENSERVEXP!$G$1:$AN$1=L$1),GENSERVEXP!$G$7:$AN$47)+SUMPRODUCT(--(ITEXP!$B$7:$B$15=$A89)*(ITEXP!$G$1:$AN$1=L$1),ITEXP!$G$7:$AN$15)+SUMIF(LABRCOST!$C$5:$C$5,$A89,LABRCOST!M$5:M$5)</f>
        <v>0</v>
      </c>
      <c r="M89" s="17" cm="1">
        <f t="array" ref="M89">SUMIF(TRAINGCOST!$B$6:$B$8,$A89,TRAINGCOST!N$6:N$8)+SUMPRODUCT(--(HSEEXP!$B$7:$B$24=$A89)*(HSEEXP!$G$1:$AN$1=M$1),HSEEXP!$G$7:$AN$24)+SUMPRODUCT(--(GENSERVEXP!$B$7:$B$47=$A89)*(GENSERVEXP!$G$1:$AN$1=M$1),GENSERVEXP!$G$7:$AN$47)+SUMPRODUCT(--(ITEXP!$B$7:$B$15=$A89)*(ITEXP!$G$1:$AN$1=M$1),ITEXP!$G$7:$AN$15)+SUMIF(LABRCOST!$C$5:$C$5,$A89,LABRCOST!N$5:N$5)</f>
        <v>0</v>
      </c>
      <c r="N89" s="17" cm="1">
        <f t="array" ref="N89">SUMIF(TRAINGCOST!$B$6:$B$8,$A89,TRAINGCOST!O$6:O$8)+SUMPRODUCT(--(HSEEXP!$B$7:$B$24=$A89)*(HSEEXP!$G$1:$AN$1=N$1),HSEEXP!$G$7:$AN$24)+SUMPRODUCT(--(GENSERVEXP!$B$7:$B$47=$A89)*(GENSERVEXP!$G$1:$AN$1=N$1),GENSERVEXP!$G$7:$AN$47)+SUMPRODUCT(--(ITEXP!$B$7:$B$15=$A89)*(ITEXP!$G$1:$AN$1=N$1),ITEXP!$G$7:$AN$15)+SUMIF(LABRCOST!$C$5:$C$5,$A89,LABRCOST!O$5:O$5)</f>
        <v>0</v>
      </c>
      <c r="O89" s="18">
        <f t="shared" si="13"/>
        <v>0</v>
      </c>
      <c r="P89" s="19" t="s">
        <v>147</v>
      </c>
    </row>
    <row r="90" spans="1:16" x14ac:dyDescent="0.3">
      <c r="A90" s="15" t="s">
        <v>160</v>
      </c>
      <c r="B90" s="16" t="s">
        <v>161</v>
      </c>
      <c r="C90" s="17" cm="1">
        <f t="array" ref="C90">SUMIF(TRAINGCOST!$B$6:$B$8,$A90,TRAINGCOST!D$6:D$8)+SUMPRODUCT(--(HSEEXP!$B$7:$B$24=$A90)*(HSEEXP!$G$1:$AN$1=C$1),HSEEXP!$G$7:$AN$24)+SUMPRODUCT(--(GENSERVEXP!$B$7:$B$47=$A90)*(GENSERVEXP!$G$1:$AN$1=C$1),GENSERVEXP!$G$7:$AN$47)+SUMPRODUCT(--(ITEXP!$B$7:$B$15=$A90)*(ITEXP!$G$1:$AN$1=C$1),ITEXP!$G$7:$AN$15)+SUMIF(LABRCOST!$C$5:$C$5,$A90,LABRCOST!D$5:D$5)</f>
        <v>0</v>
      </c>
      <c r="D90" s="17" cm="1">
        <f t="array" ref="D90">SUMIF(TRAINGCOST!$B$6:$B$8,$A90,TRAINGCOST!E$6:E$8)+SUMPRODUCT(--(HSEEXP!$B$7:$B$24=$A90)*(HSEEXP!$G$1:$AN$1=D$1),HSEEXP!$G$7:$AN$24)+SUMPRODUCT(--(GENSERVEXP!$B$7:$B$47=$A90)*(GENSERVEXP!$G$1:$AN$1=D$1),GENSERVEXP!$G$7:$AN$47)+SUMPRODUCT(--(ITEXP!$B$7:$B$15=$A90)*(ITEXP!$G$1:$AN$1=D$1),ITEXP!$G$7:$AN$15)+SUMIF(LABRCOST!$C$5:$C$5,$A90,LABRCOST!E$5:E$5)</f>
        <v>0</v>
      </c>
      <c r="E90" s="17" cm="1">
        <f t="array" ref="E90">SUMIF(TRAINGCOST!$B$6:$B$8,$A90,TRAINGCOST!F$6:F$8)+SUMPRODUCT(--(HSEEXP!$B$7:$B$24=$A90)*(HSEEXP!$G$1:$AN$1=E$1),HSEEXP!$G$7:$AN$24)+SUMPRODUCT(--(GENSERVEXP!$B$7:$B$47=$A90)*(GENSERVEXP!$G$1:$AN$1=E$1),GENSERVEXP!$G$7:$AN$47)+SUMPRODUCT(--(ITEXP!$B$7:$B$15=$A90)*(ITEXP!$G$1:$AN$1=E$1),ITEXP!$G$7:$AN$15)+SUMIF(LABRCOST!$C$5:$C$5,$A90,LABRCOST!F$5:F$5)</f>
        <v>0</v>
      </c>
      <c r="F90" s="17" cm="1">
        <f t="array" ref="F90">SUMIF(TRAINGCOST!$B$6:$B$8,$A90,TRAINGCOST!G$6:G$8)+SUMPRODUCT(--(HSEEXP!$B$7:$B$24=$A90)*(HSEEXP!$G$1:$AN$1=F$1),HSEEXP!$G$7:$AN$24)+SUMPRODUCT(--(GENSERVEXP!$B$7:$B$47=$A90)*(GENSERVEXP!$G$1:$AN$1=F$1),GENSERVEXP!$G$7:$AN$47)+SUMPRODUCT(--(ITEXP!$B$7:$B$15=$A90)*(ITEXP!$G$1:$AN$1=F$1),ITEXP!$G$7:$AN$15)+SUMIF(LABRCOST!$C$5:$C$5,$A90,LABRCOST!G$5:G$5)</f>
        <v>0</v>
      </c>
      <c r="G90" s="17" cm="1">
        <f t="array" ref="G90">SUMIF(TRAINGCOST!$B$6:$B$8,$A90,TRAINGCOST!H$6:H$8)+SUMPRODUCT(--(HSEEXP!$B$7:$B$24=$A90)*(HSEEXP!$G$1:$AN$1=G$1),HSEEXP!$G$7:$AN$24)+SUMPRODUCT(--(GENSERVEXP!$B$7:$B$47=$A90)*(GENSERVEXP!$G$1:$AN$1=G$1),GENSERVEXP!$G$7:$AN$47)+SUMPRODUCT(--(ITEXP!$B$7:$B$15=$A90)*(ITEXP!$G$1:$AN$1=G$1),ITEXP!$G$7:$AN$15)+SUMIF(LABRCOST!$C$5:$C$5,$A90,LABRCOST!H$5:H$5)</f>
        <v>0</v>
      </c>
      <c r="H90" s="17" cm="1">
        <f t="array" ref="H90">SUMIF(TRAINGCOST!$B$6:$B$8,$A90,TRAINGCOST!I$6:I$8)+SUMPRODUCT(--(HSEEXP!$B$7:$B$24=$A90)*(HSEEXP!$G$1:$AN$1=H$1),HSEEXP!$G$7:$AN$24)+SUMPRODUCT(--(GENSERVEXP!$B$7:$B$47=$A90)*(GENSERVEXP!$G$1:$AN$1=H$1),GENSERVEXP!$G$7:$AN$47)+SUMPRODUCT(--(ITEXP!$B$7:$B$15=$A90)*(ITEXP!$G$1:$AN$1=H$1),ITEXP!$G$7:$AN$15)+SUMIF(LABRCOST!$C$5:$C$5,$A90,LABRCOST!I$5:I$5)</f>
        <v>0</v>
      </c>
      <c r="I90" s="17" cm="1">
        <f t="array" ref="I90">SUMIF(TRAINGCOST!$B$6:$B$8,$A90,TRAINGCOST!J$6:J$8)+SUMPRODUCT(--(HSEEXP!$B$7:$B$24=$A90)*(HSEEXP!$G$1:$AN$1=I$1),HSEEXP!$G$7:$AN$24)+SUMPRODUCT(--(GENSERVEXP!$B$7:$B$47=$A90)*(GENSERVEXP!$G$1:$AN$1=I$1),GENSERVEXP!$G$7:$AN$47)+SUMPRODUCT(--(ITEXP!$B$7:$B$15=$A90)*(ITEXP!$G$1:$AN$1=I$1),ITEXP!$G$7:$AN$15)+SUMIF(LABRCOST!$C$5:$C$5,$A90,LABRCOST!J$5:J$5)</f>
        <v>0</v>
      </c>
      <c r="J90" s="17" cm="1">
        <f t="array" ref="J90">SUMIF(TRAINGCOST!$B$6:$B$8,$A90,TRAINGCOST!K$6:K$8)+SUMPRODUCT(--(HSEEXP!$B$7:$B$24=$A90)*(HSEEXP!$G$1:$AN$1=J$1),HSEEXP!$G$7:$AN$24)+SUMPRODUCT(--(GENSERVEXP!$B$7:$B$47=$A90)*(GENSERVEXP!$G$1:$AN$1=J$1),GENSERVEXP!$G$7:$AN$47)+SUMPRODUCT(--(ITEXP!$B$7:$B$15=$A90)*(ITEXP!$G$1:$AN$1=J$1),ITEXP!$G$7:$AN$15)+SUMIF(LABRCOST!$C$5:$C$5,$A90,LABRCOST!K$5:K$5)</f>
        <v>0</v>
      </c>
      <c r="K90" s="17" cm="1">
        <f t="array" ref="K90">SUMIF(TRAINGCOST!$B$6:$B$8,$A90,TRAINGCOST!L$6:L$8)+SUMPRODUCT(--(HSEEXP!$B$7:$B$24=$A90)*(HSEEXP!$G$1:$AN$1=K$1),HSEEXP!$G$7:$AN$24)+SUMPRODUCT(--(GENSERVEXP!$B$7:$B$47=$A90)*(GENSERVEXP!$G$1:$AN$1=K$1),GENSERVEXP!$G$7:$AN$47)+SUMPRODUCT(--(ITEXP!$B$7:$B$15=$A90)*(ITEXP!$G$1:$AN$1=K$1),ITEXP!$G$7:$AN$15)+SUMIF(LABRCOST!$C$5:$C$5,$A90,LABRCOST!L$5:L$5)</f>
        <v>0</v>
      </c>
      <c r="L90" s="17" cm="1">
        <f t="array" ref="L90">SUMIF(TRAINGCOST!$B$6:$B$8,$A90,TRAINGCOST!M$6:M$8)+SUMPRODUCT(--(HSEEXP!$B$7:$B$24=$A90)*(HSEEXP!$G$1:$AN$1=L$1),HSEEXP!$G$7:$AN$24)+SUMPRODUCT(--(GENSERVEXP!$B$7:$B$47=$A90)*(GENSERVEXP!$G$1:$AN$1=L$1),GENSERVEXP!$G$7:$AN$47)+SUMPRODUCT(--(ITEXP!$B$7:$B$15=$A90)*(ITEXP!$G$1:$AN$1=L$1),ITEXP!$G$7:$AN$15)+SUMIF(LABRCOST!$C$5:$C$5,$A90,LABRCOST!M$5:M$5)</f>
        <v>0</v>
      </c>
      <c r="M90" s="17" cm="1">
        <f t="array" ref="M90">SUMIF(TRAINGCOST!$B$6:$B$8,$A90,TRAINGCOST!N$6:N$8)+SUMPRODUCT(--(HSEEXP!$B$7:$B$24=$A90)*(HSEEXP!$G$1:$AN$1=M$1),HSEEXP!$G$7:$AN$24)+SUMPRODUCT(--(GENSERVEXP!$B$7:$B$47=$A90)*(GENSERVEXP!$G$1:$AN$1=M$1),GENSERVEXP!$G$7:$AN$47)+SUMPRODUCT(--(ITEXP!$B$7:$B$15=$A90)*(ITEXP!$G$1:$AN$1=M$1),ITEXP!$G$7:$AN$15)+SUMIF(LABRCOST!$C$5:$C$5,$A90,LABRCOST!N$5:N$5)</f>
        <v>0</v>
      </c>
      <c r="N90" s="17" cm="1">
        <f t="array" ref="N90">SUMIF(TRAINGCOST!$B$6:$B$8,$A90,TRAINGCOST!O$6:O$8)+SUMPRODUCT(--(HSEEXP!$B$7:$B$24=$A90)*(HSEEXP!$G$1:$AN$1=N$1),HSEEXP!$G$7:$AN$24)+SUMPRODUCT(--(GENSERVEXP!$B$7:$B$47=$A90)*(GENSERVEXP!$G$1:$AN$1=N$1),GENSERVEXP!$G$7:$AN$47)+SUMPRODUCT(--(ITEXP!$B$7:$B$15=$A90)*(ITEXP!$G$1:$AN$1=N$1),ITEXP!$G$7:$AN$15)+SUMIF(LABRCOST!$C$5:$C$5,$A90,LABRCOST!O$5:O$5)</f>
        <v>0</v>
      </c>
      <c r="O90" s="18">
        <f t="shared" si="13"/>
        <v>0</v>
      </c>
      <c r="P90" s="19" t="s">
        <v>147</v>
      </c>
    </row>
    <row r="91" spans="1:16" x14ac:dyDescent="0.3">
      <c r="A91" s="15" t="s">
        <v>162</v>
      </c>
      <c r="B91" s="16" t="s">
        <v>163</v>
      </c>
      <c r="C91" s="17" cm="1">
        <f t="array" ref="C91">SUMIF(TRAINGCOST!$B$6:$B$8,$A91,TRAINGCOST!D$6:D$8)+SUMPRODUCT(--(HSEEXP!$B$7:$B$24=$A91)*(HSEEXP!$G$1:$AN$1=C$1),HSEEXP!$G$7:$AN$24)+SUMPRODUCT(--(GENSERVEXP!$B$7:$B$47=$A91)*(GENSERVEXP!$G$1:$AN$1=C$1),GENSERVEXP!$G$7:$AN$47)+SUMPRODUCT(--(ITEXP!$B$7:$B$15=$A91)*(ITEXP!$G$1:$AN$1=C$1),ITEXP!$G$7:$AN$15)+SUMIF(LABRCOST!$C$5:$C$5,$A91,LABRCOST!D$5:D$5)</f>
        <v>0</v>
      </c>
      <c r="D91" s="17" cm="1">
        <f t="array" ref="D91">SUMIF(TRAINGCOST!$B$6:$B$8,$A91,TRAINGCOST!E$6:E$8)+SUMPRODUCT(--(HSEEXP!$B$7:$B$24=$A91)*(HSEEXP!$G$1:$AN$1=D$1),HSEEXP!$G$7:$AN$24)+SUMPRODUCT(--(GENSERVEXP!$B$7:$B$47=$A91)*(GENSERVEXP!$G$1:$AN$1=D$1),GENSERVEXP!$G$7:$AN$47)+SUMPRODUCT(--(ITEXP!$B$7:$B$15=$A91)*(ITEXP!$G$1:$AN$1=D$1),ITEXP!$G$7:$AN$15)+SUMIF(LABRCOST!$C$5:$C$5,$A91,LABRCOST!E$5:E$5)</f>
        <v>0</v>
      </c>
      <c r="E91" s="17" cm="1">
        <f t="array" ref="E91">SUMIF(TRAINGCOST!$B$6:$B$8,$A91,TRAINGCOST!F$6:F$8)+SUMPRODUCT(--(HSEEXP!$B$7:$B$24=$A91)*(HSEEXP!$G$1:$AN$1=E$1),HSEEXP!$G$7:$AN$24)+SUMPRODUCT(--(GENSERVEXP!$B$7:$B$47=$A91)*(GENSERVEXP!$G$1:$AN$1=E$1),GENSERVEXP!$G$7:$AN$47)+SUMPRODUCT(--(ITEXP!$B$7:$B$15=$A91)*(ITEXP!$G$1:$AN$1=E$1),ITEXP!$G$7:$AN$15)+SUMIF(LABRCOST!$C$5:$C$5,$A91,LABRCOST!F$5:F$5)</f>
        <v>0</v>
      </c>
      <c r="F91" s="17" cm="1">
        <f t="array" ref="F91">SUMIF(TRAINGCOST!$B$6:$B$8,$A91,TRAINGCOST!G$6:G$8)+SUMPRODUCT(--(HSEEXP!$B$7:$B$24=$A91)*(HSEEXP!$G$1:$AN$1=F$1),HSEEXP!$G$7:$AN$24)+SUMPRODUCT(--(GENSERVEXP!$B$7:$B$47=$A91)*(GENSERVEXP!$G$1:$AN$1=F$1),GENSERVEXP!$G$7:$AN$47)+SUMPRODUCT(--(ITEXP!$B$7:$B$15=$A91)*(ITEXP!$G$1:$AN$1=F$1),ITEXP!$G$7:$AN$15)+SUMIF(LABRCOST!$C$5:$C$5,$A91,LABRCOST!G$5:G$5)</f>
        <v>0</v>
      </c>
      <c r="G91" s="17" cm="1">
        <f t="array" ref="G91">SUMIF(TRAINGCOST!$B$6:$B$8,$A91,TRAINGCOST!H$6:H$8)+SUMPRODUCT(--(HSEEXP!$B$7:$B$24=$A91)*(HSEEXP!$G$1:$AN$1=G$1),HSEEXP!$G$7:$AN$24)+SUMPRODUCT(--(GENSERVEXP!$B$7:$B$47=$A91)*(GENSERVEXP!$G$1:$AN$1=G$1),GENSERVEXP!$G$7:$AN$47)+SUMPRODUCT(--(ITEXP!$B$7:$B$15=$A91)*(ITEXP!$G$1:$AN$1=G$1),ITEXP!$G$7:$AN$15)+SUMIF(LABRCOST!$C$5:$C$5,$A91,LABRCOST!H$5:H$5)</f>
        <v>0</v>
      </c>
      <c r="H91" s="17" cm="1">
        <f t="array" ref="H91">SUMIF(TRAINGCOST!$B$6:$B$8,$A91,TRAINGCOST!I$6:I$8)+SUMPRODUCT(--(HSEEXP!$B$7:$B$24=$A91)*(HSEEXP!$G$1:$AN$1=H$1),HSEEXP!$G$7:$AN$24)+SUMPRODUCT(--(GENSERVEXP!$B$7:$B$47=$A91)*(GENSERVEXP!$G$1:$AN$1=H$1),GENSERVEXP!$G$7:$AN$47)+SUMPRODUCT(--(ITEXP!$B$7:$B$15=$A91)*(ITEXP!$G$1:$AN$1=H$1),ITEXP!$G$7:$AN$15)+SUMIF(LABRCOST!$C$5:$C$5,$A91,LABRCOST!I$5:I$5)</f>
        <v>0</v>
      </c>
      <c r="I91" s="17" cm="1">
        <f t="array" ref="I91">SUMIF(TRAINGCOST!$B$6:$B$8,$A91,TRAINGCOST!J$6:J$8)+SUMPRODUCT(--(HSEEXP!$B$7:$B$24=$A91)*(HSEEXP!$G$1:$AN$1=I$1),HSEEXP!$G$7:$AN$24)+SUMPRODUCT(--(GENSERVEXP!$B$7:$B$47=$A91)*(GENSERVEXP!$G$1:$AN$1=I$1),GENSERVEXP!$G$7:$AN$47)+SUMPRODUCT(--(ITEXP!$B$7:$B$15=$A91)*(ITEXP!$G$1:$AN$1=I$1),ITEXP!$G$7:$AN$15)+SUMIF(LABRCOST!$C$5:$C$5,$A91,LABRCOST!J$5:J$5)</f>
        <v>0</v>
      </c>
      <c r="J91" s="17" cm="1">
        <f t="array" ref="J91">SUMIF(TRAINGCOST!$B$6:$B$8,$A91,TRAINGCOST!K$6:K$8)+SUMPRODUCT(--(HSEEXP!$B$7:$B$24=$A91)*(HSEEXP!$G$1:$AN$1=J$1),HSEEXP!$G$7:$AN$24)+SUMPRODUCT(--(GENSERVEXP!$B$7:$B$47=$A91)*(GENSERVEXP!$G$1:$AN$1=J$1),GENSERVEXP!$G$7:$AN$47)+SUMPRODUCT(--(ITEXP!$B$7:$B$15=$A91)*(ITEXP!$G$1:$AN$1=J$1),ITEXP!$G$7:$AN$15)+SUMIF(LABRCOST!$C$5:$C$5,$A91,LABRCOST!K$5:K$5)</f>
        <v>0</v>
      </c>
      <c r="K91" s="17" cm="1">
        <f t="array" ref="K91">SUMIF(TRAINGCOST!$B$6:$B$8,$A91,TRAINGCOST!L$6:L$8)+SUMPRODUCT(--(HSEEXP!$B$7:$B$24=$A91)*(HSEEXP!$G$1:$AN$1=K$1),HSEEXP!$G$7:$AN$24)+SUMPRODUCT(--(GENSERVEXP!$B$7:$B$47=$A91)*(GENSERVEXP!$G$1:$AN$1=K$1),GENSERVEXP!$G$7:$AN$47)+SUMPRODUCT(--(ITEXP!$B$7:$B$15=$A91)*(ITEXP!$G$1:$AN$1=K$1),ITEXP!$G$7:$AN$15)+SUMIF(LABRCOST!$C$5:$C$5,$A91,LABRCOST!L$5:L$5)</f>
        <v>0</v>
      </c>
      <c r="L91" s="17" cm="1">
        <f t="array" ref="L91">SUMIF(TRAINGCOST!$B$6:$B$8,$A91,TRAINGCOST!M$6:M$8)+SUMPRODUCT(--(HSEEXP!$B$7:$B$24=$A91)*(HSEEXP!$G$1:$AN$1=L$1),HSEEXP!$G$7:$AN$24)+SUMPRODUCT(--(GENSERVEXP!$B$7:$B$47=$A91)*(GENSERVEXP!$G$1:$AN$1=L$1),GENSERVEXP!$G$7:$AN$47)+SUMPRODUCT(--(ITEXP!$B$7:$B$15=$A91)*(ITEXP!$G$1:$AN$1=L$1),ITEXP!$G$7:$AN$15)+SUMIF(LABRCOST!$C$5:$C$5,$A91,LABRCOST!M$5:M$5)</f>
        <v>0</v>
      </c>
      <c r="M91" s="17" cm="1">
        <f t="array" ref="M91">SUMIF(TRAINGCOST!$B$6:$B$8,$A91,TRAINGCOST!N$6:N$8)+SUMPRODUCT(--(HSEEXP!$B$7:$B$24=$A91)*(HSEEXP!$G$1:$AN$1=M$1),HSEEXP!$G$7:$AN$24)+SUMPRODUCT(--(GENSERVEXP!$B$7:$B$47=$A91)*(GENSERVEXP!$G$1:$AN$1=M$1),GENSERVEXP!$G$7:$AN$47)+SUMPRODUCT(--(ITEXP!$B$7:$B$15=$A91)*(ITEXP!$G$1:$AN$1=M$1),ITEXP!$G$7:$AN$15)+SUMIF(LABRCOST!$C$5:$C$5,$A91,LABRCOST!N$5:N$5)</f>
        <v>0</v>
      </c>
      <c r="N91" s="17" cm="1">
        <f t="array" ref="N91">SUMIF(TRAINGCOST!$B$6:$B$8,$A91,TRAINGCOST!O$6:O$8)+SUMPRODUCT(--(HSEEXP!$B$7:$B$24=$A91)*(HSEEXP!$G$1:$AN$1=N$1),HSEEXP!$G$7:$AN$24)+SUMPRODUCT(--(GENSERVEXP!$B$7:$B$47=$A91)*(GENSERVEXP!$G$1:$AN$1=N$1),GENSERVEXP!$G$7:$AN$47)+SUMPRODUCT(--(ITEXP!$B$7:$B$15=$A91)*(ITEXP!$G$1:$AN$1=N$1),ITEXP!$G$7:$AN$15)+SUMIF(LABRCOST!$C$5:$C$5,$A91,LABRCOST!O$5:O$5)</f>
        <v>0</v>
      </c>
      <c r="O91" s="18">
        <f t="shared" si="13"/>
        <v>0</v>
      </c>
      <c r="P91" s="19" t="s">
        <v>51</v>
      </c>
    </row>
    <row r="92" spans="1:16" x14ac:dyDescent="0.3">
      <c r="A92" s="15" t="s">
        <v>164</v>
      </c>
      <c r="B92" s="16" t="s">
        <v>165</v>
      </c>
      <c r="C92" s="17" cm="1">
        <f t="array" ref="C92">SUMIF(TRAINGCOST!$B$6:$B$8,$A92,TRAINGCOST!D$6:D$8)+SUMPRODUCT(--(HSEEXP!$B$7:$B$24=$A92)*(HSEEXP!$G$1:$AN$1=C$1),HSEEXP!$G$7:$AN$24)+SUMPRODUCT(--(GENSERVEXP!$B$7:$B$47=$A92)*(GENSERVEXP!$G$1:$AN$1=C$1),GENSERVEXP!$G$7:$AN$47)+SUMPRODUCT(--(ITEXP!$B$7:$B$15=$A92)*(ITEXP!$G$1:$AN$1=C$1),ITEXP!$G$7:$AN$15)+SUMIF(LABRCOST!$C$5:$C$5,$A92,LABRCOST!D$5:D$5)</f>
        <v>0</v>
      </c>
      <c r="D92" s="17" cm="1">
        <f t="array" ref="D92">SUMIF(TRAINGCOST!$B$6:$B$8,$A92,TRAINGCOST!E$6:E$8)+SUMPRODUCT(--(HSEEXP!$B$7:$B$24=$A92)*(HSEEXP!$G$1:$AN$1=D$1),HSEEXP!$G$7:$AN$24)+SUMPRODUCT(--(GENSERVEXP!$B$7:$B$47=$A92)*(GENSERVEXP!$G$1:$AN$1=D$1),GENSERVEXP!$G$7:$AN$47)+SUMPRODUCT(--(ITEXP!$B$7:$B$15=$A92)*(ITEXP!$G$1:$AN$1=D$1),ITEXP!$G$7:$AN$15)+SUMIF(LABRCOST!$C$5:$C$5,$A92,LABRCOST!E$5:E$5)</f>
        <v>0</v>
      </c>
      <c r="E92" s="17" cm="1">
        <f t="array" ref="E92">SUMIF(TRAINGCOST!$B$6:$B$8,$A92,TRAINGCOST!F$6:F$8)+SUMPRODUCT(--(HSEEXP!$B$7:$B$24=$A92)*(HSEEXP!$G$1:$AN$1=E$1),HSEEXP!$G$7:$AN$24)+SUMPRODUCT(--(GENSERVEXP!$B$7:$B$47=$A92)*(GENSERVEXP!$G$1:$AN$1=E$1),GENSERVEXP!$G$7:$AN$47)+SUMPRODUCT(--(ITEXP!$B$7:$B$15=$A92)*(ITEXP!$G$1:$AN$1=E$1),ITEXP!$G$7:$AN$15)+SUMIF(LABRCOST!$C$5:$C$5,$A92,LABRCOST!F$5:F$5)</f>
        <v>0</v>
      </c>
      <c r="F92" s="17" cm="1">
        <f t="array" ref="F92">SUMIF(TRAINGCOST!$B$6:$B$8,$A92,TRAINGCOST!G$6:G$8)+SUMPRODUCT(--(HSEEXP!$B$7:$B$24=$A92)*(HSEEXP!$G$1:$AN$1=F$1),HSEEXP!$G$7:$AN$24)+SUMPRODUCT(--(GENSERVEXP!$B$7:$B$47=$A92)*(GENSERVEXP!$G$1:$AN$1=F$1),GENSERVEXP!$G$7:$AN$47)+SUMPRODUCT(--(ITEXP!$B$7:$B$15=$A92)*(ITEXP!$G$1:$AN$1=F$1),ITEXP!$G$7:$AN$15)+SUMIF(LABRCOST!$C$5:$C$5,$A92,LABRCOST!G$5:G$5)</f>
        <v>0</v>
      </c>
      <c r="G92" s="17" cm="1">
        <f t="array" ref="G92">SUMIF(TRAINGCOST!$B$6:$B$8,$A92,TRAINGCOST!H$6:H$8)+SUMPRODUCT(--(HSEEXP!$B$7:$B$24=$A92)*(HSEEXP!$G$1:$AN$1=G$1),HSEEXP!$G$7:$AN$24)+SUMPRODUCT(--(GENSERVEXP!$B$7:$B$47=$A92)*(GENSERVEXP!$G$1:$AN$1=G$1),GENSERVEXP!$G$7:$AN$47)+SUMPRODUCT(--(ITEXP!$B$7:$B$15=$A92)*(ITEXP!$G$1:$AN$1=G$1),ITEXP!$G$7:$AN$15)+SUMIF(LABRCOST!$C$5:$C$5,$A92,LABRCOST!H$5:H$5)</f>
        <v>0</v>
      </c>
      <c r="H92" s="17" cm="1">
        <f t="array" ref="H92">SUMIF(TRAINGCOST!$B$6:$B$8,$A92,TRAINGCOST!I$6:I$8)+SUMPRODUCT(--(HSEEXP!$B$7:$B$24=$A92)*(HSEEXP!$G$1:$AN$1=H$1),HSEEXP!$G$7:$AN$24)+SUMPRODUCT(--(GENSERVEXP!$B$7:$B$47=$A92)*(GENSERVEXP!$G$1:$AN$1=H$1),GENSERVEXP!$G$7:$AN$47)+SUMPRODUCT(--(ITEXP!$B$7:$B$15=$A92)*(ITEXP!$G$1:$AN$1=H$1),ITEXP!$G$7:$AN$15)+SUMIF(LABRCOST!$C$5:$C$5,$A92,LABRCOST!I$5:I$5)</f>
        <v>0</v>
      </c>
      <c r="I92" s="17" cm="1">
        <f t="array" ref="I92">SUMIF(TRAINGCOST!$B$6:$B$8,$A92,TRAINGCOST!J$6:J$8)+SUMPRODUCT(--(HSEEXP!$B$7:$B$24=$A92)*(HSEEXP!$G$1:$AN$1=I$1),HSEEXP!$G$7:$AN$24)+SUMPRODUCT(--(GENSERVEXP!$B$7:$B$47=$A92)*(GENSERVEXP!$G$1:$AN$1=I$1),GENSERVEXP!$G$7:$AN$47)+SUMPRODUCT(--(ITEXP!$B$7:$B$15=$A92)*(ITEXP!$G$1:$AN$1=I$1),ITEXP!$G$7:$AN$15)+SUMIF(LABRCOST!$C$5:$C$5,$A92,LABRCOST!J$5:J$5)</f>
        <v>0</v>
      </c>
      <c r="J92" s="17" cm="1">
        <f t="array" ref="J92">SUMIF(TRAINGCOST!$B$6:$B$8,$A92,TRAINGCOST!K$6:K$8)+SUMPRODUCT(--(HSEEXP!$B$7:$B$24=$A92)*(HSEEXP!$G$1:$AN$1=J$1),HSEEXP!$G$7:$AN$24)+SUMPRODUCT(--(GENSERVEXP!$B$7:$B$47=$A92)*(GENSERVEXP!$G$1:$AN$1=J$1),GENSERVEXP!$G$7:$AN$47)+SUMPRODUCT(--(ITEXP!$B$7:$B$15=$A92)*(ITEXP!$G$1:$AN$1=J$1),ITEXP!$G$7:$AN$15)+SUMIF(LABRCOST!$C$5:$C$5,$A92,LABRCOST!K$5:K$5)</f>
        <v>0</v>
      </c>
      <c r="K92" s="17" cm="1">
        <f t="array" ref="K92">SUMIF(TRAINGCOST!$B$6:$B$8,$A92,TRAINGCOST!L$6:L$8)+SUMPRODUCT(--(HSEEXP!$B$7:$B$24=$A92)*(HSEEXP!$G$1:$AN$1=K$1),HSEEXP!$G$7:$AN$24)+SUMPRODUCT(--(GENSERVEXP!$B$7:$B$47=$A92)*(GENSERVEXP!$G$1:$AN$1=K$1),GENSERVEXP!$G$7:$AN$47)+SUMPRODUCT(--(ITEXP!$B$7:$B$15=$A92)*(ITEXP!$G$1:$AN$1=K$1),ITEXP!$G$7:$AN$15)+SUMIF(LABRCOST!$C$5:$C$5,$A92,LABRCOST!L$5:L$5)</f>
        <v>0</v>
      </c>
      <c r="L92" s="17" cm="1">
        <f t="array" ref="L92">SUMIF(TRAINGCOST!$B$6:$B$8,$A92,TRAINGCOST!M$6:M$8)+SUMPRODUCT(--(HSEEXP!$B$7:$B$24=$A92)*(HSEEXP!$G$1:$AN$1=L$1),HSEEXP!$G$7:$AN$24)+SUMPRODUCT(--(GENSERVEXP!$B$7:$B$47=$A92)*(GENSERVEXP!$G$1:$AN$1=L$1),GENSERVEXP!$G$7:$AN$47)+SUMPRODUCT(--(ITEXP!$B$7:$B$15=$A92)*(ITEXP!$G$1:$AN$1=L$1),ITEXP!$G$7:$AN$15)+SUMIF(LABRCOST!$C$5:$C$5,$A92,LABRCOST!M$5:M$5)</f>
        <v>0</v>
      </c>
      <c r="M92" s="17" cm="1">
        <f t="array" ref="M92">SUMIF(TRAINGCOST!$B$6:$B$8,$A92,TRAINGCOST!N$6:N$8)+SUMPRODUCT(--(HSEEXP!$B$7:$B$24=$A92)*(HSEEXP!$G$1:$AN$1=M$1),HSEEXP!$G$7:$AN$24)+SUMPRODUCT(--(GENSERVEXP!$B$7:$B$47=$A92)*(GENSERVEXP!$G$1:$AN$1=M$1),GENSERVEXP!$G$7:$AN$47)+SUMPRODUCT(--(ITEXP!$B$7:$B$15=$A92)*(ITEXP!$G$1:$AN$1=M$1),ITEXP!$G$7:$AN$15)+SUMIF(LABRCOST!$C$5:$C$5,$A92,LABRCOST!N$5:N$5)</f>
        <v>0</v>
      </c>
      <c r="N92" s="17" cm="1">
        <f t="array" ref="N92">SUMIF(TRAINGCOST!$B$6:$B$8,$A92,TRAINGCOST!O$6:O$8)+SUMPRODUCT(--(HSEEXP!$B$7:$B$24=$A92)*(HSEEXP!$G$1:$AN$1=N$1),HSEEXP!$G$7:$AN$24)+SUMPRODUCT(--(GENSERVEXP!$B$7:$B$47=$A92)*(GENSERVEXP!$G$1:$AN$1=N$1),GENSERVEXP!$G$7:$AN$47)+SUMPRODUCT(--(ITEXP!$B$7:$B$15=$A92)*(ITEXP!$G$1:$AN$1=N$1),ITEXP!$G$7:$AN$15)+SUMIF(LABRCOST!$C$5:$C$5,$A92,LABRCOST!O$5:O$5)</f>
        <v>0</v>
      </c>
      <c r="O92" s="18">
        <f t="shared" si="13"/>
        <v>0</v>
      </c>
      <c r="P92" s="19" t="s">
        <v>51</v>
      </c>
    </row>
    <row r="93" spans="1:16" x14ac:dyDescent="0.3">
      <c r="A93" s="20" t="s">
        <v>166</v>
      </c>
      <c r="B93" s="21" t="s">
        <v>167</v>
      </c>
      <c r="C93" s="22">
        <f t="shared" ref="C93:N93" si="14">SUM(C66:C92)</f>
        <v>0</v>
      </c>
      <c r="D93" s="22">
        <f t="shared" si="14"/>
        <v>0</v>
      </c>
      <c r="E93" s="22">
        <f t="shared" si="14"/>
        <v>0</v>
      </c>
      <c r="F93" s="22">
        <f t="shared" si="14"/>
        <v>0</v>
      </c>
      <c r="G93" s="22">
        <f t="shared" si="14"/>
        <v>0</v>
      </c>
      <c r="H93" s="22">
        <f t="shared" si="14"/>
        <v>0</v>
      </c>
      <c r="I93" s="22">
        <f t="shared" si="14"/>
        <v>0</v>
      </c>
      <c r="J93" s="22">
        <f t="shared" si="14"/>
        <v>0</v>
      </c>
      <c r="K93" s="22">
        <f t="shared" si="14"/>
        <v>0</v>
      </c>
      <c r="L93" s="22">
        <f t="shared" si="14"/>
        <v>0</v>
      </c>
      <c r="M93" s="22">
        <f t="shared" si="14"/>
        <v>0</v>
      </c>
      <c r="N93" s="22">
        <f t="shared" si="14"/>
        <v>0</v>
      </c>
      <c r="O93" s="23">
        <f>SUM(O66:O92)</f>
        <v>0</v>
      </c>
      <c r="P93" s="24"/>
    </row>
    <row r="94" spans="1:16" x14ac:dyDescent="0.3">
      <c r="A94" s="15" t="s">
        <v>168</v>
      </c>
      <c r="B94" s="16" t="s">
        <v>169</v>
      </c>
      <c r="C94" s="17" cm="1">
        <f t="array" ref="C94">SUMIF(TRAINGCOST!$B$6:$B$8,$A94,TRAINGCOST!D$6:D$8)+SUMPRODUCT(--(HSEEXP!$B$7:$B$24=$A94)*(HSEEXP!$G$1:$AN$1=C$1),HSEEXP!$G$7:$AN$24)+SUMPRODUCT(--(GENSERVEXP!$B$7:$B$47=$A94)*(GENSERVEXP!$G$1:$AN$1=C$1),GENSERVEXP!$G$7:$AN$47)+SUMPRODUCT(--(ITEXP!$B$7:$B$15=$A94)*(ITEXP!$G$1:$AN$1=C$1),ITEXP!$G$7:$AN$15)+SUMIF(LABRCOST!$C$5:$C$5,$A94,LABRCOST!D$5:D$5)</f>
        <v>0</v>
      </c>
      <c r="D94" s="17" cm="1">
        <f t="array" ref="D94">SUMIF(TRAINGCOST!$B$6:$B$8,$A94,TRAINGCOST!E$6:E$8)+SUMPRODUCT(--(HSEEXP!$B$7:$B$24=$A94)*(HSEEXP!$G$1:$AN$1=D$1),HSEEXP!$G$7:$AN$24)+SUMPRODUCT(--(GENSERVEXP!$B$7:$B$47=$A94)*(GENSERVEXP!$G$1:$AN$1=D$1),GENSERVEXP!$G$7:$AN$47)+SUMPRODUCT(--(ITEXP!$B$7:$B$15=$A94)*(ITEXP!$G$1:$AN$1=D$1),ITEXP!$G$7:$AN$15)+SUMIF(LABRCOST!$C$5:$C$5,$A94,LABRCOST!E$5:E$5)</f>
        <v>0</v>
      </c>
      <c r="E94" s="17" cm="1">
        <f t="array" ref="E94">SUMIF(TRAINGCOST!$B$6:$B$8,$A94,TRAINGCOST!F$6:F$8)+SUMPRODUCT(--(HSEEXP!$B$7:$B$24=$A94)*(HSEEXP!$G$1:$AN$1=E$1),HSEEXP!$G$7:$AN$24)+SUMPRODUCT(--(GENSERVEXP!$B$7:$B$47=$A94)*(GENSERVEXP!$G$1:$AN$1=E$1),GENSERVEXP!$G$7:$AN$47)+SUMPRODUCT(--(ITEXP!$B$7:$B$15=$A94)*(ITEXP!$G$1:$AN$1=E$1),ITEXP!$G$7:$AN$15)+SUMIF(LABRCOST!$C$5:$C$5,$A94,LABRCOST!F$5:F$5)</f>
        <v>0</v>
      </c>
      <c r="F94" s="17" cm="1">
        <f t="array" ref="F94">SUMIF(TRAINGCOST!$B$6:$B$8,$A94,TRAINGCOST!G$6:G$8)+SUMPRODUCT(--(HSEEXP!$B$7:$B$24=$A94)*(HSEEXP!$G$1:$AN$1=F$1),HSEEXP!$G$7:$AN$24)+SUMPRODUCT(--(GENSERVEXP!$B$7:$B$47=$A94)*(GENSERVEXP!$G$1:$AN$1=F$1),GENSERVEXP!$G$7:$AN$47)+SUMPRODUCT(--(ITEXP!$B$7:$B$15=$A94)*(ITEXP!$G$1:$AN$1=F$1),ITEXP!$G$7:$AN$15)+SUMIF(LABRCOST!$C$5:$C$5,$A94,LABRCOST!G$5:G$5)</f>
        <v>0</v>
      </c>
      <c r="G94" s="17" cm="1">
        <f t="array" ref="G94">SUMIF(TRAINGCOST!$B$6:$B$8,$A94,TRAINGCOST!H$6:H$8)+SUMPRODUCT(--(HSEEXP!$B$7:$B$24=$A94)*(HSEEXP!$G$1:$AN$1=G$1),HSEEXP!$G$7:$AN$24)+SUMPRODUCT(--(GENSERVEXP!$B$7:$B$47=$A94)*(GENSERVEXP!$G$1:$AN$1=G$1),GENSERVEXP!$G$7:$AN$47)+SUMPRODUCT(--(ITEXP!$B$7:$B$15=$A94)*(ITEXP!$G$1:$AN$1=G$1),ITEXP!$G$7:$AN$15)+SUMIF(LABRCOST!$C$5:$C$5,$A94,LABRCOST!H$5:H$5)</f>
        <v>0</v>
      </c>
      <c r="H94" s="17" cm="1">
        <f t="array" ref="H94">SUMIF(TRAINGCOST!$B$6:$B$8,$A94,TRAINGCOST!I$6:I$8)+SUMPRODUCT(--(HSEEXP!$B$7:$B$24=$A94)*(HSEEXP!$G$1:$AN$1=H$1),HSEEXP!$G$7:$AN$24)+SUMPRODUCT(--(GENSERVEXP!$B$7:$B$47=$A94)*(GENSERVEXP!$G$1:$AN$1=H$1),GENSERVEXP!$G$7:$AN$47)+SUMPRODUCT(--(ITEXP!$B$7:$B$15=$A94)*(ITEXP!$G$1:$AN$1=H$1),ITEXP!$G$7:$AN$15)+SUMIF(LABRCOST!$C$5:$C$5,$A94,LABRCOST!I$5:I$5)</f>
        <v>0</v>
      </c>
      <c r="I94" s="17" cm="1">
        <f t="array" ref="I94">SUMIF(TRAINGCOST!$B$6:$B$8,$A94,TRAINGCOST!J$6:J$8)+SUMPRODUCT(--(HSEEXP!$B$7:$B$24=$A94)*(HSEEXP!$G$1:$AN$1=I$1),HSEEXP!$G$7:$AN$24)+SUMPRODUCT(--(GENSERVEXP!$B$7:$B$47=$A94)*(GENSERVEXP!$G$1:$AN$1=I$1),GENSERVEXP!$G$7:$AN$47)+SUMPRODUCT(--(ITEXP!$B$7:$B$15=$A94)*(ITEXP!$G$1:$AN$1=I$1),ITEXP!$G$7:$AN$15)+SUMIF(LABRCOST!$C$5:$C$5,$A94,LABRCOST!J$5:J$5)</f>
        <v>0</v>
      </c>
      <c r="J94" s="17" cm="1">
        <f t="array" ref="J94">SUMIF(TRAINGCOST!$B$6:$B$8,$A94,TRAINGCOST!K$6:K$8)+SUMPRODUCT(--(HSEEXP!$B$7:$B$24=$A94)*(HSEEXP!$G$1:$AN$1=J$1),HSEEXP!$G$7:$AN$24)+SUMPRODUCT(--(GENSERVEXP!$B$7:$B$47=$A94)*(GENSERVEXP!$G$1:$AN$1=J$1),GENSERVEXP!$G$7:$AN$47)+SUMPRODUCT(--(ITEXP!$B$7:$B$15=$A94)*(ITEXP!$G$1:$AN$1=J$1),ITEXP!$G$7:$AN$15)+SUMIF(LABRCOST!$C$5:$C$5,$A94,LABRCOST!K$5:K$5)</f>
        <v>0</v>
      </c>
      <c r="K94" s="17" cm="1">
        <f t="array" ref="K94">SUMIF(TRAINGCOST!$B$6:$B$8,$A94,TRAINGCOST!L$6:L$8)+SUMPRODUCT(--(HSEEXP!$B$7:$B$24=$A94)*(HSEEXP!$G$1:$AN$1=K$1),HSEEXP!$G$7:$AN$24)+SUMPRODUCT(--(GENSERVEXP!$B$7:$B$47=$A94)*(GENSERVEXP!$G$1:$AN$1=K$1),GENSERVEXP!$G$7:$AN$47)+SUMPRODUCT(--(ITEXP!$B$7:$B$15=$A94)*(ITEXP!$G$1:$AN$1=K$1),ITEXP!$G$7:$AN$15)+SUMIF(LABRCOST!$C$5:$C$5,$A94,LABRCOST!L$5:L$5)</f>
        <v>0</v>
      </c>
      <c r="L94" s="17" cm="1">
        <f t="array" ref="L94">SUMIF(TRAINGCOST!$B$6:$B$8,$A94,TRAINGCOST!M$6:M$8)+SUMPRODUCT(--(HSEEXP!$B$7:$B$24=$A94)*(HSEEXP!$G$1:$AN$1=L$1),HSEEXP!$G$7:$AN$24)+SUMPRODUCT(--(GENSERVEXP!$B$7:$B$47=$A94)*(GENSERVEXP!$G$1:$AN$1=L$1),GENSERVEXP!$G$7:$AN$47)+SUMPRODUCT(--(ITEXP!$B$7:$B$15=$A94)*(ITEXP!$G$1:$AN$1=L$1),ITEXP!$G$7:$AN$15)+SUMIF(LABRCOST!$C$5:$C$5,$A94,LABRCOST!M$5:M$5)</f>
        <v>0</v>
      </c>
      <c r="M94" s="17" cm="1">
        <f t="array" ref="M94">SUMIF(TRAINGCOST!$B$6:$B$8,$A94,TRAINGCOST!N$6:N$8)+SUMPRODUCT(--(HSEEXP!$B$7:$B$24=$A94)*(HSEEXP!$G$1:$AN$1=M$1),HSEEXP!$G$7:$AN$24)+SUMPRODUCT(--(GENSERVEXP!$B$7:$B$47=$A94)*(GENSERVEXP!$G$1:$AN$1=M$1),GENSERVEXP!$G$7:$AN$47)+SUMPRODUCT(--(ITEXP!$B$7:$B$15=$A94)*(ITEXP!$G$1:$AN$1=M$1),ITEXP!$G$7:$AN$15)+SUMIF(LABRCOST!$C$5:$C$5,$A94,LABRCOST!N$5:N$5)</f>
        <v>0</v>
      </c>
      <c r="N94" s="17" cm="1">
        <f t="array" ref="N94">SUMIF(TRAINGCOST!$B$6:$B$8,$A94,TRAINGCOST!O$6:O$8)+SUMPRODUCT(--(HSEEXP!$B$7:$B$24=$A94)*(HSEEXP!$G$1:$AN$1=N$1),HSEEXP!$G$7:$AN$24)+SUMPRODUCT(--(GENSERVEXP!$B$7:$B$47=$A94)*(GENSERVEXP!$G$1:$AN$1=N$1),GENSERVEXP!$G$7:$AN$47)+SUMPRODUCT(--(ITEXP!$B$7:$B$15=$A94)*(ITEXP!$G$1:$AN$1=N$1),ITEXP!$G$7:$AN$15)+SUMIF(LABRCOST!$C$5:$C$5,$A94,LABRCOST!O$5:O$5)</f>
        <v>0</v>
      </c>
      <c r="O94" s="18">
        <f t="shared" ref="O94:O99" si="15">SUM(C94:N94)</f>
        <v>0</v>
      </c>
      <c r="P94" s="19" t="s">
        <v>170</v>
      </c>
    </row>
    <row r="95" spans="1:16" x14ac:dyDescent="0.3">
      <c r="A95" s="15" t="s">
        <v>171</v>
      </c>
      <c r="B95" s="16" t="s">
        <v>172</v>
      </c>
      <c r="C95" s="17" cm="1">
        <f t="array" ref="C95">SUMIF(TRAINGCOST!$B$6:$B$8,$A95,TRAINGCOST!D$6:D$8)+SUMPRODUCT(--(HSEEXP!$B$7:$B$24=$A95)*(HSEEXP!$G$1:$AN$1=C$1),HSEEXP!$G$7:$AN$24)+SUMPRODUCT(--(GENSERVEXP!$B$7:$B$47=$A95)*(GENSERVEXP!$G$1:$AN$1=C$1),GENSERVEXP!$G$7:$AN$47)+SUMPRODUCT(--(ITEXP!$B$7:$B$15=$A95)*(ITEXP!$G$1:$AN$1=C$1),ITEXP!$G$7:$AN$15)+SUMIF(LABRCOST!$C$5:$C$5,$A95,LABRCOST!D$5:D$5)</f>
        <v>0</v>
      </c>
      <c r="D95" s="17" cm="1">
        <f t="array" ref="D95">SUMIF(TRAINGCOST!$B$6:$B$8,$A95,TRAINGCOST!E$6:E$8)+SUMPRODUCT(--(HSEEXP!$B$7:$B$24=$A95)*(HSEEXP!$G$1:$AN$1=D$1),HSEEXP!$G$7:$AN$24)+SUMPRODUCT(--(GENSERVEXP!$B$7:$B$47=$A95)*(GENSERVEXP!$G$1:$AN$1=D$1),GENSERVEXP!$G$7:$AN$47)+SUMPRODUCT(--(ITEXP!$B$7:$B$15=$A95)*(ITEXP!$G$1:$AN$1=D$1),ITEXP!$G$7:$AN$15)+SUMIF(LABRCOST!$C$5:$C$5,$A95,LABRCOST!E$5:E$5)</f>
        <v>0</v>
      </c>
      <c r="E95" s="17" cm="1">
        <f t="array" ref="E95">SUMIF(TRAINGCOST!$B$6:$B$8,$A95,TRAINGCOST!F$6:F$8)+SUMPRODUCT(--(HSEEXP!$B$7:$B$24=$A95)*(HSEEXP!$G$1:$AN$1=E$1),HSEEXP!$G$7:$AN$24)+SUMPRODUCT(--(GENSERVEXP!$B$7:$B$47=$A95)*(GENSERVEXP!$G$1:$AN$1=E$1),GENSERVEXP!$G$7:$AN$47)+SUMPRODUCT(--(ITEXP!$B$7:$B$15=$A95)*(ITEXP!$G$1:$AN$1=E$1),ITEXP!$G$7:$AN$15)+SUMIF(LABRCOST!$C$5:$C$5,$A95,LABRCOST!F$5:F$5)</f>
        <v>0</v>
      </c>
      <c r="F95" s="17" cm="1">
        <f t="array" ref="F95">SUMIF(TRAINGCOST!$B$6:$B$8,$A95,TRAINGCOST!G$6:G$8)+SUMPRODUCT(--(HSEEXP!$B$7:$B$24=$A95)*(HSEEXP!$G$1:$AN$1=F$1),HSEEXP!$G$7:$AN$24)+SUMPRODUCT(--(GENSERVEXP!$B$7:$B$47=$A95)*(GENSERVEXP!$G$1:$AN$1=F$1),GENSERVEXP!$G$7:$AN$47)+SUMPRODUCT(--(ITEXP!$B$7:$B$15=$A95)*(ITEXP!$G$1:$AN$1=F$1),ITEXP!$G$7:$AN$15)+SUMIF(LABRCOST!$C$5:$C$5,$A95,LABRCOST!G$5:G$5)</f>
        <v>0</v>
      </c>
      <c r="G95" s="17" cm="1">
        <f t="array" ref="G95">SUMIF(TRAINGCOST!$B$6:$B$8,$A95,TRAINGCOST!H$6:H$8)+SUMPRODUCT(--(HSEEXP!$B$7:$B$24=$A95)*(HSEEXP!$G$1:$AN$1=G$1),HSEEXP!$G$7:$AN$24)+SUMPRODUCT(--(GENSERVEXP!$B$7:$B$47=$A95)*(GENSERVEXP!$G$1:$AN$1=G$1),GENSERVEXP!$G$7:$AN$47)+SUMPRODUCT(--(ITEXP!$B$7:$B$15=$A95)*(ITEXP!$G$1:$AN$1=G$1),ITEXP!$G$7:$AN$15)+SUMIF(LABRCOST!$C$5:$C$5,$A95,LABRCOST!H$5:H$5)</f>
        <v>0</v>
      </c>
      <c r="H95" s="17" cm="1">
        <f t="array" ref="H95">SUMIF(TRAINGCOST!$B$6:$B$8,$A95,TRAINGCOST!I$6:I$8)+SUMPRODUCT(--(HSEEXP!$B$7:$B$24=$A95)*(HSEEXP!$G$1:$AN$1=H$1),HSEEXP!$G$7:$AN$24)+SUMPRODUCT(--(GENSERVEXP!$B$7:$B$47=$A95)*(GENSERVEXP!$G$1:$AN$1=H$1),GENSERVEXP!$G$7:$AN$47)+SUMPRODUCT(--(ITEXP!$B$7:$B$15=$A95)*(ITEXP!$G$1:$AN$1=H$1),ITEXP!$G$7:$AN$15)+SUMIF(LABRCOST!$C$5:$C$5,$A95,LABRCOST!I$5:I$5)</f>
        <v>0</v>
      </c>
      <c r="I95" s="17" cm="1">
        <f t="array" ref="I95">SUMIF(TRAINGCOST!$B$6:$B$8,$A95,TRAINGCOST!J$6:J$8)+SUMPRODUCT(--(HSEEXP!$B$7:$B$24=$A95)*(HSEEXP!$G$1:$AN$1=I$1),HSEEXP!$G$7:$AN$24)+SUMPRODUCT(--(GENSERVEXP!$B$7:$B$47=$A95)*(GENSERVEXP!$G$1:$AN$1=I$1),GENSERVEXP!$G$7:$AN$47)+SUMPRODUCT(--(ITEXP!$B$7:$B$15=$A95)*(ITEXP!$G$1:$AN$1=I$1),ITEXP!$G$7:$AN$15)+SUMIF(LABRCOST!$C$5:$C$5,$A95,LABRCOST!J$5:J$5)</f>
        <v>0</v>
      </c>
      <c r="J95" s="17" cm="1">
        <f t="array" ref="J95">SUMIF(TRAINGCOST!$B$6:$B$8,$A95,TRAINGCOST!K$6:K$8)+SUMPRODUCT(--(HSEEXP!$B$7:$B$24=$A95)*(HSEEXP!$G$1:$AN$1=J$1),HSEEXP!$G$7:$AN$24)+SUMPRODUCT(--(GENSERVEXP!$B$7:$B$47=$A95)*(GENSERVEXP!$G$1:$AN$1=J$1),GENSERVEXP!$G$7:$AN$47)+SUMPRODUCT(--(ITEXP!$B$7:$B$15=$A95)*(ITEXP!$G$1:$AN$1=J$1),ITEXP!$G$7:$AN$15)+SUMIF(LABRCOST!$C$5:$C$5,$A95,LABRCOST!K$5:K$5)</f>
        <v>0</v>
      </c>
      <c r="K95" s="17" cm="1">
        <f t="array" ref="K95">SUMIF(TRAINGCOST!$B$6:$B$8,$A95,TRAINGCOST!L$6:L$8)+SUMPRODUCT(--(HSEEXP!$B$7:$B$24=$A95)*(HSEEXP!$G$1:$AN$1=K$1),HSEEXP!$G$7:$AN$24)+SUMPRODUCT(--(GENSERVEXP!$B$7:$B$47=$A95)*(GENSERVEXP!$G$1:$AN$1=K$1),GENSERVEXP!$G$7:$AN$47)+SUMPRODUCT(--(ITEXP!$B$7:$B$15=$A95)*(ITEXP!$G$1:$AN$1=K$1),ITEXP!$G$7:$AN$15)+SUMIF(LABRCOST!$C$5:$C$5,$A95,LABRCOST!L$5:L$5)</f>
        <v>0</v>
      </c>
      <c r="L95" s="17" cm="1">
        <f t="array" ref="L95">SUMIF(TRAINGCOST!$B$6:$B$8,$A95,TRAINGCOST!M$6:M$8)+SUMPRODUCT(--(HSEEXP!$B$7:$B$24=$A95)*(HSEEXP!$G$1:$AN$1=L$1),HSEEXP!$G$7:$AN$24)+SUMPRODUCT(--(GENSERVEXP!$B$7:$B$47=$A95)*(GENSERVEXP!$G$1:$AN$1=L$1),GENSERVEXP!$G$7:$AN$47)+SUMPRODUCT(--(ITEXP!$B$7:$B$15=$A95)*(ITEXP!$G$1:$AN$1=L$1),ITEXP!$G$7:$AN$15)+SUMIF(LABRCOST!$C$5:$C$5,$A95,LABRCOST!M$5:M$5)</f>
        <v>0</v>
      </c>
      <c r="M95" s="17" cm="1">
        <f t="array" ref="M95">SUMIF(TRAINGCOST!$B$6:$B$8,$A95,TRAINGCOST!N$6:N$8)+SUMPRODUCT(--(HSEEXP!$B$7:$B$24=$A95)*(HSEEXP!$G$1:$AN$1=M$1),HSEEXP!$G$7:$AN$24)+SUMPRODUCT(--(GENSERVEXP!$B$7:$B$47=$A95)*(GENSERVEXP!$G$1:$AN$1=M$1),GENSERVEXP!$G$7:$AN$47)+SUMPRODUCT(--(ITEXP!$B$7:$B$15=$A95)*(ITEXP!$G$1:$AN$1=M$1),ITEXP!$G$7:$AN$15)+SUMIF(LABRCOST!$C$5:$C$5,$A95,LABRCOST!N$5:N$5)</f>
        <v>0</v>
      </c>
      <c r="N95" s="17" cm="1">
        <f t="array" ref="N95">SUMIF(TRAINGCOST!$B$6:$B$8,$A95,TRAINGCOST!O$6:O$8)+SUMPRODUCT(--(HSEEXP!$B$7:$B$24=$A95)*(HSEEXP!$G$1:$AN$1=N$1),HSEEXP!$G$7:$AN$24)+SUMPRODUCT(--(GENSERVEXP!$B$7:$B$47=$A95)*(GENSERVEXP!$G$1:$AN$1=N$1),GENSERVEXP!$G$7:$AN$47)+SUMPRODUCT(--(ITEXP!$B$7:$B$15=$A95)*(ITEXP!$G$1:$AN$1=N$1),ITEXP!$G$7:$AN$15)+SUMIF(LABRCOST!$C$5:$C$5,$A95,LABRCOST!O$5:O$5)</f>
        <v>0</v>
      </c>
      <c r="O95" s="18">
        <f t="shared" si="15"/>
        <v>0</v>
      </c>
      <c r="P95" s="19" t="s">
        <v>19</v>
      </c>
    </row>
    <row r="96" spans="1:16" x14ac:dyDescent="0.3">
      <c r="A96" s="15" t="s">
        <v>173</v>
      </c>
      <c r="B96" s="16" t="s">
        <v>174</v>
      </c>
      <c r="C96" s="17" cm="1">
        <f t="array" ref="C96">SUMIF(TRAINGCOST!$B$6:$B$8,$A96,TRAINGCOST!D$6:D$8)+SUMPRODUCT(--(HSEEXP!$B$7:$B$24=$A96)*(HSEEXP!$G$1:$AN$1=C$1),HSEEXP!$G$7:$AN$24)+SUMPRODUCT(--(GENSERVEXP!$B$7:$B$47=$A96)*(GENSERVEXP!$G$1:$AN$1=C$1),GENSERVEXP!$G$7:$AN$47)+SUMPRODUCT(--(ITEXP!$B$7:$B$15=$A96)*(ITEXP!$G$1:$AN$1=C$1),ITEXP!$G$7:$AN$15)+SUMIF(LABRCOST!$C$5:$C$5,$A96,LABRCOST!D$5:D$5)</f>
        <v>0</v>
      </c>
      <c r="D96" s="17" cm="1">
        <f t="array" ref="D96">SUMIF(TRAINGCOST!$B$6:$B$8,$A96,TRAINGCOST!E$6:E$8)+SUMPRODUCT(--(HSEEXP!$B$7:$B$24=$A96)*(HSEEXP!$G$1:$AN$1=D$1),HSEEXP!$G$7:$AN$24)+SUMPRODUCT(--(GENSERVEXP!$B$7:$B$47=$A96)*(GENSERVEXP!$G$1:$AN$1=D$1),GENSERVEXP!$G$7:$AN$47)+SUMPRODUCT(--(ITEXP!$B$7:$B$15=$A96)*(ITEXP!$G$1:$AN$1=D$1),ITEXP!$G$7:$AN$15)+SUMIF(LABRCOST!$C$5:$C$5,$A96,LABRCOST!E$5:E$5)</f>
        <v>0</v>
      </c>
      <c r="E96" s="17" cm="1">
        <f t="array" ref="E96">SUMIF(TRAINGCOST!$B$6:$B$8,$A96,TRAINGCOST!F$6:F$8)+SUMPRODUCT(--(HSEEXP!$B$7:$B$24=$A96)*(HSEEXP!$G$1:$AN$1=E$1),HSEEXP!$G$7:$AN$24)+SUMPRODUCT(--(GENSERVEXP!$B$7:$B$47=$A96)*(GENSERVEXP!$G$1:$AN$1=E$1),GENSERVEXP!$G$7:$AN$47)+SUMPRODUCT(--(ITEXP!$B$7:$B$15=$A96)*(ITEXP!$G$1:$AN$1=E$1),ITEXP!$G$7:$AN$15)+SUMIF(LABRCOST!$C$5:$C$5,$A96,LABRCOST!F$5:F$5)</f>
        <v>0</v>
      </c>
      <c r="F96" s="17" cm="1">
        <f t="array" ref="F96">SUMIF(TRAINGCOST!$B$6:$B$8,$A96,TRAINGCOST!G$6:G$8)+SUMPRODUCT(--(HSEEXP!$B$7:$B$24=$A96)*(HSEEXP!$G$1:$AN$1=F$1),HSEEXP!$G$7:$AN$24)+SUMPRODUCT(--(GENSERVEXP!$B$7:$B$47=$A96)*(GENSERVEXP!$G$1:$AN$1=F$1),GENSERVEXP!$G$7:$AN$47)+SUMPRODUCT(--(ITEXP!$B$7:$B$15=$A96)*(ITEXP!$G$1:$AN$1=F$1),ITEXP!$G$7:$AN$15)+SUMIF(LABRCOST!$C$5:$C$5,$A96,LABRCOST!G$5:G$5)</f>
        <v>0</v>
      </c>
      <c r="G96" s="17" cm="1">
        <f t="array" ref="G96">SUMIF(TRAINGCOST!$B$6:$B$8,$A96,TRAINGCOST!H$6:H$8)+SUMPRODUCT(--(HSEEXP!$B$7:$B$24=$A96)*(HSEEXP!$G$1:$AN$1=G$1),HSEEXP!$G$7:$AN$24)+SUMPRODUCT(--(GENSERVEXP!$B$7:$B$47=$A96)*(GENSERVEXP!$G$1:$AN$1=G$1),GENSERVEXP!$G$7:$AN$47)+SUMPRODUCT(--(ITEXP!$B$7:$B$15=$A96)*(ITEXP!$G$1:$AN$1=G$1),ITEXP!$G$7:$AN$15)+SUMIF(LABRCOST!$C$5:$C$5,$A96,LABRCOST!H$5:H$5)</f>
        <v>0</v>
      </c>
      <c r="H96" s="17" cm="1">
        <f t="array" ref="H96">SUMIF(TRAINGCOST!$B$6:$B$8,$A96,TRAINGCOST!I$6:I$8)+SUMPRODUCT(--(HSEEXP!$B$7:$B$24=$A96)*(HSEEXP!$G$1:$AN$1=H$1),HSEEXP!$G$7:$AN$24)+SUMPRODUCT(--(GENSERVEXP!$B$7:$B$47=$A96)*(GENSERVEXP!$G$1:$AN$1=H$1),GENSERVEXP!$G$7:$AN$47)+SUMPRODUCT(--(ITEXP!$B$7:$B$15=$A96)*(ITEXP!$G$1:$AN$1=H$1),ITEXP!$G$7:$AN$15)+SUMIF(LABRCOST!$C$5:$C$5,$A96,LABRCOST!I$5:I$5)</f>
        <v>0</v>
      </c>
      <c r="I96" s="17" cm="1">
        <f t="array" ref="I96">SUMIF(TRAINGCOST!$B$6:$B$8,$A96,TRAINGCOST!J$6:J$8)+SUMPRODUCT(--(HSEEXP!$B$7:$B$24=$A96)*(HSEEXP!$G$1:$AN$1=I$1),HSEEXP!$G$7:$AN$24)+SUMPRODUCT(--(GENSERVEXP!$B$7:$B$47=$A96)*(GENSERVEXP!$G$1:$AN$1=I$1),GENSERVEXP!$G$7:$AN$47)+SUMPRODUCT(--(ITEXP!$B$7:$B$15=$A96)*(ITEXP!$G$1:$AN$1=I$1),ITEXP!$G$7:$AN$15)+SUMIF(LABRCOST!$C$5:$C$5,$A96,LABRCOST!J$5:J$5)</f>
        <v>0</v>
      </c>
      <c r="J96" s="17" cm="1">
        <f t="array" ref="J96">SUMIF(TRAINGCOST!$B$6:$B$8,$A96,TRAINGCOST!K$6:K$8)+SUMPRODUCT(--(HSEEXP!$B$7:$B$24=$A96)*(HSEEXP!$G$1:$AN$1=J$1),HSEEXP!$G$7:$AN$24)+SUMPRODUCT(--(GENSERVEXP!$B$7:$B$47=$A96)*(GENSERVEXP!$G$1:$AN$1=J$1),GENSERVEXP!$G$7:$AN$47)+SUMPRODUCT(--(ITEXP!$B$7:$B$15=$A96)*(ITEXP!$G$1:$AN$1=J$1),ITEXP!$G$7:$AN$15)+SUMIF(LABRCOST!$C$5:$C$5,$A96,LABRCOST!K$5:K$5)</f>
        <v>0</v>
      </c>
      <c r="K96" s="17" cm="1">
        <f t="array" ref="K96">SUMIF(TRAINGCOST!$B$6:$B$8,$A96,TRAINGCOST!L$6:L$8)+SUMPRODUCT(--(HSEEXP!$B$7:$B$24=$A96)*(HSEEXP!$G$1:$AN$1=K$1),HSEEXP!$G$7:$AN$24)+SUMPRODUCT(--(GENSERVEXP!$B$7:$B$47=$A96)*(GENSERVEXP!$G$1:$AN$1=K$1),GENSERVEXP!$G$7:$AN$47)+SUMPRODUCT(--(ITEXP!$B$7:$B$15=$A96)*(ITEXP!$G$1:$AN$1=K$1),ITEXP!$G$7:$AN$15)+SUMIF(LABRCOST!$C$5:$C$5,$A96,LABRCOST!L$5:L$5)</f>
        <v>0</v>
      </c>
      <c r="L96" s="17" cm="1">
        <f t="array" ref="L96">SUMIF(TRAINGCOST!$B$6:$B$8,$A96,TRAINGCOST!M$6:M$8)+SUMPRODUCT(--(HSEEXP!$B$7:$B$24=$A96)*(HSEEXP!$G$1:$AN$1=L$1),HSEEXP!$G$7:$AN$24)+SUMPRODUCT(--(GENSERVEXP!$B$7:$B$47=$A96)*(GENSERVEXP!$G$1:$AN$1=L$1),GENSERVEXP!$G$7:$AN$47)+SUMPRODUCT(--(ITEXP!$B$7:$B$15=$A96)*(ITEXP!$G$1:$AN$1=L$1),ITEXP!$G$7:$AN$15)+SUMIF(LABRCOST!$C$5:$C$5,$A96,LABRCOST!M$5:M$5)</f>
        <v>0</v>
      </c>
      <c r="M96" s="17" cm="1">
        <f t="array" ref="M96">SUMIF(TRAINGCOST!$B$6:$B$8,$A96,TRAINGCOST!N$6:N$8)+SUMPRODUCT(--(HSEEXP!$B$7:$B$24=$A96)*(HSEEXP!$G$1:$AN$1=M$1),HSEEXP!$G$7:$AN$24)+SUMPRODUCT(--(GENSERVEXP!$B$7:$B$47=$A96)*(GENSERVEXP!$G$1:$AN$1=M$1),GENSERVEXP!$G$7:$AN$47)+SUMPRODUCT(--(ITEXP!$B$7:$B$15=$A96)*(ITEXP!$G$1:$AN$1=M$1),ITEXP!$G$7:$AN$15)+SUMIF(LABRCOST!$C$5:$C$5,$A96,LABRCOST!N$5:N$5)</f>
        <v>0</v>
      </c>
      <c r="N96" s="17" cm="1">
        <f t="array" ref="N96">SUMIF(TRAINGCOST!$B$6:$B$8,$A96,TRAINGCOST!O$6:O$8)+SUMPRODUCT(--(HSEEXP!$B$7:$B$24=$A96)*(HSEEXP!$G$1:$AN$1=N$1),HSEEXP!$G$7:$AN$24)+SUMPRODUCT(--(GENSERVEXP!$B$7:$B$47=$A96)*(GENSERVEXP!$G$1:$AN$1=N$1),GENSERVEXP!$G$7:$AN$47)+SUMPRODUCT(--(ITEXP!$B$7:$B$15=$A96)*(ITEXP!$G$1:$AN$1=N$1),ITEXP!$G$7:$AN$15)+SUMIF(LABRCOST!$C$5:$C$5,$A96,LABRCOST!O$5:O$5)</f>
        <v>0</v>
      </c>
      <c r="O96" s="18">
        <f t="shared" si="15"/>
        <v>0</v>
      </c>
      <c r="P96" s="19" t="s">
        <v>170</v>
      </c>
    </row>
    <row r="97" spans="1:16" x14ac:dyDescent="0.3">
      <c r="A97" s="15" t="s">
        <v>175</v>
      </c>
      <c r="B97" s="16" t="s">
        <v>176</v>
      </c>
      <c r="C97" s="17" cm="1">
        <f t="array" ref="C97">SUMIF(TRAINGCOST!$B$6:$B$8,$A97,TRAINGCOST!D$6:D$8)+SUMPRODUCT(--(HSEEXP!$B$7:$B$24=$A97)*(HSEEXP!$G$1:$AN$1=C$1),HSEEXP!$G$7:$AN$24)+SUMPRODUCT(--(GENSERVEXP!$B$7:$B$47=$A97)*(GENSERVEXP!$G$1:$AN$1=C$1),GENSERVEXP!$G$7:$AN$47)+SUMPRODUCT(--(ITEXP!$B$7:$B$15=$A97)*(ITEXP!$G$1:$AN$1=C$1),ITEXP!$G$7:$AN$15)+SUMIF(LABRCOST!$C$5:$C$5,$A97,LABRCOST!D$5:D$5)</f>
        <v>0</v>
      </c>
      <c r="D97" s="17" cm="1">
        <f t="array" ref="D97">SUMIF(TRAINGCOST!$B$6:$B$8,$A97,TRAINGCOST!E$6:E$8)+SUMPRODUCT(--(HSEEXP!$B$7:$B$24=$A97)*(HSEEXP!$G$1:$AN$1=D$1),HSEEXP!$G$7:$AN$24)+SUMPRODUCT(--(GENSERVEXP!$B$7:$B$47=$A97)*(GENSERVEXP!$G$1:$AN$1=D$1),GENSERVEXP!$G$7:$AN$47)+SUMPRODUCT(--(ITEXP!$B$7:$B$15=$A97)*(ITEXP!$G$1:$AN$1=D$1),ITEXP!$G$7:$AN$15)+SUMIF(LABRCOST!$C$5:$C$5,$A97,LABRCOST!E$5:E$5)</f>
        <v>0</v>
      </c>
      <c r="E97" s="17" cm="1">
        <f t="array" ref="E97">SUMIF(TRAINGCOST!$B$6:$B$8,$A97,TRAINGCOST!F$6:F$8)+SUMPRODUCT(--(HSEEXP!$B$7:$B$24=$A97)*(HSEEXP!$G$1:$AN$1=E$1),HSEEXP!$G$7:$AN$24)+SUMPRODUCT(--(GENSERVEXP!$B$7:$B$47=$A97)*(GENSERVEXP!$G$1:$AN$1=E$1),GENSERVEXP!$G$7:$AN$47)+SUMPRODUCT(--(ITEXP!$B$7:$B$15=$A97)*(ITEXP!$G$1:$AN$1=E$1),ITEXP!$G$7:$AN$15)+SUMIF(LABRCOST!$C$5:$C$5,$A97,LABRCOST!F$5:F$5)</f>
        <v>0</v>
      </c>
      <c r="F97" s="17" cm="1">
        <f t="array" ref="F97">SUMIF(TRAINGCOST!$B$6:$B$8,$A97,TRAINGCOST!G$6:G$8)+SUMPRODUCT(--(HSEEXP!$B$7:$B$24=$A97)*(HSEEXP!$G$1:$AN$1=F$1),HSEEXP!$G$7:$AN$24)+SUMPRODUCT(--(GENSERVEXP!$B$7:$B$47=$A97)*(GENSERVEXP!$G$1:$AN$1=F$1),GENSERVEXP!$G$7:$AN$47)+SUMPRODUCT(--(ITEXP!$B$7:$B$15=$A97)*(ITEXP!$G$1:$AN$1=F$1),ITEXP!$G$7:$AN$15)+SUMIF(LABRCOST!$C$5:$C$5,$A97,LABRCOST!G$5:G$5)</f>
        <v>0</v>
      </c>
      <c r="G97" s="17" cm="1">
        <f t="array" ref="G97">SUMIF(TRAINGCOST!$B$6:$B$8,$A97,TRAINGCOST!H$6:H$8)+SUMPRODUCT(--(HSEEXP!$B$7:$B$24=$A97)*(HSEEXP!$G$1:$AN$1=G$1),HSEEXP!$G$7:$AN$24)+SUMPRODUCT(--(GENSERVEXP!$B$7:$B$47=$A97)*(GENSERVEXP!$G$1:$AN$1=G$1),GENSERVEXP!$G$7:$AN$47)+SUMPRODUCT(--(ITEXP!$B$7:$B$15=$A97)*(ITEXP!$G$1:$AN$1=G$1),ITEXP!$G$7:$AN$15)+SUMIF(LABRCOST!$C$5:$C$5,$A97,LABRCOST!H$5:H$5)</f>
        <v>0</v>
      </c>
      <c r="H97" s="17" cm="1">
        <f t="array" ref="H97">SUMIF(TRAINGCOST!$B$6:$B$8,$A97,TRAINGCOST!I$6:I$8)+SUMPRODUCT(--(HSEEXP!$B$7:$B$24=$A97)*(HSEEXP!$G$1:$AN$1=H$1),HSEEXP!$G$7:$AN$24)+SUMPRODUCT(--(GENSERVEXP!$B$7:$B$47=$A97)*(GENSERVEXP!$G$1:$AN$1=H$1),GENSERVEXP!$G$7:$AN$47)+SUMPRODUCT(--(ITEXP!$B$7:$B$15=$A97)*(ITEXP!$G$1:$AN$1=H$1),ITEXP!$G$7:$AN$15)+SUMIF(LABRCOST!$C$5:$C$5,$A97,LABRCOST!I$5:I$5)</f>
        <v>0</v>
      </c>
      <c r="I97" s="17" cm="1">
        <f t="array" ref="I97">SUMIF(TRAINGCOST!$B$6:$B$8,$A97,TRAINGCOST!J$6:J$8)+SUMPRODUCT(--(HSEEXP!$B$7:$B$24=$A97)*(HSEEXP!$G$1:$AN$1=I$1),HSEEXP!$G$7:$AN$24)+SUMPRODUCT(--(GENSERVEXP!$B$7:$B$47=$A97)*(GENSERVEXP!$G$1:$AN$1=I$1),GENSERVEXP!$G$7:$AN$47)+SUMPRODUCT(--(ITEXP!$B$7:$B$15=$A97)*(ITEXP!$G$1:$AN$1=I$1),ITEXP!$G$7:$AN$15)+SUMIF(LABRCOST!$C$5:$C$5,$A97,LABRCOST!J$5:J$5)</f>
        <v>0</v>
      </c>
      <c r="J97" s="17" cm="1">
        <f t="array" ref="J97">SUMIF(TRAINGCOST!$B$6:$B$8,$A97,TRAINGCOST!K$6:K$8)+SUMPRODUCT(--(HSEEXP!$B$7:$B$24=$A97)*(HSEEXP!$G$1:$AN$1=J$1),HSEEXP!$G$7:$AN$24)+SUMPRODUCT(--(GENSERVEXP!$B$7:$B$47=$A97)*(GENSERVEXP!$G$1:$AN$1=J$1),GENSERVEXP!$G$7:$AN$47)+SUMPRODUCT(--(ITEXP!$B$7:$B$15=$A97)*(ITEXP!$G$1:$AN$1=J$1),ITEXP!$G$7:$AN$15)+SUMIF(LABRCOST!$C$5:$C$5,$A97,LABRCOST!K$5:K$5)</f>
        <v>0</v>
      </c>
      <c r="K97" s="17" cm="1">
        <f t="array" ref="K97">SUMIF(TRAINGCOST!$B$6:$B$8,$A97,TRAINGCOST!L$6:L$8)+SUMPRODUCT(--(HSEEXP!$B$7:$B$24=$A97)*(HSEEXP!$G$1:$AN$1=K$1),HSEEXP!$G$7:$AN$24)+SUMPRODUCT(--(GENSERVEXP!$B$7:$B$47=$A97)*(GENSERVEXP!$G$1:$AN$1=K$1),GENSERVEXP!$G$7:$AN$47)+SUMPRODUCT(--(ITEXP!$B$7:$B$15=$A97)*(ITEXP!$G$1:$AN$1=K$1),ITEXP!$G$7:$AN$15)+SUMIF(LABRCOST!$C$5:$C$5,$A97,LABRCOST!L$5:L$5)</f>
        <v>0</v>
      </c>
      <c r="L97" s="17" cm="1">
        <f t="array" ref="L97">SUMIF(TRAINGCOST!$B$6:$B$8,$A97,TRAINGCOST!M$6:M$8)+SUMPRODUCT(--(HSEEXP!$B$7:$B$24=$A97)*(HSEEXP!$G$1:$AN$1=L$1),HSEEXP!$G$7:$AN$24)+SUMPRODUCT(--(GENSERVEXP!$B$7:$B$47=$A97)*(GENSERVEXP!$G$1:$AN$1=L$1),GENSERVEXP!$G$7:$AN$47)+SUMPRODUCT(--(ITEXP!$B$7:$B$15=$A97)*(ITEXP!$G$1:$AN$1=L$1),ITEXP!$G$7:$AN$15)+SUMIF(LABRCOST!$C$5:$C$5,$A97,LABRCOST!M$5:M$5)</f>
        <v>0</v>
      </c>
      <c r="M97" s="17" cm="1">
        <f t="array" ref="M97">SUMIF(TRAINGCOST!$B$6:$B$8,$A97,TRAINGCOST!N$6:N$8)+SUMPRODUCT(--(HSEEXP!$B$7:$B$24=$A97)*(HSEEXP!$G$1:$AN$1=M$1),HSEEXP!$G$7:$AN$24)+SUMPRODUCT(--(GENSERVEXP!$B$7:$B$47=$A97)*(GENSERVEXP!$G$1:$AN$1=M$1),GENSERVEXP!$G$7:$AN$47)+SUMPRODUCT(--(ITEXP!$B$7:$B$15=$A97)*(ITEXP!$G$1:$AN$1=M$1),ITEXP!$G$7:$AN$15)+SUMIF(LABRCOST!$C$5:$C$5,$A97,LABRCOST!N$5:N$5)</f>
        <v>0</v>
      </c>
      <c r="N97" s="17" cm="1">
        <f t="array" ref="N97">SUMIF(TRAINGCOST!$B$6:$B$8,$A97,TRAINGCOST!O$6:O$8)+SUMPRODUCT(--(HSEEXP!$B$7:$B$24=$A97)*(HSEEXP!$G$1:$AN$1=N$1),HSEEXP!$G$7:$AN$24)+SUMPRODUCT(--(GENSERVEXP!$B$7:$B$47=$A97)*(GENSERVEXP!$G$1:$AN$1=N$1),GENSERVEXP!$G$7:$AN$47)+SUMPRODUCT(--(ITEXP!$B$7:$B$15=$A97)*(ITEXP!$G$1:$AN$1=N$1),ITEXP!$G$7:$AN$15)+SUMIF(LABRCOST!$C$5:$C$5,$A97,LABRCOST!O$5:O$5)</f>
        <v>0</v>
      </c>
      <c r="O97" s="18">
        <f t="shared" si="15"/>
        <v>0</v>
      </c>
      <c r="P97" s="19" t="s">
        <v>177</v>
      </c>
    </row>
    <row r="98" spans="1:16" x14ac:dyDescent="0.3">
      <c r="A98" s="15" t="s">
        <v>178</v>
      </c>
      <c r="B98" s="16" t="s">
        <v>179</v>
      </c>
      <c r="C98" s="17" cm="1">
        <f t="array" ref="C98">SUMIF(TRAINGCOST!$B$6:$B$8,$A98,TRAINGCOST!D$6:D$8)+SUMPRODUCT(--(HSEEXP!$B$7:$B$24=$A98)*(HSEEXP!$G$1:$AN$1=C$1),HSEEXP!$G$7:$AN$24)+SUMPRODUCT(--(GENSERVEXP!$B$7:$B$47=$A98)*(GENSERVEXP!$G$1:$AN$1=C$1),GENSERVEXP!$G$7:$AN$47)+SUMPRODUCT(--(ITEXP!$B$7:$B$15=$A98)*(ITEXP!$G$1:$AN$1=C$1),ITEXP!$G$7:$AN$15)+SUMIF(LABRCOST!$C$5:$C$5,$A98,LABRCOST!D$5:D$5)</f>
        <v>0</v>
      </c>
      <c r="D98" s="17" cm="1">
        <f t="array" ref="D98">SUMIF(TRAINGCOST!$B$6:$B$8,$A98,TRAINGCOST!E$6:E$8)+SUMPRODUCT(--(HSEEXP!$B$7:$B$24=$A98)*(HSEEXP!$G$1:$AN$1=D$1),HSEEXP!$G$7:$AN$24)+SUMPRODUCT(--(GENSERVEXP!$B$7:$B$47=$A98)*(GENSERVEXP!$G$1:$AN$1=D$1),GENSERVEXP!$G$7:$AN$47)+SUMPRODUCT(--(ITEXP!$B$7:$B$15=$A98)*(ITEXP!$G$1:$AN$1=D$1),ITEXP!$G$7:$AN$15)+SUMIF(LABRCOST!$C$5:$C$5,$A98,LABRCOST!E$5:E$5)</f>
        <v>0</v>
      </c>
      <c r="E98" s="17" cm="1">
        <f t="array" ref="E98">SUMIF(TRAINGCOST!$B$6:$B$8,$A98,TRAINGCOST!F$6:F$8)+SUMPRODUCT(--(HSEEXP!$B$7:$B$24=$A98)*(HSEEXP!$G$1:$AN$1=E$1),HSEEXP!$G$7:$AN$24)+SUMPRODUCT(--(GENSERVEXP!$B$7:$B$47=$A98)*(GENSERVEXP!$G$1:$AN$1=E$1),GENSERVEXP!$G$7:$AN$47)+SUMPRODUCT(--(ITEXP!$B$7:$B$15=$A98)*(ITEXP!$G$1:$AN$1=E$1),ITEXP!$G$7:$AN$15)+SUMIF(LABRCOST!$C$5:$C$5,$A98,LABRCOST!F$5:F$5)</f>
        <v>0</v>
      </c>
      <c r="F98" s="17" cm="1">
        <f t="array" ref="F98">SUMIF(TRAINGCOST!$B$6:$B$8,$A98,TRAINGCOST!G$6:G$8)+SUMPRODUCT(--(HSEEXP!$B$7:$B$24=$A98)*(HSEEXP!$G$1:$AN$1=F$1),HSEEXP!$G$7:$AN$24)+SUMPRODUCT(--(GENSERVEXP!$B$7:$B$47=$A98)*(GENSERVEXP!$G$1:$AN$1=F$1),GENSERVEXP!$G$7:$AN$47)+SUMPRODUCT(--(ITEXP!$B$7:$B$15=$A98)*(ITEXP!$G$1:$AN$1=F$1),ITEXP!$G$7:$AN$15)+SUMIF(LABRCOST!$C$5:$C$5,$A98,LABRCOST!G$5:G$5)</f>
        <v>0</v>
      </c>
      <c r="G98" s="17" cm="1">
        <f t="array" ref="G98">SUMIF(TRAINGCOST!$B$6:$B$8,$A98,TRAINGCOST!H$6:H$8)+SUMPRODUCT(--(HSEEXP!$B$7:$B$24=$A98)*(HSEEXP!$G$1:$AN$1=G$1),HSEEXP!$G$7:$AN$24)+SUMPRODUCT(--(GENSERVEXP!$B$7:$B$47=$A98)*(GENSERVEXP!$G$1:$AN$1=G$1),GENSERVEXP!$G$7:$AN$47)+SUMPRODUCT(--(ITEXP!$B$7:$B$15=$A98)*(ITEXP!$G$1:$AN$1=G$1),ITEXP!$G$7:$AN$15)+SUMIF(LABRCOST!$C$5:$C$5,$A98,LABRCOST!H$5:H$5)</f>
        <v>0</v>
      </c>
      <c r="H98" s="17" cm="1">
        <f t="array" ref="H98">SUMIF(TRAINGCOST!$B$6:$B$8,$A98,TRAINGCOST!I$6:I$8)+SUMPRODUCT(--(HSEEXP!$B$7:$B$24=$A98)*(HSEEXP!$G$1:$AN$1=H$1),HSEEXP!$G$7:$AN$24)+SUMPRODUCT(--(GENSERVEXP!$B$7:$B$47=$A98)*(GENSERVEXP!$G$1:$AN$1=H$1),GENSERVEXP!$G$7:$AN$47)+SUMPRODUCT(--(ITEXP!$B$7:$B$15=$A98)*(ITEXP!$G$1:$AN$1=H$1),ITEXP!$G$7:$AN$15)+SUMIF(LABRCOST!$C$5:$C$5,$A98,LABRCOST!I$5:I$5)</f>
        <v>0</v>
      </c>
      <c r="I98" s="17" cm="1">
        <f t="array" ref="I98">SUMIF(TRAINGCOST!$B$6:$B$8,$A98,TRAINGCOST!J$6:J$8)+SUMPRODUCT(--(HSEEXP!$B$7:$B$24=$A98)*(HSEEXP!$G$1:$AN$1=I$1),HSEEXP!$G$7:$AN$24)+SUMPRODUCT(--(GENSERVEXP!$B$7:$B$47=$A98)*(GENSERVEXP!$G$1:$AN$1=I$1),GENSERVEXP!$G$7:$AN$47)+SUMPRODUCT(--(ITEXP!$B$7:$B$15=$A98)*(ITEXP!$G$1:$AN$1=I$1),ITEXP!$G$7:$AN$15)+SUMIF(LABRCOST!$C$5:$C$5,$A98,LABRCOST!J$5:J$5)</f>
        <v>0</v>
      </c>
      <c r="J98" s="17" cm="1">
        <f t="array" ref="J98">SUMIF(TRAINGCOST!$B$6:$B$8,$A98,TRAINGCOST!K$6:K$8)+SUMPRODUCT(--(HSEEXP!$B$7:$B$24=$A98)*(HSEEXP!$G$1:$AN$1=J$1),HSEEXP!$G$7:$AN$24)+SUMPRODUCT(--(GENSERVEXP!$B$7:$B$47=$A98)*(GENSERVEXP!$G$1:$AN$1=J$1),GENSERVEXP!$G$7:$AN$47)+SUMPRODUCT(--(ITEXP!$B$7:$B$15=$A98)*(ITEXP!$G$1:$AN$1=J$1),ITEXP!$G$7:$AN$15)+SUMIF(LABRCOST!$C$5:$C$5,$A98,LABRCOST!K$5:K$5)</f>
        <v>0</v>
      </c>
      <c r="K98" s="17" cm="1">
        <f t="array" ref="K98">SUMIF(TRAINGCOST!$B$6:$B$8,$A98,TRAINGCOST!L$6:L$8)+SUMPRODUCT(--(HSEEXP!$B$7:$B$24=$A98)*(HSEEXP!$G$1:$AN$1=K$1),HSEEXP!$G$7:$AN$24)+SUMPRODUCT(--(GENSERVEXP!$B$7:$B$47=$A98)*(GENSERVEXP!$G$1:$AN$1=K$1),GENSERVEXP!$G$7:$AN$47)+SUMPRODUCT(--(ITEXP!$B$7:$B$15=$A98)*(ITEXP!$G$1:$AN$1=K$1),ITEXP!$G$7:$AN$15)+SUMIF(LABRCOST!$C$5:$C$5,$A98,LABRCOST!L$5:L$5)</f>
        <v>0</v>
      </c>
      <c r="L98" s="17" cm="1">
        <f t="array" ref="L98">SUMIF(TRAINGCOST!$B$6:$B$8,$A98,TRAINGCOST!M$6:M$8)+SUMPRODUCT(--(HSEEXP!$B$7:$B$24=$A98)*(HSEEXP!$G$1:$AN$1=L$1),HSEEXP!$G$7:$AN$24)+SUMPRODUCT(--(GENSERVEXP!$B$7:$B$47=$A98)*(GENSERVEXP!$G$1:$AN$1=L$1),GENSERVEXP!$G$7:$AN$47)+SUMPRODUCT(--(ITEXP!$B$7:$B$15=$A98)*(ITEXP!$G$1:$AN$1=L$1),ITEXP!$G$7:$AN$15)+SUMIF(LABRCOST!$C$5:$C$5,$A98,LABRCOST!M$5:M$5)</f>
        <v>0</v>
      </c>
      <c r="M98" s="17" cm="1">
        <f t="array" ref="M98">SUMIF(TRAINGCOST!$B$6:$B$8,$A98,TRAINGCOST!N$6:N$8)+SUMPRODUCT(--(HSEEXP!$B$7:$B$24=$A98)*(HSEEXP!$G$1:$AN$1=M$1),HSEEXP!$G$7:$AN$24)+SUMPRODUCT(--(GENSERVEXP!$B$7:$B$47=$A98)*(GENSERVEXP!$G$1:$AN$1=M$1),GENSERVEXP!$G$7:$AN$47)+SUMPRODUCT(--(ITEXP!$B$7:$B$15=$A98)*(ITEXP!$G$1:$AN$1=M$1),ITEXP!$G$7:$AN$15)+SUMIF(LABRCOST!$C$5:$C$5,$A98,LABRCOST!N$5:N$5)</f>
        <v>0</v>
      </c>
      <c r="N98" s="17" cm="1">
        <f t="array" ref="N98">SUMIF(TRAINGCOST!$B$6:$B$8,$A98,TRAINGCOST!O$6:O$8)+SUMPRODUCT(--(HSEEXP!$B$7:$B$24=$A98)*(HSEEXP!$G$1:$AN$1=N$1),HSEEXP!$G$7:$AN$24)+SUMPRODUCT(--(GENSERVEXP!$B$7:$B$47=$A98)*(GENSERVEXP!$G$1:$AN$1=N$1),GENSERVEXP!$G$7:$AN$47)+SUMPRODUCT(--(ITEXP!$B$7:$B$15=$A98)*(ITEXP!$G$1:$AN$1=N$1),ITEXP!$G$7:$AN$15)+SUMIF(LABRCOST!$C$5:$C$5,$A98,LABRCOST!O$5:O$5)</f>
        <v>0</v>
      </c>
      <c r="O98" s="18">
        <f t="shared" si="15"/>
        <v>0</v>
      </c>
      <c r="P98" s="19" t="s">
        <v>19</v>
      </c>
    </row>
    <row r="99" spans="1:16" x14ac:dyDescent="0.3">
      <c r="A99" s="15" t="s">
        <v>180</v>
      </c>
      <c r="B99" s="16" t="s">
        <v>181</v>
      </c>
      <c r="C99" s="17" cm="1">
        <f t="array" ref="C99">SUMIF(TRAINGCOST!$B$6:$B$8,$A99,TRAINGCOST!D$6:D$8)+SUMPRODUCT(--(HSEEXP!$B$7:$B$24=$A99)*(HSEEXP!$G$1:$AN$1=C$1),HSEEXP!$G$7:$AN$24)+SUMPRODUCT(--(GENSERVEXP!$B$7:$B$47=$A99)*(GENSERVEXP!$G$1:$AN$1=C$1),GENSERVEXP!$G$7:$AN$47)+SUMPRODUCT(--(ITEXP!$B$7:$B$15=$A99)*(ITEXP!$G$1:$AN$1=C$1),ITEXP!$G$7:$AN$15)+SUMIF(LABRCOST!$C$5:$C$5,$A99,LABRCOST!D$5:D$5)</f>
        <v>0</v>
      </c>
      <c r="D99" s="17" cm="1">
        <f t="array" ref="D99">SUMIF(TRAINGCOST!$B$6:$B$8,$A99,TRAINGCOST!E$6:E$8)+SUMPRODUCT(--(HSEEXP!$B$7:$B$24=$A99)*(HSEEXP!$G$1:$AN$1=D$1),HSEEXP!$G$7:$AN$24)+SUMPRODUCT(--(GENSERVEXP!$B$7:$B$47=$A99)*(GENSERVEXP!$G$1:$AN$1=D$1),GENSERVEXP!$G$7:$AN$47)+SUMPRODUCT(--(ITEXP!$B$7:$B$15=$A99)*(ITEXP!$G$1:$AN$1=D$1),ITEXP!$G$7:$AN$15)+SUMIF(LABRCOST!$C$5:$C$5,$A99,LABRCOST!E$5:E$5)</f>
        <v>0</v>
      </c>
      <c r="E99" s="17" cm="1">
        <f t="array" ref="E99">SUMIF(TRAINGCOST!$B$6:$B$8,$A99,TRAINGCOST!F$6:F$8)+SUMPRODUCT(--(HSEEXP!$B$7:$B$24=$A99)*(HSEEXP!$G$1:$AN$1=E$1),HSEEXP!$G$7:$AN$24)+SUMPRODUCT(--(GENSERVEXP!$B$7:$B$47=$A99)*(GENSERVEXP!$G$1:$AN$1=E$1),GENSERVEXP!$G$7:$AN$47)+SUMPRODUCT(--(ITEXP!$B$7:$B$15=$A99)*(ITEXP!$G$1:$AN$1=E$1),ITEXP!$G$7:$AN$15)+SUMIF(LABRCOST!$C$5:$C$5,$A99,LABRCOST!F$5:F$5)</f>
        <v>0</v>
      </c>
      <c r="F99" s="17" cm="1">
        <f t="array" ref="F99">SUMIF(TRAINGCOST!$B$6:$B$8,$A99,TRAINGCOST!G$6:G$8)+SUMPRODUCT(--(HSEEXP!$B$7:$B$24=$A99)*(HSEEXP!$G$1:$AN$1=F$1),HSEEXP!$G$7:$AN$24)+SUMPRODUCT(--(GENSERVEXP!$B$7:$B$47=$A99)*(GENSERVEXP!$G$1:$AN$1=F$1),GENSERVEXP!$G$7:$AN$47)+SUMPRODUCT(--(ITEXP!$B$7:$B$15=$A99)*(ITEXP!$G$1:$AN$1=F$1),ITEXP!$G$7:$AN$15)+SUMIF(LABRCOST!$C$5:$C$5,$A99,LABRCOST!G$5:G$5)</f>
        <v>0</v>
      </c>
      <c r="G99" s="17" cm="1">
        <f t="array" ref="G99">SUMIF(TRAINGCOST!$B$6:$B$8,$A99,TRAINGCOST!H$6:H$8)+SUMPRODUCT(--(HSEEXP!$B$7:$B$24=$A99)*(HSEEXP!$G$1:$AN$1=G$1),HSEEXP!$G$7:$AN$24)+SUMPRODUCT(--(GENSERVEXP!$B$7:$B$47=$A99)*(GENSERVEXP!$G$1:$AN$1=G$1),GENSERVEXP!$G$7:$AN$47)+SUMPRODUCT(--(ITEXP!$B$7:$B$15=$A99)*(ITEXP!$G$1:$AN$1=G$1),ITEXP!$G$7:$AN$15)+SUMIF(LABRCOST!$C$5:$C$5,$A99,LABRCOST!H$5:H$5)</f>
        <v>0</v>
      </c>
      <c r="H99" s="17" cm="1">
        <f t="array" ref="H99">SUMIF(TRAINGCOST!$B$6:$B$8,$A99,TRAINGCOST!I$6:I$8)+SUMPRODUCT(--(HSEEXP!$B$7:$B$24=$A99)*(HSEEXP!$G$1:$AN$1=H$1),HSEEXP!$G$7:$AN$24)+SUMPRODUCT(--(GENSERVEXP!$B$7:$B$47=$A99)*(GENSERVEXP!$G$1:$AN$1=H$1),GENSERVEXP!$G$7:$AN$47)+SUMPRODUCT(--(ITEXP!$B$7:$B$15=$A99)*(ITEXP!$G$1:$AN$1=H$1),ITEXP!$G$7:$AN$15)+SUMIF(LABRCOST!$C$5:$C$5,$A99,LABRCOST!I$5:I$5)</f>
        <v>0</v>
      </c>
      <c r="I99" s="17" cm="1">
        <f t="array" ref="I99">SUMIF(TRAINGCOST!$B$6:$B$8,$A99,TRAINGCOST!J$6:J$8)+SUMPRODUCT(--(HSEEXP!$B$7:$B$24=$A99)*(HSEEXP!$G$1:$AN$1=I$1),HSEEXP!$G$7:$AN$24)+SUMPRODUCT(--(GENSERVEXP!$B$7:$B$47=$A99)*(GENSERVEXP!$G$1:$AN$1=I$1),GENSERVEXP!$G$7:$AN$47)+SUMPRODUCT(--(ITEXP!$B$7:$B$15=$A99)*(ITEXP!$G$1:$AN$1=I$1),ITEXP!$G$7:$AN$15)+SUMIF(LABRCOST!$C$5:$C$5,$A99,LABRCOST!J$5:J$5)</f>
        <v>0</v>
      </c>
      <c r="J99" s="17" cm="1">
        <f t="array" ref="J99">SUMIF(TRAINGCOST!$B$6:$B$8,$A99,TRAINGCOST!K$6:K$8)+SUMPRODUCT(--(HSEEXP!$B$7:$B$24=$A99)*(HSEEXP!$G$1:$AN$1=J$1),HSEEXP!$G$7:$AN$24)+SUMPRODUCT(--(GENSERVEXP!$B$7:$B$47=$A99)*(GENSERVEXP!$G$1:$AN$1=J$1),GENSERVEXP!$G$7:$AN$47)+SUMPRODUCT(--(ITEXP!$B$7:$B$15=$A99)*(ITEXP!$G$1:$AN$1=J$1),ITEXP!$G$7:$AN$15)+SUMIF(LABRCOST!$C$5:$C$5,$A99,LABRCOST!K$5:K$5)</f>
        <v>0</v>
      </c>
      <c r="K99" s="17" cm="1">
        <f t="array" ref="K99">SUMIF(TRAINGCOST!$B$6:$B$8,$A99,TRAINGCOST!L$6:L$8)+SUMPRODUCT(--(HSEEXP!$B$7:$B$24=$A99)*(HSEEXP!$G$1:$AN$1=K$1),HSEEXP!$G$7:$AN$24)+SUMPRODUCT(--(GENSERVEXP!$B$7:$B$47=$A99)*(GENSERVEXP!$G$1:$AN$1=K$1),GENSERVEXP!$G$7:$AN$47)+SUMPRODUCT(--(ITEXP!$B$7:$B$15=$A99)*(ITEXP!$G$1:$AN$1=K$1),ITEXP!$G$7:$AN$15)+SUMIF(LABRCOST!$C$5:$C$5,$A99,LABRCOST!L$5:L$5)</f>
        <v>0</v>
      </c>
      <c r="L99" s="17" cm="1">
        <f t="array" ref="L99">SUMIF(TRAINGCOST!$B$6:$B$8,$A99,TRAINGCOST!M$6:M$8)+SUMPRODUCT(--(HSEEXP!$B$7:$B$24=$A99)*(HSEEXP!$G$1:$AN$1=L$1),HSEEXP!$G$7:$AN$24)+SUMPRODUCT(--(GENSERVEXP!$B$7:$B$47=$A99)*(GENSERVEXP!$G$1:$AN$1=L$1),GENSERVEXP!$G$7:$AN$47)+SUMPRODUCT(--(ITEXP!$B$7:$B$15=$A99)*(ITEXP!$G$1:$AN$1=L$1),ITEXP!$G$7:$AN$15)+SUMIF(LABRCOST!$C$5:$C$5,$A99,LABRCOST!M$5:M$5)</f>
        <v>0</v>
      </c>
      <c r="M99" s="17" cm="1">
        <f t="array" ref="M99">SUMIF(TRAINGCOST!$B$6:$B$8,$A99,TRAINGCOST!N$6:N$8)+SUMPRODUCT(--(HSEEXP!$B$7:$B$24=$A99)*(HSEEXP!$G$1:$AN$1=M$1),HSEEXP!$G$7:$AN$24)+SUMPRODUCT(--(GENSERVEXP!$B$7:$B$47=$A99)*(GENSERVEXP!$G$1:$AN$1=M$1),GENSERVEXP!$G$7:$AN$47)+SUMPRODUCT(--(ITEXP!$B$7:$B$15=$A99)*(ITEXP!$G$1:$AN$1=M$1),ITEXP!$G$7:$AN$15)+SUMIF(LABRCOST!$C$5:$C$5,$A99,LABRCOST!N$5:N$5)</f>
        <v>0</v>
      </c>
      <c r="N99" s="17" cm="1">
        <f t="array" ref="N99">SUMIF(TRAINGCOST!$B$6:$B$8,$A99,TRAINGCOST!O$6:O$8)+SUMPRODUCT(--(HSEEXP!$B$7:$B$24=$A99)*(HSEEXP!$G$1:$AN$1=N$1),HSEEXP!$G$7:$AN$24)+SUMPRODUCT(--(GENSERVEXP!$B$7:$B$47=$A99)*(GENSERVEXP!$G$1:$AN$1=N$1),GENSERVEXP!$G$7:$AN$47)+SUMPRODUCT(--(ITEXP!$B$7:$B$15=$A99)*(ITEXP!$G$1:$AN$1=N$1),ITEXP!$G$7:$AN$15)+SUMIF(LABRCOST!$C$5:$C$5,$A99,LABRCOST!O$5:O$5)</f>
        <v>0</v>
      </c>
      <c r="O99" s="18">
        <f t="shared" si="15"/>
        <v>0</v>
      </c>
      <c r="P99" s="19" t="s">
        <v>170</v>
      </c>
    </row>
    <row r="100" spans="1:16" x14ac:dyDescent="0.3">
      <c r="A100" s="20" t="s">
        <v>182</v>
      </c>
      <c r="B100" s="21" t="s">
        <v>183</v>
      </c>
      <c r="C100" s="22">
        <f t="shared" ref="C100:O100" si="16">SUM(C94:C99)</f>
        <v>0</v>
      </c>
      <c r="D100" s="22">
        <f t="shared" si="16"/>
        <v>0</v>
      </c>
      <c r="E100" s="22">
        <f t="shared" si="16"/>
        <v>0</v>
      </c>
      <c r="F100" s="22">
        <f t="shared" si="16"/>
        <v>0</v>
      </c>
      <c r="G100" s="22">
        <f t="shared" si="16"/>
        <v>0</v>
      </c>
      <c r="H100" s="22">
        <f t="shared" si="16"/>
        <v>0</v>
      </c>
      <c r="I100" s="22">
        <f t="shared" si="16"/>
        <v>0</v>
      </c>
      <c r="J100" s="22">
        <f t="shared" si="16"/>
        <v>0</v>
      </c>
      <c r="K100" s="22">
        <f t="shared" si="16"/>
        <v>0</v>
      </c>
      <c r="L100" s="22">
        <f t="shared" si="16"/>
        <v>0</v>
      </c>
      <c r="M100" s="22">
        <f t="shared" si="16"/>
        <v>0</v>
      </c>
      <c r="N100" s="22">
        <f t="shared" si="16"/>
        <v>0</v>
      </c>
      <c r="O100" s="23">
        <f t="shared" si="16"/>
        <v>0</v>
      </c>
      <c r="P100" s="24"/>
    </row>
    <row r="101" spans="1:16" x14ac:dyDescent="0.3">
      <c r="A101" s="15" t="s">
        <v>184</v>
      </c>
      <c r="B101" s="16" t="s">
        <v>185</v>
      </c>
      <c r="C101" s="17" cm="1">
        <f t="array" ref="C101">SUMIF(TRAINGCOST!$B$6:$B$8,$A101,TRAINGCOST!D$6:D$8)+SUMPRODUCT(--(HSEEXP!$B$7:$B$24=$A101)*(HSEEXP!$G$1:$AN$1=C$1),HSEEXP!$G$7:$AN$24)+SUMPRODUCT(--(GENSERVEXP!$B$7:$B$47=$A101)*(GENSERVEXP!$G$1:$AN$1=C$1),GENSERVEXP!$G$7:$AN$47)+SUMPRODUCT(--(ITEXP!$B$7:$B$15=$A101)*(ITEXP!$G$1:$AN$1=C$1),ITEXP!$G$7:$AN$15)+SUMIF(LABRCOST!$C$5:$C$5,$A101,LABRCOST!D$5:D$5)</f>
        <v>0</v>
      </c>
      <c r="D101" s="17" cm="1">
        <f t="array" ref="D101">SUMIF(TRAINGCOST!$B$6:$B$8,$A101,TRAINGCOST!E$6:E$8)+SUMPRODUCT(--(HSEEXP!$B$7:$B$24=$A101)*(HSEEXP!$G$1:$AN$1=D$1),HSEEXP!$G$7:$AN$24)+SUMPRODUCT(--(GENSERVEXP!$B$7:$B$47=$A101)*(GENSERVEXP!$G$1:$AN$1=D$1),GENSERVEXP!$G$7:$AN$47)+SUMPRODUCT(--(ITEXP!$B$7:$B$15=$A101)*(ITEXP!$G$1:$AN$1=D$1),ITEXP!$G$7:$AN$15)+SUMIF(LABRCOST!$C$5:$C$5,$A101,LABRCOST!E$5:E$5)</f>
        <v>0</v>
      </c>
      <c r="E101" s="17" cm="1">
        <f t="array" ref="E101">SUMIF(TRAINGCOST!$B$6:$B$8,$A101,TRAINGCOST!F$6:F$8)+SUMPRODUCT(--(HSEEXP!$B$7:$B$24=$A101)*(HSEEXP!$G$1:$AN$1=E$1),HSEEXP!$G$7:$AN$24)+SUMPRODUCT(--(GENSERVEXP!$B$7:$B$47=$A101)*(GENSERVEXP!$G$1:$AN$1=E$1),GENSERVEXP!$G$7:$AN$47)+SUMPRODUCT(--(ITEXP!$B$7:$B$15=$A101)*(ITEXP!$G$1:$AN$1=E$1),ITEXP!$G$7:$AN$15)+SUMIF(LABRCOST!$C$5:$C$5,$A101,LABRCOST!F$5:F$5)</f>
        <v>0</v>
      </c>
      <c r="F101" s="17" cm="1">
        <f t="array" ref="F101">SUMIF(TRAINGCOST!$B$6:$B$8,$A101,TRAINGCOST!G$6:G$8)+SUMPRODUCT(--(HSEEXP!$B$7:$B$24=$A101)*(HSEEXP!$G$1:$AN$1=F$1),HSEEXP!$G$7:$AN$24)+SUMPRODUCT(--(GENSERVEXP!$B$7:$B$47=$A101)*(GENSERVEXP!$G$1:$AN$1=F$1),GENSERVEXP!$G$7:$AN$47)+SUMPRODUCT(--(ITEXP!$B$7:$B$15=$A101)*(ITEXP!$G$1:$AN$1=F$1),ITEXP!$G$7:$AN$15)+SUMIF(LABRCOST!$C$5:$C$5,$A101,LABRCOST!G$5:G$5)</f>
        <v>0</v>
      </c>
      <c r="G101" s="17" cm="1">
        <f t="array" ref="G101">SUMIF(TRAINGCOST!$B$6:$B$8,$A101,TRAINGCOST!H$6:H$8)+SUMPRODUCT(--(HSEEXP!$B$7:$B$24=$A101)*(HSEEXP!$G$1:$AN$1=G$1),HSEEXP!$G$7:$AN$24)+SUMPRODUCT(--(GENSERVEXP!$B$7:$B$47=$A101)*(GENSERVEXP!$G$1:$AN$1=G$1),GENSERVEXP!$G$7:$AN$47)+SUMPRODUCT(--(ITEXP!$B$7:$B$15=$A101)*(ITEXP!$G$1:$AN$1=G$1),ITEXP!$G$7:$AN$15)+SUMIF(LABRCOST!$C$5:$C$5,$A101,LABRCOST!H$5:H$5)</f>
        <v>0</v>
      </c>
      <c r="H101" s="17" cm="1">
        <f t="array" ref="H101">SUMIF(TRAINGCOST!$B$6:$B$8,$A101,TRAINGCOST!I$6:I$8)+SUMPRODUCT(--(HSEEXP!$B$7:$B$24=$A101)*(HSEEXP!$G$1:$AN$1=H$1),HSEEXP!$G$7:$AN$24)+SUMPRODUCT(--(GENSERVEXP!$B$7:$B$47=$A101)*(GENSERVEXP!$G$1:$AN$1=H$1),GENSERVEXP!$G$7:$AN$47)+SUMPRODUCT(--(ITEXP!$B$7:$B$15=$A101)*(ITEXP!$G$1:$AN$1=H$1),ITEXP!$G$7:$AN$15)+SUMIF(LABRCOST!$C$5:$C$5,$A101,LABRCOST!I$5:I$5)</f>
        <v>0</v>
      </c>
      <c r="I101" s="17" cm="1">
        <f t="array" ref="I101">SUMIF(TRAINGCOST!$B$6:$B$8,$A101,TRAINGCOST!J$6:J$8)+SUMPRODUCT(--(HSEEXP!$B$7:$B$24=$A101)*(HSEEXP!$G$1:$AN$1=I$1),HSEEXP!$G$7:$AN$24)+SUMPRODUCT(--(GENSERVEXP!$B$7:$B$47=$A101)*(GENSERVEXP!$G$1:$AN$1=I$1),GENSERVEXP!$G$7:$AN$47)+SUMPRODUCT(--(ITEXP!$B$7:$B$15=$A101)*(ITEXP!$G$1:$AN$1=I$1),ITEXP!$G$7:$AN$15)+SUMIF(LABRCOST!$C$5:$C$5,$A101,LABRCOST!J$5:J$5)</f>
        <v>0</v>
      </c>
      <c r="J101" s="17" cm="1">
        <f t="array" ref="J101">SUMIF(TRAINGCOST!$B$6:$B$8,$A101,TRAINGCOST!K$6:K$8)+SUMPRODUCT(--(HSEEXP!$B$7:$B$24=$A101)*(HSEEXP!$G$1:$AN$1=J$1),HSEEXP!$G$7:$AN$24)+SUMPRODUCT(--(GENSERVEXP!$B$7:$B$47=$A101)*(GENSERVEXP!$G$1:$AN$1=J$1),GENSERVEXP!$G$7:$AN$47)+SUMPRODUCT(--(ITEXP!$B$7:$B$15=$A101)*(ITEXP!$G$1:$AN$1=J$1),ITEXP!$G$7:$AN$15)+SUMIF(LABRCOST!$C$5:$C$5,$A101,LABRCOST!K$5:K$5)</f>
        <v>0</v>
      </c>
      <c r="K101" s="17" cm="1">
        <f t="array" ref="K101">SUMIF(TRAINGCOST!$B$6:$B$8,$A101,TRAINGCOST!L$6:L$8)+SUMPRODUCT(--(HSEEXP!$B$7:$B$24=$A101)*(HSEEXP!$G$1:$AN$1=K$1),HSEEXP!$G$7:$AN$24)+SUMPRODUCT(--(GENSERVEXP!$B$7:$B$47=$A101)*(GENSERVEXP!$G$1:$AN$1=K$1),GENSERVEXP!$G$7:$AN$47)+SUMPRODUCT(--(ITEXP!$B$7:$B$15=$A101)*(ITEXP!$G$1:$AN$1=K$1),ITEXP!$G$7:$AN$15)+SUMIF(LABRCOST!$C$5:$C$5,$A101,LABRCOST!L$5:L$5)</f>
        <v>0</v>
      </c>
      <c r="L101" s="17" cm="1">
        <f t="array" ref="L101">SUMIF(TRAINGCOST!$B$6:$B$8,$A101,TRAINGCOST!M$6:M$8)+SUMPRODUCT(--(HSEEXP!$B$7:$B$24=$A101)*(HSEEXP!$G$1:$AN$1=L$1),HSEEXP!$G$7:$AN$24)+SUMPRODUCT(--(GENSERVEXP!$B$7:$B$47=$A101)*(GENSERVEXP!$G$1:$AN$1=L$1),GENSERVEXP!$G$7:$AN$47)+SUMPRODUCT(--(ITEXP!$B$7:$B$15=$A101)*(ITEXP!$G$1:$AN$1=L$1),ITEXP!$G$7:$AN$15)+SUMIF(LABRCOST!$C$5:$C$5,$A101,LABRCOST!M$5:M$5)</f>
        <v>0</v>
      </c>
      <c r="M101" s="17" cm="1">
        <f t="array" ref="M101">SUMIF(TRAINGCOST!$B$6:$B$8,$A101,TRAINGCOST!N$6:N$8)+SUMPRODUCT(--(HSEEXP!$B$7:$B$24=$A101)*(HSEEXP!$G$1:$AN$1=M$1),HSEEXP!$G$7:$AN$24)+SUMPRODUCT(--(GENSERVEXP!$B$7:$B$47=$A101)*(GENSERVEXP!$G$1:$AN$1=M$1),GENSERVEXP!$G$7:$AN$47)+SUMPRODUCT(--(ITEXP!$B$7:$B$15=$A101)*(ITEXP!$G$1:$AN$1=M$1),ITEXP!$G$7:$AN$15)+SUMIF(LABRCOST!$C$5:$C$5,$A101,LABRCOST!N$5:N$5)</f>
        <v>0</v>
      </c>
      <c r="N101" s="17" cm="1">
        <f t="array" ref="N101">SUMIF(TRAINGCOST!$B$6:$B$8,$A101,TRAINGCOST!O$6:O$8)+SUMPRODUCT(--(HSEEXP!$B$7:$B$24=$A101)*(HSEEXP!$G$1:$AN$1=N$1),HSEEXP!$G$7:$AN$24)+SUMPRODUCT(--(GENSERVEXP!$B$7:$B$47=$A101)*(GENSERVEXP!$G$1:$AN$1=N$1),GENSERVEXP!$G$7:$AN$47)+SUMPRODUCT(--(ITEXP!$B$7:$B$15=$A101)*(ITEXP!$G$1:$AN$1=N$1),ITEXP!$G$7:$AN$15)+SUMIF(LABRCOST!$C$5:$C$5,$A101,LABRCOST!O$5:O$5)</f>
        <v>0</v>
      </c>
      <c r="O101" s="18">
        <f>SUM(C101:N101)</f>
        <v>0</v>
      </c>
      <c r="P101" s="19" t="s">
        <v>186</v>
      </c>
    </row>
    <row r="102" spans="1:16" x14ac:dyDescent="0.3">
      <c r="A102" s="20" t="s">
        <v>187</v>
      </c>
      <c r="B102" s="21" t="s">
        <v>188</v>
      </c>
      <c r="C102" s="22">
        <f t="shared" ref="C102:N102" si="17">C101</f>
        <v>0</v>
      </c>
      <c r="D102" s="22">
        <f t="shared" si="17"/>
        <v>0</v>
      </c>
      <c r="E102" s="22">
        <f t="shared" si="17"/>
        <v>0</v>
      </c>
      <c r="F102" s="22">
        <f t="shared" si="17"/>
        <v>0</v>
      </c>
      <c r="G102" s="22">
        <f t="shared" si="17"/>
        <v>0</v>
      </c>
      <c r="H102" s="22">
        <f t="shared" si="17"/>
        <v>0</v>
      </c>
      <c r="I102" s="22">
        <f t="shared" si="17"/>
        <v>0</v>
      </c>
      <c r="J102" s="22">
        <f t="shared" si="17"/>
        <v>0</v>
      </c>
      <c r="K102" s="22">
        <f t="shared" si="17"/>
        <v>0</v>
      </c>
      <c r="L102" s="22">
        <f t="shared" si="17"/>
        <v>0</v>
      </c>
      <c r="M102" s="22">
        <f t="shared" si="17"/>
        <v>0</v>
      </c>
      <c r="N102" s="22">
        <f t="shared" si="17"/>
        <v>0</v>
      </c>
      <c r="O102" s="23">
        <f>O101</f>
        <v>0</v>
      </c>
      <c r="P102" s="24"/>
    </row>
    <row r="103" spans="1:16" x14ac:dyDescent="0.3">
      <c r="A103" s="15" t="s">
        <v>189</v>
      </c>
      <c r="B103" s="16" t="s">
        <v>190</v>
      </c>
      <c r="C103" s="17" cm="1">
        <f t="array" ref="C103">SUMIF(TRAINGCOST!$B$6:$B$8,$A103,TRAINGCOST!D$6:D$8)+SUMPRODUCT(--(HSEEXP!$B$7:$B$24=$A103)*(HSEEXP!$G$1:$AN$1=C$1),HSEEXP!$G$7:$AN$24)+SUMPRODUCT(--(GENSERVEXP!$B$7:$B$47=$A103)*(GENSERVEXP!$G$1:$AN$1=C$1),GENSERVEXP!$G$7:$AN$47)+SUMPRODUCT(--(ITEXP!$B$7:$B$15=$A103)*(ITEXP!$G$1:$AN$1=C$1),ITEXP!$G$7:$AN$15)+SUMIF(LABRCOST!$C$5:$C$5,$A103,LABRCOST!D$5:D$5)</f>
        <v>0</v>
      </c>
      <c r="D103" s="17" cm="1">
        <f t="array" ref="D103">SUMIF(TRAINGCOST!$B$6:$B$8,$A103,TRAINGCOST!E$6:E$8)+SUMPRODUCT(--(HSEEXP!$B$7:$B$24=$A103)*(HSEEXP!$G$1:$AN$1=D$1),HSEEXP!$G$7:$AN$24)+SUMPRODUCT(--(GENSERVEXP!$B$7:$B$47=$A103)*(GENSERVEXP!$G$1:$AN$1=D$1),GENSERVEXP!$G$7:$AN$47)+SUMPRODUCT(--(ITEXP!$B$7:$B$15=$A103)*(ITEXP!$G$1:$AN$1=D$1),ITEXP!$G$7:$AN$15)+SUMIF(LABRCOST!$C$5:$C$5,$A103,LABRCOST!E$5:E$5)</f>
        <v>0</v>
      </c>
      <c r="E103" s="17" cm="1">
        <f t="array" ref="E103">SUMIF(TRAINGCOST!$B$6:$B$8,$A103,TRAINGCOST!F$6:F$8)+SUMPRODUCT(--(HSEEXP!$B$7:$B$24=$A103)*(HSEEXP!$G$1:$AN$1=E$1),HSEEXP!$G$7:$AN$24)+SUMPRODUCT(--(GENSERVEXP!$B$7:$B$47=$A103)*(GENSERVEXP!$G$1:$AN$1=E$1),GENSERVEXP!$G$7:$AN$47)+SUMPRODUCT(--(ITEXP!$B$7:$B$15=$A103)*(ITEXP!$G$1:$AN$1=E$1),ITEXP!$G$7:$AN$15)+SUMIF(LABRCOST!$C$5:$C$5,$A103,LABRCOST!F$5:F$5)</f>
        <v>0</v>
      </c>
      <c r="F103" s="17" cm="1">
        <f t="array" ref="F103">SUMIF(TRAINGCOST!$B$6:$B$8,$A103,TRAINGCOST!G$6:G$8)+SUMPRODUCT(--(HSEEXP!$B$7:$B$24=$A103)*(HSEEXP!$G$1:$AN$1=F$1),HSEEXP!$G$7:$AN$24)+SUMPRODUCT(--(GENSERVEXP!$B$7:$B$47=$A103)*(GENSERVEXP!$G$1:$AN$1=F$1),GENSERVEXP!$G$7:$AN$47)+SUMPRODUCT(--(ITEXP!$B$7:$B$15=$A103)*(ITEXP!$G$1:$AN$1=F$1),ITEXP!$G$7:$AN$15)+SUMIF(LABRCOST!$C$5:$C$5,$A103,LABRCOST!G$5:G$5)</f>
        <v>0</v>
      </c>
      <c r="G103" s="17" cm="1">
        <f t="array" ref="G103">SUMIF(TRAINGCOST!$B$6:$B$8,$A103,TRAINGCOST!H$6:H$8)+SUMPRODUCT(--(HSEEXP!$B$7:$B$24=$A103)*(HSEEXP!$G$1:$AN$1=G$1),HSEEXP!$G$7:$AN$24)+SUMPRODUCT(--(GENSERVEXP!$B$7:$B$47=$A103)*(GENSERVEXP!$G$1:$AN$1=G$1),GENSERVEXP!$G$7:$AN$47)+SUMPRODUCT(--(ITEXP!$B$7:$B$15=$A103)*(ITEXP!$G$1:$AN$1=G$1),ITEXP!$G$7:$AN$15)+SUMIF(LABRCOST!$C$5:$C$5,$A103,LABRCOST!H$5:H$5)</f>
        <v>0</v>
      </c>
      <c r="H103" s="17" cm="1">
        <f t="array" ref="H103">SUMIF(TRAINGCOST!$B$6:$B$8,$A103,TRAINGCOST!I$6:I$8)+SUMPRODUCT(--(HSEEXP!$B$7:$B$24=$A103)*(HSEEXP!$G$1:$AN$1=H$1),HSEEXP!$G$7:$AN$24)+SUMPRODUCT(--(GENSERVEXP!$B$7:$B$47=$A103)*(GENSERVEXP!$G$1:$AN$1=H$1),GENSERVEXP!$G$7:$AN$47)+SUMPRODUCT(--(ITEXP!$B$7:$B$15=$A103)*(ITEXP!$G$1:$AN$1=H$1),ITEXP!$G$7:$AN$15)+SUMIF(LABRCOST!$C$5:$C$5,$A103,LABRCOST!I$5:I$5)</f>
        <v>0</v>
      </c>
      <c r="I103" s="17" cm="1">
        <f t="array" ref="I103">SUMIF(TRAINGCOST!$B$6:$B$8,$A103,TRAINGCOST!J$6:J$8)+SUMPRODUCT(--(HSEEXP!$B$7:$B$24=$A103)*(HSEEXP!$G$1:$AN$1=I$1),HSEEXP!$G$7:$AN$24)+SUMPRODUCT(--(GENSERVEXP!$B$7:$B$47=$A103)*(GENSERVEXP!$G$1:$AN$1=I$1),GENSERVEXP!$G$7:$AN$47)+SUMPRODUCT(--(ITEXP!$B$7:$B$15=$A103)*(ITEXP!$G$1:$AN$1=I$1),ITEXP!$G$7:$AN$15)+SUMIF(LABRCOST!$C$5:$C$5,$A103,LABRCOST!J$5:J$5)</f>
        <v>0</v>
      </c>
      <c r="J103" s="17" cm="1">
        <f t="array" ref="J103">SUMIF(TRAINGCOST!$B$6:$B$8,$A103,TRAINGCOST!K$6:K$8)+SUMPRODUCT(--(HSEEXP!$B$7:$B$24=$A103)*(HSEEXP!$G$1:$AN$1=J$1),HSEEXP!$G$7:$AN$24)+SUMPRODUCT(--(GENSERVEXP!$B$7:$B$47=$A103)*(GENSERVEXP!$G$1:$AN$1=J$1),GENSERVEXP!$G$7:$AN$47)+SUMPRODUCT(--(ITEXP!$B$7:$B$15=$A103)*(ITEXP!$G$1:$AN$1=J$1),ITEXP!$G$7:$AN$15)+SUMIF(LABRCOST!$C$5:$C$5,$A103,LABRCOST!K$5:K$5)</f>
        <v>0</v>
      </c>
      <c r="K103" s="17" cm="1">
        <f t="array" ref="K103">SUMIF(TRAINGCOST!$B$6:$B$8,$A103,TRAINGCOST!L$6:L$8)+SUMPRODUCT(--(HSEEXP!$B$7:$B$24=$A103)*(HSEEXP!$G$1:$AN$1=K$1),HSEEXP!$G$7:$AN$24)+SUMPRODUCT(--(GENSERVEXP!$B$7:$B$47=$A103)*(GENSERVEXP!$G$1:$AN$1=K$1),GENSERVEXP!$G$7:$AN$47)+SUMPRODUCT(--(ITEXP!$B$7:$B$15=$A103)*(ITEXP!$G$1:$AN$1=K$1),ITEXP!$G$7:$AN$15)+SUMIF(LABRCOST!$C$5:$C$5,$A103,LABRCOST!L$5:L$5)</f>
        <v>0</v>
      </c>
      <c r="L103" s="17" cm="1">
        <f t="array" ref="L103">SUMIF(TRAINGCOST!$B$6:$B$8,$A103,TRAINGCOST!M$6:M$8)+SUMPRODUCT(--(HSEEXP!$B$7:$B$24=$A103)*(HSEEXP!$G$1:$AN$1=L$1),HSEEXP!$G$7:$AN$24)+SUMPRODUCT(--(GENSERVEXP!$B$7:$B$47=$A103)*(GENSERVEXP!$G$1:$AN$1=L$1),GENSERVEXP!$G$7:$AN$47)+SUMPRODUCT(--(ITEXP!$B$7:$B$15=$A103)*(ITEXP!$G$1:$AN$1=L$1),ITEXP!$G$7:$AN$15)+SUMIF(LABRCOST!$C$5:$C$5,$A103,LABRCOST!M$5:M$5)</f>
        <v>0</v>
      </c>
      <c r="M103" s="17" cm="1">
        <f t="array" ref="M103">SUMIF(TRAINGCOST!$B$6:$B$8,$A103,TRAINGCOST!N$6:N$8)+SUMPRODUCT(--(HSEEXP!$B$7:$B$24=$A103)*(HSEEXP!$G$1:$AN$1=M$1),HSEEXP!$G$7:$AN$24)+SUMPRODUCT(--(GENSERVEXP!$B$7:$B$47=$A103)*(GENSERVEXP!$G$1:$AN$1=M$1),GENSERVEXP!$G$7:$AN$47)+SUMPRODUCT(--(ITEXP!$B$7:$B$15=$A103)*(ITEXP!$G$1:$AN$1=M$1),ITEXP!$G$7:$AN$15)+SUMIF(LABRCOST!$C$5:$C$5,$A103,LABRCOST!N$5:N$5)</f>
        <v>0</v>
      </c>
      <c r="N103" s="17" cm="1">
        <f t="array" ref="N103">SUMIF(TRAINGCOST!$B$6:$B$8,$A103,TRAINGCOST!O$6:O$8)+SUMPRODUCT(--(HSEEXP!$B$7:$B$24=$A103)*(HSEEXP!$G$1:$AN$1=N$1),HSEEXP!$G$7:$AN$24)+SUMPRODUCT(--(GENSERVEXP!$B$7:$B$47=$A103)*(GENSERVEXP!$G$1:$AN$1=N$1),GENSERVEXP!$G$7:$AN$47)+SUMPRODUCT(--(ITEXP!$B$7:$B$15=$A103)*(ITEXP!$G$1:$AN$1=N$1),ITEXP!$G$7:$AN$15)+SUMIF(LABRCOST!$C$5:$C$5,$A103,LABRCOST!O$5:O$5)</f>
        <v>0</v>
      </c>
      <c r="O103" s="18">
        <f>SUM(C103:N103)</f>
        <v>0</v>
      </c>
      <c r="P103" s="19" t="s">
        <v>191</v>
      </c>
    </row>
    <row r="104" spans="1:16" x14ac:dyDescent="0.3">
      <c r="A104" s="20" t="s">
        <v>192</v>
      </c>
      <c r="B104" s="29" t="s">
        <v>193</v>
      </c>
      <c r="C104" s="22">
        <f t="shared" ref="C104:N104" si="18">SUM(C103:C103)</f>
        <v>0</v>
      </c>
      <c r="D104" s="22">
        <f t="shared" si="18"/>
        <v>0</v>
      </c>
      <c r="E104" s="22">
        <f t="shared" si="18"/>
        <v>0</v>
      </c>
      <c r="F104" s="22">
        <f t="shared" si="18"/>
        <v>0</v>
      </c>
      <c r="G104" s="22">
        <f t="shared" si="18"/>
        <v>0</v>
      </c>
      <c r="H104" s="22">
        <f t="shared" si="18"/>
        <v>0</v>
      </c>
      <c r="I104" s="22">
        <f t="shared" si="18"/>
        <v>0</v>
      </c>
      <c r="J104" s="22">
        <f t="shared" si="18"/>
        <v>0</v>
      </c>
      <c r="K104" s="22">
        <f t="shared" si="18"/>
        <v>0</v>
      </c>
      <c r="L104" s="22">
        <f t="shared" si="18"/>
        <v>0</v>
      </c>
      <c r="M104" s="22">
        <f t="shared" si="18"/>
        <v>0</v>
      </c>
      <c r="N104" s="22">
        <f t="shared" si="18"/>
        <v>0</v>
      </c>
      <c r="O104" s="23">
        <f>SUM(O103:O103)</f>
        <v>0</v>
      </c>
      <c r="P104" s="24"/>
    </row>
    <row r="105" spans="1:16" x14ac:dyDescent="0.3">
      <c r="A105" s="30" t="s">
        <v>194</v>
      </c>
      <c r="B105" s="31" t="s">
        <v>195</v>
      </c>
      <c r="C105" s="17" cm="1">
        <f t="array" ref="C105">SUMIF(TRAINGCOST!$B$6:$B$8,$A105,TRAINGCOST!D$6:D$8)+SUMPRODUCT(--(HSEEXP!$B$7:$B$24=$A105)*(HSEEXP!$G$1:$AN$1=C$1),HSEEXP!$G$7:$AN$24)+SUMPRODUCT(--(GENSERVEXP!$B$7:$B$47=$A105)*(GENSERVEXP!$G$1:$AN$1=C$1),GENSERVEXP!$G$7:$AN$47)+SUMPRODUCT(--(ITEXP!$B$7:$B$15=$A105)*(ITEXP!$G$1:$AN$1=C$1),ITEXP!$G$7:$AN$15)+SUMIF(LABRCOST!$C$5:$C$5,$A105,LABRCOST!D$5:D$5)</f>
        <v>0</v>
      </c>
      <c r="D105" s="17" cm="1">
        <f t="array" ref="D105">SUMIF(TRAINGCOST!$B$6:$B$8,$A105,TRAINGCOST!E$6:E$8)+SUMPRODUCT(--(HSEEXP!$B$7:$B$24=$A105)*(HSEEXP!$G$1:$AN$1=D$1),HSEEXP!$G$7:$AN$24)+SUMPRODUCT(--(GENSERVEXP!$B$7:$B$47=$A105)*(GENSERVEXP!$G$1:$AN$1=D$1),GENSERVEXP!$G$7:$AN$47)+SUMPRODUCT(--(ITEXP!$B$7:$B$15=$A105)*(ITEXP!$G$1:$AN$1=D$1),ITEXP!$G$7:$AN$15)+SUMIF(LABRCOST!$C$5:$C$5,$A105,LABRCOST!E$5:E$5)</f>
        <v>0</v>
      </c>
      <c r="E105" s="17" cm="1">
        <f t="array" ref="E105">SUMIF(TRAINGCOST!$B$6:$B$8,$A105,TRAINGCOST!F$6:F$8)+SUMPRODUCT(--(HSEEXP!$B$7:$B$24=$A105)*(HSEEXP!$G$1:$AN$1=E$1),HSEEXP!$G$7:$AN$24)+SUMPRODUCT(--(GENSERVEXP!$B$7:$B$47=$A105)*(GENSERVEXP!$G$1:$AN$1=E$1),GENSERVEXP!$G$7:$AN$47)+SUMPRODUCT(--(ITEXP!$B$7:$B$15=$A105)*(ITEXP!$G$1:$AN$1=E$1),ITEXP!$G$7:$AN$15)+SUMIF(LABRCOST!$C$5:$C$5,$A105,LABRCOST!F$5:F$5)</f>
        <v>0</v>
      </c>
      <c r="F105" s="17" cm="1">
        <f t="array" ref="F105">SUMIF(TRAINGCOST!$B$6:$B$8,$A105,TRAINGCOST!G$6:G$8)+SUMPRODUCT(--(HSEEXP!$B$7:$B$24=$A105)*(HSEEXP!$G$1:$AN$1=F$1),HSEEXP!$G$7:$AN$24)+SUMPRODUCT(--(GENSERVEXP!$B$7:$B$47=$A105)*(GENSERVEXP!$G$1:$AN$1=F$1),GENSERVEXP!$G$7:$AN$47)+SUMPRODUCT(--(ITEXP!$B$7:$B$15=$A105)*(ITEXP!$G$1:$AN$1=F$1),ITEXP!$G$7:$AN$15)+SUMIF(LABRCOST!$C$5:$C$5,$A105,LABRCOST!G$5:G$5)</f>
        <v>0</v>
      </c>
      <c r="G105" s="17" cm="1">
        <f t="array" ref="G105">SUMIF(TRAINGCOST!$B$6:$B$8,$A105,TRAINGCOST!H$6:H$8)+SUMPRODUCT(--(HSEEXP!$B$7:$B$24=$A105)*(HSEEXP!$G$1:$AN$1=G$1),HSEEXP!$G$7:$AN$24)+SUMPRODUCT(--(GENSERVEXP!$B$7:$B$47=$A105)*(GENSERVEXP!$G$1:$AN$1=G$1),GENSERVEXP!$G$7:$AN$47)+SUMPRODUCT(--(ITEXP!$B$7:$B$15=$A105)*(ITEXP!$G$1:$AN$1=G$1),ITEXP!$G$7:$AN$15)+SUMIF(LABRCOST!$C$5:$C$5,$A105,LABRCOST!H$5:H$5)</f>
        <v>0</v>
      </c>
      <c r="H105" s="17" cm="1">
        <f t="array" ref="H105">SUMIF(TRAINGCOST!$B$6:$B$8,$A105,TRAINGCOST!I$6:I$8)+SUMPRODUCT(--(HSEEXP!$B$7:$B$24=$A105)*(HSEEXP!$G$1:$AN$1=H$1),HSEEXP!$G$7:$AN$24)+SUMPRODUCT(--(GENSERVEXP!$B$7:$B$47=$A105)*(GENSERVEXP!$G$1:$AN$1=H$1),GENSERVEXP!$G$7:$AN$47)+SUMPRODUCT(--(ITEXP!$B$7:$B$15=$A105)*(ITEXP!$G$1:$AN$1=H$1),ITEXP!$G$7:$AN$15)+SUMIF(LABRCOST!$C$5:$C$5,$A105,LABRCOST!I$5:I$5)</f>
        <v>0</v>
      </c>
      <c r="I105" s="17" cm="1">
        <f t="array" ref="I105">SUMIF(TRAINGCOST!$B$6:$B$8,$A105,TRAINGCOST!J$6:J$8)+SUMPRODUCT(--(HSEEXP!$B$7:$B$24=$A105)*(HSEEXP!$G$1:$AN$1=I$1),HSEEXP!$G$7:$AN$24)+SUMPRODUCT(--(GENSERVEXP!$B$7:$B$47=$A105)*(GENSERVEXP!$G$1:$AN$1=I$1),GENSERVEXP!$G$7:$AN$47)+SUMPRODUCT(--(ITEXP!$B$7:$B$15=$A105)*(ITEXP!$G$1:$AN$1=I$1),ITEXP!$G$7:$AN$15)+SUMIF(LABRCOST!$C$5:$C$5,$A105,LABRCOST!J$5:J$5)</f>
        <v>0</v>
      </c>
      <c r="J105" s="17" cm="1">
        <f t="array" ref="J105">SUMIF(TRAINGCOST!$B$6:$B$8,$A105,TRAINGCOST!K$6:K$8)+SUMPRODUCT(--(HSEEXP!$B$7:$B$24=$A105)*(HSEEXP!$G$1:$AN$1=J$1),HSEEXP!$G$7:$AN$24)+SUMPRODUCT(--(GENSERVEXP!$B$7:$B$47=$A105)*(GENSERVEXP!$G$1:$AN$1=J$1),GENSERVEXP!$G$7:$AN$47)+SUMPRODUCT(--(ITEXP!$B$7:$B$15=$A105)*(ITEXP!$G$1:$AN$1=J$1),ITEXP!$G$7:$AN$15)+SUMIF(LABRCOST!$C$5:$C$5,$A105,LABRCOST!K$5:K$5)</f>
        <v>0</v>
      </c>
      <c r="K105" s="17" cm="1">
        <f t="array" ref="K105">SUMIF(TRAINGCOST!$B$6:$B$8,$A105,TRAINGCOST!L$6:L$8)+SUMPRODUCT(--(HSEEXP!$B$7:$B$24=$A105)*(HSEEXP!$G$1:$AN$1=K$1),HSEEXP!$G$7:$AN$24)+SUMPRODUCT(--(GENSERVEXP!$B$7:$B$47=$A105)*(GENSERVEXP!$G$1:$AN$1=K$1),GENSERVEXP!$G$7:$AN$47)+SUMPRODUCT(--(ITEXP!$B$7:$B$15=$A105)*(ITEXP!$G$1:$AN$1=K$1),ITEXP!$G$7:$AN$15)+SUMIF(LABRCOST!$C$5:$C$5,$A105,LABRCOST!L$5:L$5)</f>
        <v>0</v>
      </c>
      <c r="L105" s="17" cm="1">
        <f t="array" ref="L105">SUMIF(TRAINGCOST!$B$6:$B$8,$A105,TRAINGCOST!M$6:M$8)+SUMPRODUCT(--(HSEEXP!$B$7:$B$24=$A105)*(HSEEXP!$G$1:$AN$1=L$1),HSEEXP!$G$7:$AN$24)+SUMPRODUCT(--(GENSERVEXP!$B$7:$B$47=$A105)*(GENSERVEXP!$G$1:$AN$1=L$1),GENSERVEXP!$G$7:$AN$47)+SUMPRODUCT(--(ITEXP!$B$7:$B$15=$A105)*(ITEXP!$G$1:$AN$1=L$1),ITEXP!$G$7:$AN$15)+SUMIF(LABRCOST!$C$5:$C$5,$A105,LABRCOST!M$5:M$5)</f>
        <v>0</v>
      </c>
      <c r="M105" s="17" cm="1">
        <f t="array" ref="M105">SUMIF(TRAINGCOST!$B$6:$B$8,$A105,TRAINGCOST!N$6:N$8)+SUMPRODUCT(--(HSEEXP!$B$7:$B$24=$A105)*(HSEEXP!$G$1:$AN$1=M$1),HSEEXP!$G$7:$AN$24)+SUMPRODUCT(--(GENSERVEXP!$B$7:$B$47=$A105)*(GENSERVEXP!$G$1:$AN$1=M$1),GENSERVEXP!$G$7:$AN$47)+SUMPRODUCT(--(ITEXP!$B$7:$B$15=$A105)*(ITEXP!$G$1:$AN$1=M$1),ITEXP!$G$7:$AN$15)+SUMIF(LABRCOST!$C$5:$C$5,$A105,LABRCOST!N$5:N$5)</f>
        <v>0</v>
      </c>
      <c r="N105" s="17" cm="1">
        <f t="array" ref="N105">SUMIF(TRAINGCOST!$B$6:$B$8,$A105,TRAINGCOST!O$6:O$8)+SUMPRODUCT(--(HSEEXP!$B$7:$B$24=$A105)*(HSEEXP!$G$1:$AN$1=N$1),HSEEXP!$G$7:$AN$24)+SUMPRODUCT(--(GENSERVEXP!$B$7:$B$47=$A105)*(GENSERVEXP!$G$1:$AN$1=N$1),GENSERVEXP!$G$7:$AN$47)+SUMPRODUCT(--(ITEXP!$B$7:$B$15=$A105)*(ITEXP!$G$1:$AN$1=N$1),ITEXP!$G$7:$AN$15)+SUMIF(LABRCOST!$C$5:$C$5,$A105,LABRCOST!O$5:O$5)</f>
        <v>0</v>
      </c>
      <c r="O105" s="18">
        <f t="shared" ref="O105:O111" si="19">SUM(C105:N105)</f>
        <v>0</v>
      </c>
      <c r="P105" s="32" t="s">
        <v>45</v>
      </c>
    </row>
    <row r="106" spans="1:16" x14ac:dyDescent="0.3">
      <c r="A106" s="30" t="s">
        <v>196</v>
      </c>
      <c r="B106" s="31" t="s">
        <v>197</v>
      </c>
      <c r="C106" s="17" cm="1">
        <f t="array" ref="C106">SUMIF(TRAINGCOST!$B$6:$B$8,$A106,TRAINGCOST!D$6:D$8)+SUMPRODUCT(--(HSEEXP!$B$7:$B$24=$A106)*(HSEEXP!$G$1:$AN$1=C$1),HSEEXP!$G$7:$AN$24)+SUMPRODUCT(--(GENSERVEXP!$B$7:$B$47=$A106)*(GENSERVEXP!$G$1:$AN$1=C$1),GENSERVEXP!$G$7:$AN$47)+SUMPRODUCT(--(ITEXP!$B$7:$B$15=$A106)*(ITEXP!$G$1:$AN$1=C$1),ITEXP!$G$7:$AN$15)+SUMIF(LABRCOST!$C$5:$C$5,$A106,LABRCOST!D$5:D$5)</f>
        <v>0</v>
      </c>
      <c r="D106" s="17" cm="1">
        <f t="array" ref="D106">SUMIF(TRAINGCOST!$B$6:$B$8,$A106,TRAINGCOST!E$6:E$8)+SUMPRODUCT(--(HSEEXP!$B$7:$B$24=$A106)*(HSEEXP!$G$1:$AN$1=D$1),HSEEXP!$G$7:$AN$24)+SUMPRODUCT(--(GENSERVEXP!$B$7:$B$47=$A106)*(GENSERVEXP!$G$1:$AN$1=D$1),GENSERVEXP!$G$7:$AN$47)+SUMPRODUCT(--(ITEXP!$B$7:$B$15=$A106)*(ITEXP!$G$1:$AN$1=D$1),ITEXP!$G$7:$AN$15)+SUMIF(LABRCOST!$C$5:$C$5,$A106,LABRCOST!E$5:E$5)</f>
        <v>0</v>
      </c>
      <c r="E106" s="17" cm="1">
        <f t="array" ref="E106">SUMIF(TRAINGCOST!$B$6:$B$8,$A106,TRAINGCOST!F$6:F$8)+SUMPRODUCT(--(HSEEXP!$B$7:$B$24=$A106)*(HSEEXP!$G$1:$AN$1=E$1),HSEEXP!$G$7:$AN$24)+SUMPRODUCT(--(GENSERVEXP!$B$7:$B$47=$A106)*(GENSERVEXP!$G$1:$AN$1=E$1),GENSERVEXP!$G$7:$AN$47)+SUMPRODUCT(--(ITEXP!$B$7:$B$15=$A106)*(ITEXP!$G$1:$AN$1=E$1),ITEXP!$G$7:$AN$15)+SUMIF(LABRCOST!$C$5:$C$5,$A106,LABRCOST!F$5:F$5)</f>
        <v>0</v>
      </c>
      <c r="F106" s="17" cm="1">
        <f t="array" ref="F106">SUMIF(TRAINGCOST!$B$6:$B$8,$A106,TRAINGCOST!G$6:G$8)+SUMPRODUCT(--(HSEEXP!$B$7:$B$24=$A106)*(HSEEXP!$G$1:$AN$1=F$1),HSEEXP!$G$7:$AN$24)+SUMPRODUCT(--(GENSERVEXP!$B$7:$B$47=$A106)*(GENSERVEXP!$G$1:$AN$1=F$1),GENSERVEXP!$G$7:$AN$47)+SUMPRODUCT(--(ITEXP!$B$7:$B$15=$A106)*(ITEXP!$G$1:$AN$1=F$1),ITEXP!$G$7:$AN$15)+SUMIF(LABRCOST!$C$5:$C$5,$A106,LABRCOST!G$5:G$5)</f>
        <v>0</v>
      </c>
      <c r="G106" s="17" cm="1">
        <f t="array" ref="G106">SUMIF(TRAINGCOST!$B$6:$B$8,$A106,TRAINGCOST!H$6:H$8)+SUMPRODUCT(--(HSEEXP!$B$7:$B$24=$A106)*(HSEEXP!$G$1:$AN$1=G$1),HSEEXP!$G$7:$AN$24)+SUMPRODUCT(--(GENSERVEXP!$B$7:$B$47=$A106)*(GENSERVEXP!$G$1:$AN$1=G$1),GENSERVEXP!$G$7:$AN$47)+SUMPRODUCT(--(ITEXP!$B$7:$B$15=$A106)*(ITEXP!$G$1:$AN$1=G$1),ITEXP!$G$7:$AN$15)+SUMIF(LABRCOST!$C$5:$C$5,$A106,LABRCOST!H$5:H$5)</f>
        <v>0</v>
      </c>
      <c r="H106" s="17" cm="1">
        <f t="array" ref="H106">SUMIF(TRAINGCOST!$B$6:$B$8,$A106,TRAINGCOST!I$6:I$8)+SUMPRODUCT(--(HSEEXP!$B$7:$B$24=$A106)*(HSEEXP!$G$1:$AN$1=H$1),HSEEXP!$G$7:$AN$24)+SUMPRODUCT(--(GENSERVEXP!$B$7:$B$47=$A106)*(GENSERVEXP!$G$1:$AN$1=H$1),GENSERVEXP!$G$7:$AN$47)+SUMPRODUCT(--(ITEXP!$B$7:$B$15=$A106)*(ITEXP!$G$1:$AN$1=H$1),ITEXP!$G$7:$AN$15)+SUMIF(LABRCOST!$C$5:$C$5,$A106,LABRCOST!I$5:I$5)</f>
        <v>0</v>
      </c>
      <c r="I106" s="17" cm="1">
        <f t="array" ref="I106">SUMIF(TRAINGCOST!$B$6:$B$8,$A106,TRAINGCOST!J$6:J$8)+SUMPRODUCT(--(HSEEXP!$B$7:$B$24=$A106)*(HSEEXP!$G$1:$AN$1=I$1),HSEEXP!$G$7:$AN$24)+SUMPRODUCT(--(GENSERVEXP!$B$7:$B$47=$A106)*(GENSERVEXP!$G$1:$AN$1=I$1),GENSERVEXP!$G$7:$AN$47)+SUMPRODUCT(--(ITEXP!$B$7:$B$15=$A106)*(ITEXP!$G$1:$AN$1=I$1),ITEXP!$G$7:$AN$15)+SUMIF(LABRCOST!$C$5:$C$5,$A106,LABRCOST!J$5:J$5)</f>
        <v>0</v>
      </c>
      <c r="J106" s="17" cm="1">
        <f t="array" ref="J106">SUMIF(TRAINGCOST!$B$6:$B$8,$A106,TRAINGCOST!K$6:K$8)+SUMPRODUCT(--(HSEEXP!$B$7:$B$24=$A106)*(HSEEXP!$G$1:$AN$1=J$1),HSEEXP!$G$7:$AN$24)+SUMPRODUCT(--(GENSERVEXP!$B$7:$B$47=$A106)*(GENSERVEXP!$G$1:$AN$1=J$1),GENSERVEXP!$G$7:$AN$47)+SUMPRODUCT(--(ITEXP!$B$7:$B$15=$A106)*(ITEXP!$G$1:$AN$1=J$1),ITEXP!$G$7:$AN$15)+SUMIF(LABRCOST!$C$5:$C$5,$A106,LABRCOST!K$5:K$5)</f>
        <v>0</v>
      </c>
      <c r="K106" s="17" cm="1">
        <f t="array" ref="K106">SUMIF(TRAINGCOST!$B$6:$B$8,$A106,TRAINGCOST!L$6:L$8)+SUMPRODUCT(--(HSEEXP!$B$7:$B$24=$A106)*(HSEEXP!$G$1:$AN$1=K$1),HSEEXP!$G$7:$AN$24)+SUMPRODUCT(--(GENSERVEXP!$B$7:$B$47=$A106)*(GENSERVEXP!$G$1:$AN$1=K$1),GENSERVEXP!$G$7:$AN$47)+SUMPRODUCT(--(ITEXP!$B$7:$B$15=$A106)*(ITEXP!$G$1:$AN$1=K$1),ITEXP!$G$7:$AN$15)+SUMIF(LABRCOST!$C$5:$C$5,$A106,LABRCOST!L$5:L$5)</f>
        <v>0</v>
      </c>
      <c r="L106" s="17" cm="1">
        <f t="array" ref="L106">SUMIF(TRAINGCOST!$B$6:$B$8,$A106,TRAINGCOST!M$6:M$8)+SUMPRODUCT(--(HSEEXP!$B$7:$B$24=$A106)*(HSEEXP!$G$1:$AN$1=L$1),HSEEXP!$G$7:$AN$24)+SUMPRODUCT(--(GENSERVEXP!$B$7:$B$47=$A106)*(GENSERVEXP!$G$1:$AN$1=L$1),GENSERVEXP!$G$7:$AN$47)+SUMPRODUCT(--(ITEXP!$B$7:$B$15=$A106)*(ITEXP!$G$1:$AN$1=L$1),ITEXP!$G$7:$AN$15)+SUMIF(LABRCOST!$C$5:$C$5,$A106,LABRCOST!M$5:M$5)</f>
        <v>0</v>
      </c>
      <c r="M106" s="17" cm="1">
        <f t="array" ref="M106">SUMIF(TRAINGCOST!$B$6:$B$8,$A106,TRAINGCOST!N$6:N$8)+SUMPRODUCT(--(HSEEXP!$B$7:$B$24=$A106)*(HSEEXP!$G$1:$AN$1=M$1),HSEEXP!$G$7:$AN$24)+SUMPRODUCT(--(GENSERVEXP!$B$7:$B$47=$A106)*(GENSERVEXP!$G$1:$AN$1=M$1),GENSERVEXP!$G$7:$AN$47)+SUMPRODUCT(--(ITEXP!$B$7:$B$15=$A106)*(ITEXP!$G$1:$AN$1=M$1),ITEXP!$G$7:$AN$15)+SUMIF(LABRCOST!$C$5:$C$5,$A106,LABRCOST!N$5:N$5)</f>
        <v>0</v>
      </c>
      <c r="N106" s="17" cm="1">
        <f t="array" ref="N106">SUMIF(TRAINGCOST!$B$6:$B$8,$A106,TRAINGCOST!O$6:O$8)+SUMPRODUCT(--(HSEEXP!$B$7:$B$24=$A106)*(HSEEXP!$G$1:$AN$1=N$1),HSEEXP!$G$7:$AN$24)+SUMPRODUCT(--(GENSERVEXP!$B$7:$B$47=$A106)*(GENSERVEXP!$G$1:$AN$1=N$1),GENSERVEXP!$G$7:$AN$47)+SUMPRODUCT(--(ITEXP!$B$7:$B$15=$A106)*(ITEXP!$G$1:$AN$1=N$1),ITEXP!$G$7:$AN$15)+SUMIF(LABRCOST!$C$5:$C$5,$A106,LABRCOST!O$5:O$5)</f>
        <v>0</v>
      </c>
      <c r="O106" s="18">
        <f t="shared" si="19"/>
        <v>0</v>
      </c>
      <c r="P106" s="32" t="s">
        <v>45</v>
      </c>
    </row>
    <row r="107" spans="1:16" x14ac:dyDescent="0.3">
      <c r="A107" s="20" t="s">
        <v>198</v>
      </c>
      <c r="B107" s="29" t="s">
        <v>199</v>
      </c>
      <c r="C107" s="22">
        <f t="shared" ref="C107:N107" si="20">SUM(C105:C106)</f>
        <v>0</v>
      </c>
      <c r="D107" s="22">
        <f t="shared" si="20"/>
        <v>0</v>
      </c>
      <c r="E107" s="22">
        <f t="shared" si="20"/>
        <v>0</v>
      </c>
      <c r="F107" s="22">
        <f t="shared" si="20"/>
        <v>0</v>
      </c>
      <c r="G107" s="22">
        <f t="shared" si="20"/>
        <v>0</v>
      </c>
      <c r="H107" s="22">
        <f t="shared" si="20"/>
        <v>0</v>
      </c>
      <c r="I107" s="22">
        <f t="shared" si="20"/>
        <v>0</v>
      </c>
      <c r="J107" s="22">
        <f t="shared" si="20"/>
        <v>0</v>
      </c>
      <c r="K107" s="22">
        <f t="shared" si="20"/>
        <v>0</v>
      </c>
      <c r="L107" s="22">
        <f t="shared" si="20"/>
        <v>0</v>
      </c>
      <c r="M107" s="22">
        <f t="shared" si="20"/>
        <v>0</v>
      </c>
      <c r="N107" s="22">
        <f t="shared" si="20"/>
        <v>0</v>
      </c>
      <c r="O107" s="23">
        <f t="shared" si="19"/>
        <v>0</v>
      </c>
      <c r="P107" s="24"/>
    </row>
    <row r="108" spans="1:16" x14ac:dyDescent="0.3">
      <c r="A108" s="30" t="s">
        <v>200</v>
      </c>
      <c r="B108" s="31" t="s">
        <v>201</v>
      </c>
      <c r="C108" s="17" cm="1">
        <f t="array" ref="C108">SUMIF(TRAINGCOST!$B$6:$B$8,$A108,TRAINGCOST!D$6:D$8)+SUMPRODUCT(--(HSEEXP!$B$7:$B$24=$A108)*(HSEEXP!$G$1:$AN$1=C$1),HSEEXP!$G$7:$AN$24)+SUMPRODUCT(--(GENSERVEXP!$B$7:$B$47=$A108)*(GENSERVEXP!$G$1:$AN$1=C$1),GENSERVEXP!$G$7:$AN$47)+SUMPRODUCT(--(ITEXP!$B$7:$B$15=$A108)*(ITEXP!$G$1:$AN$1=C$1),ITEXP!$G$7:$AN$15)+SUMIF(LABRCOST!$C$5:$C$5,$A108,LABRCOST!D$5:D$5)</f>
        <v>0</v>
      </c>
      <c r="D108" s="17" cm="1">
        <f t="array" ref="D108">SUMIF(TRAINGCOST!$B$6:$B$8,$A108,TRAINGCOST!E$6:E$8)+SUMPRODUCT(--(HSEEXP!$B$7:$B$24=$A108)*(HSEEXP!$G$1:$AN$1=D$1),HSEEXP!$G$7:$AN$24)+SUMPRODUCT(--(GENSERVEXP!$B$7:$B$47=$A108)*(GENSERVEXP!$G$1:$AN$1=D$1),GENSERVEXP!$G$7:$AN$47)+SUMPRODUCT(--(ITEXP!$B$7:$B$15=$A108)*(ITEXP!$G$1:$AN$1=D$1),ITEXP!$G$7:$AN$15)+SUMIF(LABRCOST!$C$5:$C$5,$A108,LABRCOST!E$5:E$5)</f>
        <v>0</v>
      </c>
      <c r="E108" s="17" cm="1">
        <f t="array" ref="E108">SUMIF(TRAINGCOST!$B$6:$B$8,$A108,TRAINGCOST!F$6:F$8)+SUMPRODUCT(--(HSEEXP!$B$7:$B$24=$A108)*(HSEEXP!$G$1:$AN$1=E$1),HSEEXP!$G$7:$AN$24)+SUMPRODUCT(--(GENSERVEXP!$B$7:$B$47=$A108)*(GENSERVEXP!$G$1:$AN$1=E$1),GENSERVEXP!$G$7:$AN$47)+SUMPRODUCT(--(ITEXP!$B$7:$B$15=$A108)*(ITEXP!$G$1:$AN$1=E$1),ITEXP!$G$7:$AN$15)+SUMIF(LABRCOST!$C$5:$C$5,$A108,LABRCOST!F$5:F$5)</f>
        <v>0</v>
      </c>
      <c r="F108" s="17" cm="1">
        <f t="array" ref="F108">SUMIF(TRAINGCOST!$B$6:$B$8,$A108,TRAINGCOST!G$6:G$8)+SUMPRODUCT(--(HSEEXP!$B$7:$B$24=$A108)*(HSEEXP!$G$1:$AN$1=F$1),HSEEXP!$G$7:$AN$24)+SUMPRODUCT(--(GENSERVEXP!$B$7:$B$47=$A108)*(GENSERVEXP!$G$1:$AN$1=F$1),GENSERVEXP!$G$7:$AN$47)+SUMPRODUCT(--(ITEXP!$B$7:$B$15=$A108)*(ITEXP!$G$1:$AN$1=F$1),ITEXP!$G$7:$AN$15)+SUMIF(LABRCOST!$C$5:$C$5,$A108,LABRCOST!G$5:G$5)</f>
        <v>0</v>
      </c>
      <c r="G108" s="17" cm="1">
        <f t="array" ref="G108">SUMIF(TRAINGCOST!$B$6:$B$8,$A108,TRAINGCOST!H$6:H$8)+SUMPRODUCT(--(HSEEXP!$B$7:$B$24=$A108)*(HSEEXP!$G$1:$AN$1=G$1),HSEEXP!$G$7:$AN$24)+SUMPRODUCT(--(GENSERVEXP!$B$7:$B$47=$A108)*(GENSERVEXP!$G$1:$AN$1=G$1),GENSERVEXP!$G$7:$AN$47)+SUMPRODUCT(--(ITEXP!$B$7:$B$15=$A108)*(ITEXP!$G$1:$AN$1=G$1),ITEXP!$G$7:$AN$15)+SUMIF(LABRCOST!$C$5:$C$5,$A108,LABRCOST!H$5:H$5)</f>
        <v>0</v>
      </c>
      <c r="H108" s="17" cm="1">
        <f t="array" ref="H108">SUMIF(TRAINGCOST!$B$6:$B$8,$A108,TRAINGCOST!I$6:I$8)+SUMPRODUCT(--(HSEEXP!$B$7:$B$24=$A108)*(HSEEXP!$G$1:$AN$1=H$1),HSEEXP!$G$7:$AN$24)+SUMPRODUCT(--(GENSERVEXP!$B$7:$B$47=$A108)*(GENSERVEXP!$G$1:$AN$1=H$1),GENSERVEXP!$G$7:$AN$47)+SUMPRODUCT(--(ITEXP!$B$7:$B$15=$A108)*(ITEXP!$G$1:$AN$1=H$1),ITEXP!$G$7:$AN$15)+SUMIF(LABRCOST!$C$5:$C$5,$A108,LABRCOST!I$5:I$5)</f>
        <v>0</v>
      </c>
      <c r="I108" s="17" cm="1">
        <f t="array" ref="I108">SUMIF(TRAINGCOST!$B$6:$B$8,$A108,TRAINGCOST!J$6:J$8)+SUMPRODUCT(--(HSEEXP!$B$7:$B$24=$A108)*(HSEEXP!$G$1:$AN$1=I$1),HSEEXP!$G$7:$AN$24)+SUMPRODUCT(--(GENSERVEXP!$B$7:$B$47=$A108)*(GENSERVEXP!$G$1:$AN$1=I$1),GENSERVEXP!$G$7:$AN$47)+SUMPRODUCT(--(ITEXP!$B$7:$B$15=$A108)*(ITEXP!$G$1:$AN$1=I$1),ITEXP!$G$7:$AN$15)+SUMIF(LABRCOST!$C$5:$C$5,$A108,LABRCOST!J$5:J$5)</f>
        <v>0</v>
      </c>
      <c r="J108" s="17" cm="1">
        <f t="array" ref="J108">SUMIF(TRAINGCOST!$B$6:$B$8,$A108,TRAINGCOST!K$6:K$8)+SUMPRODUCT(--(HSEEXP!$B$7:$B$24=$A108)*(HSEEXP!$G$1:$AN$1=J$1),HSEEXP!$G$7:$AN$24)+SUMPRODUCT(--(GENSERVEXP!$B$7:$B$47=$A108)*(GENSERVEXP!$G$1:$AN$1=J$1),GENSERVEXP!$G$7:$AN$47)+SUMPRODUCT(--(ITEXP!$B$7:$B$15=$A108)*(ITEXP!$G$1:$AN$1=J$1),ITEXP!$G$7:$AN$15)+SUMIF(LABRCOST!$C$5:$C$5,$A108,LABRCOST!K$5:K$5)</f>
        <v>0</v>
      </c>
      <c r="K108" s="17" cm="1">
        <f t="array" ref="K108">SUMIF(TRAINGCOST!$B$6:$B$8,$A108,TRAINGCOST!L$6:L$8)+SUMPRODUCT(--(HSEEXP!$B$7:$B$24=$A108)*(HSEEXP!$G$1:$AN$1=K$1),HSEEXP!$G$7:$AN$24)+SUMPRODUCT(--(GENSERVEXP!$B$7:$B$47=$A108)*(GENSERVEXP!$G$1:$AN$1=K$1),GENSERVEXP!$G$7:$AN$47)+SUMPRODUCT(--(ITEXP!$B$7:$B$15=$A108)*(ITEXP!$G$1:$AN$1=K$1),ITEXP!$G$7:$AN$15)+SUMIF(LABRCOST!$C$5:$C$5,$A108,LABRCOST!L$5:L$5)</f>
        <v>0</v>
      </c>
      <c r="L108" s="17" cm="1">
        <f t="array" ref="L108">SUMIF(TRAINGCOST!$B$6:$B$8,$A108,TRAINGCOST!M$6:M$8)+SUMPRODUCT(--(HSEEXP!$B$7:$B$24=$A108)*(HSEEXP!$G$1:$AN$1=L$1),HSEEXP!$G$7:$AN$24)+SUMPRODUCT(--(GENSERVEXP!$B$7:$B$47=$A108)*(GENSERVEXP!$G$1:$AN$1=L$1),GENSERVEXP!$G$7:$AN$47)+SUMPRODUCT(--(ITEXP!$B$7:$B$15=$A108)*(ITEXP!$G$1:$AN$1=L$1),ITEXP!$G$7:$AN$15)+SUMIF(LABRCOST!$C$5:$C$5,$A108,LABRCOST!M$5:M$5)</f>
        <v>0</v>
      </c>
      <c r="M108" s="17" cm="1">
        <f t="array" ref="M108">SUMIF(TRAINGCOST!$B$6:$B$8,$A108,TRAINGCOST!N$6:N$8)+SUMPRODUCT(--(HSEEXP!$B$7:$B$24=$A108)*(HSEEXP!$G$1:$AN$1=M$1),HSEEXP!$G$7:$AN$24)+SUMPRODUCT(--(GENSERVEXP!$B$7:$B$47=$A108)*(GENSERVEXP!$G$1:$AN$1=M$1),GENSERVEXP!$G$7:$AN$47)+SUMPRODUCT(--(ITEXP!$B$7:$B$15=$A108)*(ITEXP!$G$1:$AN$1=M$1),ITEXP!$G$7:$AN$15)+SUMIF(LABRCOST!$C$5:$C$5,$A108,LABRCOST!N$5:N$5)</f>
        <v>0</v>
      </c>
      <c r="N108" s="17" cm="1">
        <f t="array" ref="N108">SUMIF(TRAINGCOST!$B$6:$B$8,$A108,TRAINGCOST!O$6:O$8)+SUMPRODUCT(--(HSEEXP!$B$7:$B$24=$A108)*(HSEEXP!$G$1:$AN$1=N$1),HSEEXP!$G$7:$AN$24)+SUMPRODUCT(--(GENSERVEXP!$B$7:$B$47=$A108)*(GENSERVEXP!$G$1:$AN$1=N$1),GENSERVEXP!$G$7:$AN$47)+SUMPRODUCT(--(ITEXP!$B$7:$B$15=$A108)*(ITEXP!$G$1:$AN$1=N$1),ITEXP!$G$7:$AN$15)+SUMIF(LABRCOST!$C$5:$C$5,$A108,LABRCOST!O$5:O$5)</f>
        <v>0</v>
      </c>
      <c r="O108" s="18">
        <f t="shared" si="19"/>
        <v>0</v>
      </c>
      <c r="P108" s="32" t="s">
        <v>202</v>
      </c>
    </row>
    <row r="109" spans="1:16" x14ac:dyDescent="0.3">
      <c r="A109" s="15" t="s">
        <v>203</v>
      </c>
      <c r="B109" s="16" t="s">
        <v>204</v>
      </c>
      <c r="C109" s="33" cm="1">
        <f t="array" ref="C109">SUMIF(TRAINGCOST!$B$6:$B$8,$A109,TRAINGCOST!D$6:D$8)+SUMPRODUCT(--(HSEEXP!$B$7:$B$24=$A109)*(HSEEXP!$G$1:$AN$1=C$1),HSEEXP!$G$7:$AN$24)+SUMPRODUCT(--(GENSERVEXP!$B$7:$B$47=$A109)*(GENSERVEXP!$G$1:$AN$1=C$1),GENSERVEXP!$G$7:$AN$47)+SUMPRODUCT(--(ITEXP!$B$7:$B$15=$A109)*(ITEXP!$G$1:$AN$1=C$1),ITEXP!$G$7:$AN$15)+SUMIF(LABRCOST!$C$5:$C$5,$A109,LABRCOST!D$5:D$5)</f>
        <v>0</v>
      </c>
      <c r="D109" s="33" cm="1">
        <f t="array" ref="D109">SUMIF(TRAINGCOST!$B$6:$B$8,$A109,TRAINGCOST!E$6:E$8)+SUMPRODUCT(--(HSEEXP!$B$7:$B$24=$A109)*(HSEEXP!$G$1:$AN$1=D$1),HSEEXP!$G$7:$AN$24)+SUMPRODUCT(--(GENSERVEXP!$B$7:$B$47=$A109)*(GENSERVEXP!$G$1:$AN$1=D$1),GENSERVEXP!$G$7:$AN$47)+SUMPRODUCT(--(ITEXP!$B$7:$B$15=$A109)*(ITEXP!$G$1:$AN$1=D$1),ITEXP!$G$7:$AN$15)+SUMIF(LABRCOST!$C$5:$C$5,$A109,LABRCOST!E$5:E$5)</f>
        <v>0</v>
      </c>
      <c r="E109" s="33" cm="1">
        <f t="array" ref="E109">SUMIF(TRAINGCOST!$B$6:$B$8,$A109,TRAINGCOST!F$6:F$8)+SUMPRODUCT(--(HSEEXP!$B$7:$B$24=$A109)*(HSEEXP!$G$1:$AN$1=E$1),HSEEXP!$G$7:$AN$24)+SUMPRODUCT(--(GENSERVEXP!$B$7:$B$47=$A109)*(GENSERVEXP!$G$1:$AN$1=E$1),GENSERVEXP!$G$7:$AN$47)+SUMPRODUCT(--(ITEXP!$B$7:$B$15=$A109)*(ITEXP!$G$1:$AN$1=E$1),ITEXP!$G$7:$AN$15)+SUMIF(LABRCOST!$C$5:$C$5,$A109,LABRCOST!F$5:F$5)</f>
        <v>0</v>
      </c>
      <c r="F109" s="33" cm="1">
        <f t="array" ref="F109">SUMIF(TRAINGCOST!$B$6:$B$8,$A109,TRAINGCOST!G$6:G$8)+SUMPRODUCT(--(HSEEXP!$B$7:$B$24=$A109)*(HSEEXP!$G$1:$AN$1=F$1),HSEEXP!$G$7:$AN$24)+SUMPRODUCT(--(GENSERVEXP!$B$7:$B$47=$A109)*(GENSERVEXP!$G$1:$AN$1=F$1),GENSERVEXP!$G$7:$AN$47)+SUMPRODUCT(--(ITEXP!$B$7:$B$15=$A109)*(ITEXP!$G$1:$AN$1=F$1),ITEXP!$G$7:$AN$15)+SUMIF(LABRCOST!$C$5:$C$5,$A109,LABRCOST!G$5:G$5)</f>
        <v>0</v>
      </c>
      <c r="G109" s="33" cm="1">
        <f t="array" ref="G109">SUMIF(TRAINGCOST!$B$6:$B$8,$A109,TRAINGCOST!H$6:H$8)+SUMPRODUCT(--(HSEEXP!$B$7:$B$24=$A109)*(HSEEXP!$G$1:$AN$1=G$1),HSEEXP!$G$7:$AN$24)+SUMPRODUCT(--(GENSERVEXP!$B$7:$B$47=$A109)*(GENSERVEXP!$G$1:$AN$1=G$1),GENSERVEXP!$G$7:$AN$47)+SUMPRODUCT(--(ITEXP!$B$7:$B$15=$A109)*(ITEXP!$G$1:$AN$1=G$1),ITEXP!$G$7:$AN$15)+SUMIF(LABRCOST!$C$5:$C$5,$A109,LABRCOST!H$5:H$5)</f>
        <v>0</v>
      </c>
      <c r="H109" s="33" cm="1">
        <f t="array" ref="H109">SUMIF(TRAINGCOST!$B$6:$B$8,$A109,TRAINGCOST!I$6:I$8)+SUMPRODUCT(--(HSEEXP!$B$7:$B$24=$A109)*(HSEEXP!$G$1:$AN$1=H$1),HSEEXP!$G$7:$AN$24)+SUMPRODUCT(--(GENSERVEXP!$B$7:$B$47=$A109)*(GENSERVEXP!$G$1:$AN$1=H$1),GENSERVEXP!$G$7:$AN$47)+SUMPRODUCT(--(ITEXP!$B$7:$B$15=$A109)*(ITEXP!$G$1:$AN$1=H$1),ITEXP!$G$7:$AN$15)+SUMIF(LABRCOST!$C$5:$C$5,$A109,LABRCOST!I$5:I$5)</f>
        <v>0</v>
      </c>
      <c r="I109" s="33" cm="1">
        <f t="array" ref="I109">SUMIF(TRAINGCOST!$B$6:$B$8,$A109,TRAINGCOST!J$6:J$8)+SUMPRODUCT(--(HSEEXP!$B$7:$B$24=$A109)*(HSEEXP!$G$1:$AN$1=I$1),HSEEXP!$G$7:$AN$24)+SUMPRODUCT(--(GENSERVEXP!$B$7:$B$47=$A109)*(GENSERVEXP!$G$1:$AN$1=I$1),GENSERVEXP!$G$7:$AN$47)+SUMPRODUCT(--(ITEXP!$B$7:$B$15=$A109)*(ITEXP!$G$1:$AN$1=I$1),ITEXP!$G$7:$AN$15)+SUMIF(LABRCOST!$C$5:$C$5,$A109,LABRCOST!J$5:J$5)</f>
        <v>0</v>
      </c>
      <c r="J109" s="33" cm="1">
        <f t="array" ref="J109">SUMIF(TRAINGCOST!$B$6:$B$8,$A109,TRAINGCOST!K$6:K$8)+SUMPRODUCT(--(HSEEXP!$B$7:$B$24=$A109)*(HSEEXP!$G$1:$AN$1=J$1),HSEEXP!$G$7:$AN$24)+SUMPRODUCT(--(GENSERVEXP!$B$7:$B$47=$A109)*(GENSERVEXP!$G$1:$AN$1=J$1),GENSERVEXP!$G$7:$AN$47)+SUMPRODUCT(--(ITEXP!$B$7:$B$15=$A109)*(ITEXP!$G$1:$AN$1=J$1),ITEXP!$G$7:$AN$15)+SUMIF(LABRCOST!$C$5:$C$5,$A109,LABRCOST!K$5:K$5)</f>
        <v>0</v>
      </c>
      <c r="K109" s="33" cm="1">
        <f t="array" ref="K109">SUMIF(TRAINGCOST!$B$6:$B$8,$A109,TRAINGCOST!L$6:L$8)+SUMPRODUCT(--(HSEEXP!$B$7:$B$24=$A109)*(HSEEXP!$G$1:$AN$1=K$1),HSEEXP!$G$7:$AN$24)+SUMPRODUCT(--(GENSERVEXP!$B$7:$B$47=$A109)*(GENSERVEXP!$G$1:$AN$1=K$1),GENSERVEXP!$G$7:$AN$47)+SUMPRODUCT(--(ITEXP!$B$7:$B$15=$A109)*(ITEXP!$G$1:$AN$1=K$1),ITEXP!$G$7:$AN$15)+SUMIF(LABRCOST!$C$5:$C$5,$A109,LABRCOST!L$5:L$5)</f>
        <v>0</v>
      </c>
      <c r="L109" s="33" cm="1">
        <f t="array" ref="L109">SUMIF(TRAINGCOST!$B$6:$B$8,$A109,TRAINGCOST!M$6:M$8)+SUMPRODUCT(--(HSEEXP!$B$7:$B$24=$A109)*(HSEEXP!$G$1:$AN$1=L$1),HSEEXP!$G$7:$AN$24)+SUMPRODUCT(--(GENSERVEXP!$B$7:$B$47=$A109)*(GENSERVEXP!$G$1:$AN$1=L$1),GENSERVEXP!$G$7:$AN$47)+SUMPRODUCT(--(ITEXP!$B$7:$B$15=$A109)*(ITEXP!$G$1:$AN$1=L$1),ITEXP!$G$7:$AN$15)+SUMIF(LABRCOST!$C$5:$C$5,$A109,LABRCOST!M$5:M$5)</f>
        <v>0</v>
      </c>
      <c r="M109" s="33" cm="1">
        <f t="array" ref="M109">SUMIF(TRAINGCOST!$B$6:$B$8,$A109,TRAINGCOST!N$6:N$8)+SUMPRODUCT(--(HSEEXP!$B$7:$B$24=$A109)*(HSEEXP!$G$1:$AN$1=M$1),HSEEXP!$G$7:$AN$24)+SUMPRODUCT(--(GENSERVEXP!$B$7:$B$47=$A109)*(GENSERVEXP!$G$1:$AN$1=M$1),GENSERVEXP!$G$7:$AN$47)+SUMPRODUCT(--(ITEXP!$B$7:$B$15=$A109)*(ITEXP!$G$1:$AN$1=M$1),ITEXP!$G$7:$AN$15)+SUMIF(LABRCOST!$C$5:$C$5,$A109,LABRCOST!N$5:N$5)</f>
        <v>0</v>
      </c>
      <c r="N109" s="33" cm="1">
        <f t="array" ref="N109">SUMIF(TRAINGCOST!$B$6:$B$8,$A109,TRAINGCOST!O$6:O$8)+SUMPRODUCT(--(HSEEXP!$B$7:$B$24=$A109)*(HSEEXP!$G$1:$AN$1=N$1),HSEEXP!$G$7:$AN$24)+SUMPRODUCT(--(GENSERVEXP!$B$7:$B$47=$A109)*(GENSERVEXP!$G$1:$AN$1=N$1),GENSERVEXP!$G$7:$AN$47)+SUMPRODUCT(--(ITEXP!$B$7:$B$15=$A109)*(ITEXP!$G$1:$AN$1=N$1),ITEXP!$G$7:$AN$15)+SUMIF(LABRCOST!$C$5:$C$5,$A109,LABRCOST!O$5:O$5)</f>
        <v>0</v>
      </c>
      <c r="O109" s="34">
        <f t="shared" si="19"/>
        <v>0</v>
      </c>
      <c r="P109" s="19"/>
    </row>
    <row r="110" spans="1:16" x14ac:dyDescent="0.3">
      <c r="A110" s="30" t="s">
        <v>205</v>
      </c>
      <c r="B110" s="31" t="s">
        <v>206</v>
      </c>
      <c r="C110" s="17" cm="1">
        <f t="array" ref="C110">SUMIF(TRAINGCOST!$B$6:$B$8,$A110,TRAINGCOST!D$6:D$8)+SUMPRODUCT(--(HSEEXP!$B$7:$B$24=$A110)*(HSEEXP!$G$1:$AN$1=C$1),HSEEXP!$G$7:$AN$24)+SUMPRODUCT(--(GENSERVEXP!$B$7:$B$47=$A110)*(GENSERVEXP!$G$1:$AN$1=C$1),GENSERVEXP!$G$7:$AN$47)+SUMPRODUCT(--(ITEXP!$B$7:$B$15=$A110)*(ITEXP!$G$1:$AN$1=C$1),ITEXP!$G$7:$AN$15)+SUMIF(LABRCOST!$C$5:$C$5,$A110,LABRCOST!D$5:D$5)</f>
        <v>0</v>
      </c>
      <c r="D110" s="17" cm="1">
        <f t="array" ref="D110">SUMIF(TRAINGCOST!$B$6:$B$8,$A110,TRAINGCOST!E$6:E$8)+SUMPRODUCT(--(HSEEXP!$B$7:$B$24=$A110)*(HSEEXP!$G$1:$AN$1=D$1),HSEEXP!$G$7:$AN$24)+SUMPRODUCT(--(GENSERVEXP!$B$7:$B$47=$A110)*(GENSERVEXP!$G$1:$AN$1=D$1),GENSERVEXP!$G$7:$AN$47)+SUMPRODUCT(--(ITEXP!$B$7:$B$15=$A110)*(ITEXP!$G$1:$AN$1=D$1),ITEXP!$G$7:$AN$15)+SUMIF(LABRCOST!$C$5:$C$5,$A110,LABRCOST!E$5:E$5)</f>
        <v>0</v>
      </c>
      <c r="E110" s="17" cm="1">
        <f t="array" ref="E110">SUMIF(TRAINGCOST!$B$6:$B$8,$A110,TRAINGCOST!F$6:F$8)+SUMPRODUCT(--(HSEEXP!$B$7:$B$24=$A110)*(HSEEXP!$G$1:$AN$1=E$1),HSEEXP!$G$7:$AN$24)+SUMPRODUCT(--(GENSERVEXP!$B$7:$B$47=$A110)*(GENSERVEXP!$G$1:$AN$1=E$1),GENSERVEXP!$G$7:$AN$47)+SUMPRODUCT(--(ITEXP!$B$7:$B$15=$A110)*(ITEXP!$G$1:$AN$1=E$1),ITEXP!$G$7:$AN$15)+SUMIF(LABRCOST!$C$5:$C$5,$A110,LABRCOST!F$5:F$5)</f>
        <v>0</v>
      </c>
      <c r="F110" s="17" cm="1">
        <f t="array" ref="F110">SUMIF(TRAINGCOST!$B$6:$B$8,$A110,TRAINGCOST!G$6:G$8)+SUMPRODUCT(--(HSEEXP!$B$7:$B$24=$A110)*(HSEEXP!$G$1:$AN$1=F$1),HSEEXP!$G$7:$AN$24)+SUMPRODUCT(--(GENSERVEXP!$B$7:$B$47=$A110)*(GENSERVEXP!$G$1:$AN$1=F$1),GENSERVEXP!$G$7:$AN$47)+SUMPRODUCT(--(ITEXP!$B$7:$B$15=$A110)*(ITEXP!$G$1:$AN$1=F$1),ITEXP!$G$7:$AN$15)+SUMIF(LABRCOST!$C$5:$C$5,$A110,LABRCOST!G$5:G$5)</f>
        <v>0</v>
      </c>
      <c r="G110" s="17" cm="1">
        <f t="array" ref="G110">SUMIF(TRAINGCOST!$B$6:$B$8,$A110,TRAINGCOST!H$6:H$8)+SUMPRODUCT(--(HSEEXP!$B$7:$B$24=$A110)*(HSEEXP!$G$1:$AN$1=G$1),HSEEXP!$G$7:$AN$24)+SUMPRODUCT(--(GENSERVEXP!$B$7:$B$47=$A110)*(GENSERVEXP!$G$1:$AN$1=G$1),GENSERVEXP!$G$7:$AN$47)+SUMPRODUCT(--(ITEXP!$B$7:$B$15=$A110)*(ITEXP!$G$1:$AN$1=G$1),ITEXP!$G$7:$AN$15)+SUMIF(LABRCOST!$C$5:$C$5,$A110,LABRCOST!H$5:H$5)</f>
        <v>0</v>
      </c>
      <c r="H110" s="17" cm="1">
        <f t="array" ref="H110">SUMIF(TRAINGCOST!$B$6:$B$8,$A110,TRAINGCOST!I$6:I$8)+SUMPRODUCT(--(HSEEXP!$B$7:$B$24=$A110)*(HSEEXP!$G$1:$AN$1=H$1),HSEEXP!$G$7:$AN$24)+SUMPRODUCT(--(GENSERVEXP!$B$7:$B$47=$A110)*(GENSERVEXP!$G$1:$AN$1=H$1),GENSERVEXP!$G$7:$AN$47)+SUMPRODUCT(--(ITEXP!$B$7:$B$15=$A110)*(ITEXP!$G$1:$AN$1=H$1),ITEXP!$G$7:$AN$15)+SUMIF(LABRCOST!$C$5:$C$5,$A110,LABRCOST!I$5:I$5)</f>
        <v>0</v>
      </c>
      <c r="I110" s="17" cm="1">
        <f t="array" ref="I110">SUMIF(TRAINGCOST!$B$6:$B$8,$A110,TRAINGCOST!J$6:J$8)+SUMPRODUCT(--(HSEEXP!$B$7:$B$24=$A110)*(HSEEXP!$G$1:$AN$1=I$1),HSEEXP!$G$7:$AN$24)+SUMPRODUCT(--(GENSERVEXP!$B$7:$B$47=$A110)*(GENSERVEXP!$G$1:$AN$1=I$1),GENSERVEXP!$G$7:$AN$47)+SUMPRODUCT(--(ITEXP!$B$7:$B$15=$A110)*(ITEXP!$G$1:$AN$1=I$1),ITEXP!$G$7:$AN$15)+SUMIF(LABRCOST!$C$5:$C$5,$A110,LABRCOST!J$5:J$5)</f>
        <v>0</v>
      </c>
      <c r="J110" s="17" cm="1">
        <f t="array" ref="J110">SUMIF(TRAINGCOST!$B$6:$B$8,$A110,TRAINGCOST!K$6:K$8)+SUMPRODUCT(--(HSEEXP!$B$7:$B$24=$A110)*(HSEEXP!$G$1:$AN$1=J$1),HSEEXP!$G$7:$AN$24)+SUMPRODUCT(--(GENSERVEXP!$B$7:$B$47=$A110)*(GENSERVEXP!$G$1:$AN$1=J$1),GENSERVEXP!$G$7:$AN$47)+SUMPRODUCT(--(ITEXP!$B$7:$B$15=$A110)*(ITEXP!$G$1:$AN$1=J$1),ITEXP!$G$7:$AN$15)+SUMIF(LABRCOST!$C$5:$C$5,$A110,LABRCOST!K$5:K$5)</f>
        <v>0</v>
      </c>
      <c r="K110" s="17" cm="1">
        <f t="array" ref="K110">SUMIF(TRAINGCOST!$B$6:$B$8,$A110,TRAINGCOST!L$6:L$8)+SUMPRODUCT(--(HSEEXP!$B$7:$B$24=$A110)*(HSEEXP!$G$1:$AN$1=K$1),HSEEXP!$G$7:$AN$24)+SUMPRODUCT(--(GENSERVEXP!$B$7:$B$47=$A110)*(GENSERVEXP!$G$1:$AN$1=K$1),GENSERVEXP!$G$7:$AN$47)+SUMPRODUCT(--(ITEXP!$B$7:$B$15=$A110)*(ITEXP!$G$1:$AN$1=K$1),ITEXP!$G$7:$AN$15)+SUMIF(LABRCOST!$C$5:$C$5,$A110,LABRCOST!L$5:L$5)</f>
        <v>0</v>
      </c>
      <c r="L110" s="17" cm="1">
        <f t="array" ref="L110">SUMIF(TRAINGCOST!$B$6:$B$8,$A110,TRAINGCOST!M$6:M$8)+SUMPRODUCT(--(HSEEXP!$B$7:$B$24=$A110)*(HSEEXP!$G$1:$AN$1=L$1),HSEEXP!$G$7:$AN$24)+SUMPRODUCT(--(GENSERVEXP!$B$7:$B$47=$A110)*(GENSERVEXP!$G$1:$AN$1=L$1),GENSERVEXP!$G$7:$AN$47)+SUMPRODUCT(--(ITEXP!$B$7:$B$15=$A110)*(ITEXP!$G$1:$AN$1=L$1),ITEXP!$G$7:$AN$15)+SUMIF(LABRCOST!$C$5:$C$5,$A110,LABRCOST!M$5:M$5)</f>
        <v>0</v>
      </c>
      <c r="M110" s="17" cm="1">
        <f t="array" ref="M110">SUMIF(TRAINGCOST!$B$6:$B$8,$A110,TRAINGCOST!N$6:N$8)+SUMPRODUCT(--(HSEEXP!$B$7:$B$24=$A110)*(HSEEXP!$G$1:$AN$1=M$1),HSEEXP!$G$7:$AN$24)+SUMPRODUCT(--(GENSERVEXP!$B$7:$B$47=$A110)*(GENSERVEXP!$G$1:$AN$1=M$1),GENSERVEXP!$G$7:$AN$47)+SUMPRODUCT(--(ITEXP!$B$7:$B$15=$A110)*(ITEXP!$G$1:$AN$1=M$1),ITEXP!$G$7:$AN$15)+SUMIF(LABRCOST!$C$5:$C$5,$A110,LABRCOST!N$5:N$5)</f>
        <v>0</v>
      </c>
      <c r="N110" s="17" cm="1">
        <f t="array" ref="N110">SUMIF(TRAINGCOST!$B$6:$B$8,$A110,TRAINGCOST!O$6:O$8)+SUMPRODUCT(--(HSEEXP!$B$7:$B$24=$A110)*(HSEEXP!$G$1:$AN$1=N$1),HSEEXP!$G$7:$AN$24)+SUMPRODUCT(--(GENSERVEXP!$B$7:$B$47=$A110)*(GENSERVEXP!$G$1:$AN$1=N$1),GENSERVEXP!$G$7:$AN$47)+SUMPRODUCT(--(ITEXP!$B$7:$B$15=$A110)*(ITEXP!$G$1:$AN$1=N$1),ITEXP!$G$7:$AN$15)+SUMIF(LABRCOST!$C$5:$C$5,$A110,LABRCOST!O$5:O$5)</f>
        <v>0</v>
      </c>
      <c r="O110" s="18">
        <f t="shared" si="19"/>
        <v>0</v>
      </c>
      <c r="P110" s="32" t="s">
        <v>85</v>
      </c>
    </row>
    <row r="111" spans="1:16" x14ac:dyDescent="0.3">
      <c r="A111" s="30" t="s">
        <v>207</v>
      </c>
      <c r="B111" s="31" t="s">
        <v>208</v>
      </c>
      <c r="C111" s="17" cm="1">
        <f t="array" ref="C111">SUMIF(TRAINGCOST!$B$6:$B$8,$A111,TRAINGCOST!D$6:D$8)+SUMPRODUCT(--(HSEEXP!$B$7:$B$24=$A111)*(HSEEXP!$G$1:$AN$1=C$1),HSEEXP!$G$7:$AN$24)+SUMPRODUCT(--(GENSERVEXP!$B$7:$B$47=$A111)*(GENSERVEXP!$G$1:$AN$1=C$1),GENSERVEXP!$G$7:$AN$47)+SUMPRODUCT(--(ITEXP!$B$7:$B$15=$A111)*(ITEXP!$G$1:$AN$1=C$1),ITEXP!$G$7:$AN$15)+SUMIF(LABRCOST!$C$5:$C$5,$A111,LABRCOST!D$5:D$5)</f>
        <v>0</v>
      </c>
      <c r="D111" s="17" cm="1">
        <f t="array" ref="D111">SUMIF(TRAINGCOST!$B$6:$B$8,$A111,TRAINGCOST!E$6:E$8)+SUMPRODUCT(--(HSEEXP!$B$7:$B$24=$A111)*(HSEEXP!$G$1:$AN$1=D$1),HSEEXP!$G$7:$AN$24)+SUMPRODUCT(--(GENSERVEXP!$B$7:$B$47=$A111)*(GENSERVEXP!$G$1:$AN$1=D$1),GENSERVEXP!$G$7:$AN$47)+SUMPRODUCT(--(ITEXP!$B$7:$B$15=$A111)*(ITEXP!$G$1:$AN$1=D$1),ITEXP!$G$7:$AN$15)+SUMIF(LABRCOST!$C$5:$C$5,$A111,LABRCOST!E$5:E$5)</f>
        <v>0</v>
      </c>
      <c r="E111" s="17" cm="1">
        <f t="array" ref="E111">SUMIF(TRAINGCOST!$B$6:$B$8,$A111,TRAINGCOST!F$6:F$8)+SUMPRODUCT(--(HSEEXP!$B$7:$B$24=$A111)*(HSEEXP!$G$1:$AN$1=E$1),HSEEXP!$G$7:$AN$24)+SUMPRODUCT(--(GENSERVEXP!$B$7:$B$47=$A111)*(GENSERVEXP!$G$1:$AN$1=E$1),GENSERVEXP!$G$7:$AN$47)+SUMPRODUCT(--(ITEXP!$B$7:$B$15=$A111)*(ITEXP!$G$1:$AN$1=E$1),ITEXP!$G$7:$AN$15)+SUMIF(LABRCOST!$C$5:$C$5,$A111,LABRCOST!F$5:F$5)</f>
        <v>0</v>
      </c>
      <c r="F111" s="17" cm="1">
        <f t="array" ref="F111">SUMIF(TRAINGCOST!$B$6:$B$8,$A111,TRAINGCOST!G$6:G$8)+SUMPRODUCT(--(HSEEXP!$B$7:$B$24=$A111)*(HSEEXP!$G$1:$AN$1=F$1),HSEEXP!$G$7:$AN$24)+SUMPRODUCT(--(GENSERVEXP!$B$7:$B$47=$A111)*(GENSERVEXP!$G$1:$AN$1=F$1),GENSERVEXP!$G$7:$AN$47)+SUMPRODUCT(--(ITEXP!$B$7:$B$15=$A111)*(ITEXP!$G$1:$AN$1=F$1),ITEXP!$G$7:$AN$15)+SUMIF(LABRCOST!$C$5:$C$5,$A111,LABRCOST!G$5:G$5)</f>
        <v>0</v>
      </c>
      <c r="G111" s="17" cm="1">
        <f t="array" ref="G111">SUMIF(TRAINGCOST!$B$6:$B$8,$A111,TRAINGCOST!H$6:H$8)+SUMPRODUCT(--(HSEEXP!$B$7:$B$24=$A111)*(HSEEXP!$G$1:$AN$1=G$1),HSEEXP!$G$7:$AN$24)+SUMPRODUCT(--(GENSERVEXP!$B$7:$B$47=$A111)*(GENSERVEXP!$G$1:$AN$1=G$1),GENSERVEXP!$G$7:$AN$47)+SUMPRODUCT(--(ITEXP!$B$7:$B$15=$A111)*(ITEXP!$G$1:$AN$1=G$1),ITEXP!$G$7:$AN$15)+SUMIF(LABRCOST!$C$5:$C$5,$A111,LABRCOST!H$5:H$5)</f>
        <v>0</v>
      </c>
      <c r="H111" s="17" cm="1">
        <f t="array" ref="H111">SUMIF(TRAINGCOST!$B$6:$B$8,$A111,TRAINGCOST!I$6:I$8)+SUMPRODUCT(--(HSEEXP!$B$7:$B$24=$A111)*(HSEEXP!$G$1:$AN$1=H$1),HSEEXP!$G$7:$AN$24)+SUMPRODUCT(--(GENSERVEXP!$B$7:$B$47=$A111)*(GENSERVEXP!$G$1:$AN$1=H$1),GENSERVEXP!$G$7:$AN$47)+SUMPRODUCT(--(ITEXP!$B$7:$B$15=$A111)*(ITEXP!$G$1:$AN$1=H$1),ITEXP!$G$7:$AN$15)+SUMIF(LABRCOST!$C$5:$C$5,$A111,LABRCOST!I$5:I$5)</f>
        <v>0</v>
      </c>
      <c r="I111" s="17" cm="1">
        <f t="array" ref="I111">SUMIF(TRAINGCOST!$B$6:$B$8,$A111,TRAINGCOST!J$6:J$8)+SUMPRODUCT(--(HSEEXP!$B$7:$B$24=$A111)*(HSEEXP!$G$1:$AN$1=I$1),HSEEXP!$G$7:$AN$24)+SUMPRODUCT(--(GENSERVEXP!$B$7:$B$47=$A111)*(GENSERVEXP!$G$1:$AN$1=I$1),GENSERVEXP!$G$7:$AN$47)+SUMPRODUCT(--(ITEXP!$B$7:$B$15=$A111)*(ITEXP!$G$1:$AN$1=I$1),ITEXP!$G$7:$AN$15)+SUMIF(LABRCOST!$C$5:$C$5,$A111,LABRCOST!J$5:J$5)</f>
        <v>0</v>
      </c>
      <c r="J111" s="17" cm="1">
        <f t="array" ref="J111">SUMIF(TRAINGCOST!$B$6:$B$8,$A111,TRAINGCOST!K$6:K$8)+SUMPRODUCT(--(HSEEXP!$B$7:$B$24=$A111)*(HSEEXP!$G$1:$AN$1=J$1),HSEEXP!$G$7:$AN$24)+SUMPRODUCT(--(GENSERVEXP!$B$7:$B$47=$A111)*(GENSERVEXP!$G$1:$AN$1=J$1),GENSERVEXP!$G$7:$AN$47)+SUMPRODUCT(--(ITEXP!$B$7:$B$15=$A111)*(ITEXP!$G$1:$AN$1=J$1),ITEXP!$G$7:$AN$15)+SUMIF(LABRCOST!$C$5:$C$5,$A111,LABRCOST!K$5:K$5)</f>
        <v>0</v>
      </c>
      <c r="K111" s="17" cm="1">
        <f t="array" ref="K111">SUMIF(TRAINGCOST!$B$6:$B$8,$A111,TRAINGCOST!L$6:L$8)+SUMPRODUCT(--(HSEEXP!$B$7:$B$24=$A111)*(HSEEXP!$G$1:$AN$1=K$1),HSEEXP!$G$7:$AN$24)+SUMPRODUCT(--(GENSERVEXP!$B$7:$B$47=$A111)*(GENSERVEXP!$G$1:$AN$1=K$1),GENSERVEXP!$G$7:$AN$47)+SUMPRODUCT(--(ITEXP!$B$7:$B$15=$A111)*(ITEXP!$G$1:$AN$1=K$1),ITEXP!$G$7:$AN$15)+SUMIF(LABRCOST!$C$5:$C$5,$A111,LABRCOST!L$5:L$5)</f>
        <v>0</v>
      </c>
      <c r="L111" s="17" cm="1">
        <f t="array" ref="L111">SUMIF(TRAINGCOST!$B$6:$B$8,$A111,TRAINGCOST!M$6:M$8)+SUMPRODUCT(--(HSEEXP!$B$7:$B$24=$A111)*(HSEEXP!$G$1:$AN$1=L$1),HSEEXP!$G$7:$AN$24)+SUMPRODUCT(--(GENSERVEXP!$B$7:$B$47=$A111)*(GENSERVEXP!$G$1:$AN$1=L$1),GENSERVEXP!$G$7:$AN$47)+SUMPRODUCT(--(ITEXP!$B$7:$B$15=$A111)*(ITEXP!$G$1:$AN$1=L$1),ITEXP!$G$7:$AN$15)+SUMIF(LABRCOST!$C$5:$C$5,$A111,LABRCOST!M$5:M$5)</f>
        <v>0</v>
      </c>
      <c r="M111" s="17" cm="1">
        <f t="array" ref="M111">SUMIF(TRAINGCOST!$B$6:$B$8,$A111,TRAINGCOST!N$6:N$8)+SUMPRODUCT(--(HSEEXP!$B$7:$B$24=$A111)*(HSEEXP!$G$1:$AN$1=M$1),HSEEXP!$G$7:$AN$24)+SUMPRODUCT(--(GENSERVEXP!$B$7:$B$47=$A111)*(GENSERVEXP!$G$1:$AN$1=M$1),GENSERVEXP!$G$7:$AN$47)+SUMPRODUCT(--(ITEXP!$B$7:$B$15=$A111)*(ITEXP!$G$1:$AN$1=M$1),ITEXP!$G$7:$AN$15)+SUMIF(LABRCOST!$C$5:$C$5,$A111,LABRCOST!N$5:N$5)</f>
        <v>0</v>
      </c>
      <c r="N111" s="17" cm="1">
        <f t="array" ref="N111">SUMIF(TRAINGCOST!$B$6:$B$8,$A111,TRAINGCOST!O$6:O$8)+SUMPRODUCT(--(HSEEXP!$B$7:$B$24=$A111)*(HSEEXP!$G$1:$AN$1=N$1),HSEEXP!$G$7:$AN$24)+SUMPRODUCT(--(GENSERVEXP!$B$7:$B$47=$A111)*(GENSERVEXP!$G$1:$AN$1=N$1),GENSERVEXP!$G$7:$AN$47)+SUMPRODUCT(--(ITEXP!$B$7:$B$15=$A111)*(ITEXP!$G$1:$AN$1=N$1),ITEXP!$G$7:$AN$15)+SUMIF(LABRCOST!$C$5:$C$5,$A111,LABRCOST!O$5:O$5)</f>
        <v>0</v>
      </c>
      <c r="O111" s="18">
        <f t="shared" si="19"/>
        <v>0</v>
      </c>
      <c r="P111" s="32" t="s">
        <v>37</v>
      </c>
    </row>
    <row r="112" spans="1:16" x14ac:dyDescent="0.3">
      <c r="A112" s="20" t="s">
        <v>209</v>
      </c>
      <c r="B112" s="29" t="s">
        <v>210</v>
      </c>
      <c r="C112" s="22">
        <f t="shared" ref="C112:N112" si="21">SUM(C110:C111)</f>
        <v>0</v>
      </c>
      <c r="D112" s="22">
        <f t="shared" si="21"/>
        <v>0</v>
      </c>
      <c r="E112" s="22">
        <f t="shared" si="21"/>
        <v>0</v>
      </c>
      <c r="F112" s="22">
        <f t="shared" si="21"/>
        <v>0</v>
      </c>
      <c r="G112" s="22">
        <f t="shared" si="21"/>
        <v>0</v>
      </c>
      <c r="H112" s="22">
        <f t="shared" si="21"/>
        <v>0</v>
      </c>
      <c r="I112" s="22">
        <f t="shared" si="21"/>
        <v>0</v>
      </c>
      <c r="J112" s="22">
        <f t="shared" si="21"/>
        <v>0</v>
      </c>
      <c r="K112" s="22">
        <f t="shared" si="21"/>
        <v>0</v>
      </c>
      <c r="L112" s="22">
        <f t="shared" si="21"/>
        <v>0</v>
      </c>
      <c r="M112" s="22">
        <f t="shared" si="21"/>
        <v>0</v>
      </c>
      <c r="N112" s="22">
        <f t="shared" si="21"/>
        <v>0</v>
      </c>
      <c r="O112" s="23">
        <f>SUM(O110:O111)</f>
        <v>0</v>
      </c>
      <c r="P112" s="24"/>
    </row>
    <row r="113" spans="1:16" x14ac:dyDescent="0.3">
      <c r="A113" s="30" t="s">
        <v>211</v>
      </c>
      <c r="B113" s="31" t="s">
        <v>212</v>
      </c>
      <c r="C113" s="17" cm="1">
        <f t="array" ref="C113">SUMIF(TRAINGCOST!$B$6:$B$8,$A113,TRAINGCOST!D$6:D$8)+SUMPRODUCT(--(HSEEXP!$B$7:$B$24=$A113)*(HSEEXP!$G$1:$AN$1=C$1),HSEEXP!$G$7:$AN$24)+SUMPRODUCT(--(GENSERVEXP!$B$7:$B$47=$A113)*(GENSERVEXP!$G$1:$AN$1=C$1),GENSERVEXP!$G$7:$AN$47)+SUMPRODUCT(--(ITEXP!$B$7:$B$15=$A113)*(ITEXP!$G$1:$AN$1=C$1),ITEXP!$G$7:$AN$15)+SUMIF(LABRCOST!$C$5:$C$5,$A113,LABRCOST!D$5:D$5)</f>
        <v>0</v>
      </c>
      <c r="D113" s="17" cm="1">
        <f t="array" ref="D113">SUMIF(TRAINGCOST!$B$6:$B$8,$A113,TRAINGCOST!E$6:E$8)+SUMPRODUCT(--(HSEEXP!$B$7:$B$24=$A113)*(HSEEXP!$G$1:$AN$1=D$1),HSEEXP!$G$7:$AN$24)+SUMPRODUCT(--(GENSERVEXP!$B$7:$B$47=$A113)*(GENSERVEXP!$G$1:$AN$1=D$1),GENSERVEXP!$G$7:$AN$47)+SUMPRODUCT(--(ITEXP!$B$7:$B$15=$A113)*(ITEXP!$G$1:$AN$1=D$1),ITEXP!$G$7:$AN$15)+SUMIF(LABRCOST!$C$5:$C$5,$A113,LABRCOST!E$5:E$5)</f>
        <v>0</v>
      </c>
      <c r="E113" s="17" cm="1">
        <f t="array" ref="E113">SUMIF(TRAINGCOST!$B$6:$B$8,$A113,TRAINGCOST!F$6:F$8)+SUMPRODUCT(--(HSEEXP!$B$7:$B$24=$A113)*(HSEEXP!$G$1:$AN$1=E$1),HSEEXP!$G$7:$AN$24)+SUMPRODUCT(--(GENSERVEXP!$B$7:$B$47=$A113)*(GENSERVEXP!$G$1:$AN$1=E$1),GENSERVEXP!$G$7:$AN$47)+SUMPRODUCT(--(ITEXP!$B$7:$B$15=$A113)*(ITEXP!$G$1:$AN$1=E$1),ITEXP!$G$7:$AN$15)+SUMIF(LABRCOST!$C$5:$C$5,$A113,LABRCOST!F$5:F$5)</f>
        <v>0</v>
      </c>
      <c r="F113" s="17" cm="1">
        <f t="array" ref="F113">SUMIF(TRAINGCOST!$B$6:$B$8,$A113,TRAINGCOST!G$6:G$8)+SUMPRODUCT(--(HSEEXP!$B$7:$B$24=$A113)*(HSEEXP!$G$1:$AN$1=F$1),HSEEXP!$G$7:$AN$24)+SUMPRODUCT(--(GENSERVEXP!$B$7:$B$47=$A113)*(GENSERVEXP!$G$1:$AN$1=F$1),GENSERVEXP!$G$7:$AN$47)+SUMPRODUCT(--(ITEXP!$B$7:$B$15=$A113)*(ITEXP!$G$1:$AN$1=F$1),ITEXP!$G$7:$AN$15)+SUMIF(LABRCOST!$C$5:$C$5,$A113,LABRCOST!G$5:G$5)</f>
        <v>0</v>
      </c>
      <c r="G113" s="17" cm="1">
        <f t="array" ref="G113">SUMIF(TRAINGCOST!$B$6:$B$8,$A113,TRAINGCOST!H$6:H$8)+SUMPRODUCT(--(HSEEXP!$B$7:$B$24=$A113)*(HSEEXP!$G$1:$AN$1=G$1),HSEEXP!$G$7:$AN$24)+SUMPRODUCT(--(GENSERVEXP!$B$7:$B$47=$A113)*(GENSERVEXP!$G$1:$AN$1=G$1),GENSERVEXP!$G$7:$AN$47)+SUMPRODUCT(--(ITEXP!$B$7:$B$15=$A113)*(ITEXP!$G$1:$AN$1=G$1),ITEXP!$G$7:$AN$15)+SUMIF(LABRCOST!$C$5:$C$5,$A113,LABRCOST!H$5:H$5)</f>
        <v>0</v>
      </c>
      <c r="H113" s="17" cm="1">
        <f t="array" ref="H113">SUMIF(TRAINGCOST!$B$6:$B$8,$A113,TRAINGCOST!I$6:I$8)+SUMPRODUCT(--(HSEEXP!$B$7:$B$24=$A113)*(HSEEXP!$G$1:$AN$1=H$1),HSEEXP!$G$7:$AN$24)+SUMPRODUCT(--(GENSERVEXP!$B$7:$B$47=$A113)*(GENSERVEXP!$G$1:$AN$1=H$1),GENSERVEXP!$G$7:$AN$47)+SUMPRODUCT(--(ITEXP!$B$7:$B$15=$A113)*(ITEXP!$G$1:$AN$1=H$1),ITEXP!$G$7:$AN$15)+SUMIF(LABRCOST!$C$5:$C$5,$A113,LABRCOST!I$5:I$5)</f>
        <v>0</v>
      </c>
      <c r="I113" s="17" cm="1">
        <f t="array" ref="I113">SUMIF(TRAINGCOST!$B$6:$B$8,$A113,TRAINGCOST!J$6:J$8)+SUMPRODUCT(--(HSEEXP!$B$7:$B$24=$A113)*(HSEEXP!$G$1:$AN$1=I$1),HSEEXP!$G$7:$AN$24)+SUMPRODUCT(--(GENSERVEXP!$B$7:$B$47=$A113)*(GENSERVEXP!$G$1:$AN$1=I$1),GENSERVEXP!$G$7:$AN$47)+SUMPRODUCT(--(ITEXP!$B$7:$B$15=$A113)*(ITEXP!$G$1:$AN$1=I$1),ITEXP!$G$7:$AN$15)+SUMIF(LABRCOST!$C$5:$C$5,$A113,LABRCOST!J$5:J$5)</f>
        <v>0</v>
      </c>
      <c r="J113" s="17" cm="1">
        <f t="array" ref="J113">SUMIF(TRAINGCOST!$B$6:$B$8,$A113,TRAINGCOST!K$6:K$8)+SUMPRODUCT(--(HSEEXP!$B$7:$B$24=$A113)*(HSEEXP!$G$1:$AN$1=J$1),HSEEXP!$G$7:$AN$24)+SUMPRODUCT(--(GENSERVEXP!$B$7:$B$47=$A113)*(GENSERVEXP!$G$1:$AN$1=J$1),GENSERVEXP!$G$7:$AN$47)+SUMPRODUCT(--(ITEXP!$B$7:$B$15=$A113)*(ITEXP!$G$1:$AN$1=J$1),ITEXP!$G$7:$AN$15)+SUMIF(LABRCOST!$C$5:$C$5,$A113,LABRCOST!K$5:K$5)</f>
        <v>0</v>
      </c>
      <c r="K113" s="17" cm="1">
        <f t="array" ref="K113">SUMIF(TRAINGCOST!$B$6:$B$8,$A113,TRAINGCOST!L$6:L$8)+SUMPRODUCT(--(HSEEXP!$B$7:$B$24=$A113)*(HSEEXP!$G$1:$AN$1=K$1),HSEEXP!$G$7:$AN$24)+SUMPRODUCT(--(GENSERVEXP!$B$7:$B$47=$A113)*(GENSERVEXP!$G$1:$AN$1=K$1),GENSERVEXP!$G$7:$AN$47)+SUMPRODUCT(--(ITEXP!$B$7:$B$15=$A113)*(ITEXP!$G$1:$AN$1=K$1),ITEXP!$G$7:$AN$15)+SUMIF(LABRCOST!$C$5:$C$5,$A113,LABRCOST!L$5:L$5)</f>
        <v>0</v>
      </c>
      <c r="L113" s="17" cm="1">
        <f t="array" ref="L113">SUMIF(TRAINGCOST!$B$6:$B$8,$A113,TRAINGCOST!M$6:M$8)+SUMPRODUCT(--(HSEEXP!$B$7:$B$24=$A113)*(HSEEXP!$G$1:$AN$1=L$1),HSEEXP!$G$7:$AN$24)+SUMPRODUCT(--(GENSERVEXP!$B$7:$B$47=$A113)*(GENSERVEXP!$G$1:$AN$1=L$1),GENSERVEXP!$G$7:$AN$47)+SUMPRODUCT(--(ITEXP!$B$7:$B$15=$A113)*(ITEXP!$G$1:$AN$1=L$1),ITEXP!$G$7:$AN$15)+SUMIF(LABRCOST!$C$5:$C$5,$A113,LABRCOST!M$5:M$5)</f>
        <v>0</v>
      </c>
      <c r="M113" s="17" cm="1">
        <f t="array" ref="M113">SUMIF(TRAINGCOST!$B$6:$B$8,$A113,TRAINGCOST!N$6:N$8)+SUMPRODUCT(--(HSEEXP!$B$7:$B$24=$A113)*(HSEEXP!$G$1:$AN$1=M$1),HSEEXP!$G$7:$AN$24)+SUMPRODUCT(--(GENSERVEXP!$B$7:$B$47=$A113)*(GENSERVEXP!$G$1:$AN$1=M$1),GENSERVEXP!$G$7:$AN$47)+SUMPRODUCT(--(ITEXP!$B$7:$B$15=$A113)*(ITEXP!$G$1:$AN$1=M$1),ITEXP!$G$7:$AN$15)+SUMIF(LABRCOST!$C$5:$C$5,$A113,LABRCOST!N$5:N$5)</f>
        <v>0</v>
      </c>
      <c r="N113" s="17" cm="1">
        <f t="array" ref="N113">SUMIF(TRAINGCOST!$B$6:$B$8,$A113,TRAINGCOST!O$6:O$8)+SUMPRODUCT(--(HSEEXP!$B$7:$B$24=$A113)*(HSEEXP!$G$1:$AN$1=N$1),HSEEXP!$G$7:$AN$24)+SUMPRODUCT(--(GENSERVEXP!$B$7:$B$47=$A113)*(GENSERVEXP!$G$1:$AN$1=N$1),GENSERVEXP!$G$7:$AN$47)+SUMPRODUCT(--(ITEXP!$B$7:$B$15=$A113)*(ITEXP!$G$1:$AN$1=N$1),ITEXP!$G$7:$AN$15)+SUMIF(LABRCOST!$C$5:$C$5,$A113,LABRCOST!O$5:O$5)</f>
        <v>0</v>
      </c>
      <c r="O113" s="18">
        <f t="shared" ref="O113:O120" si="22">SUM(C113:N113)</f>
        <v>0</v>
      </c>
      <c r="P113" s="32" t="s">
        <v>60</v>
      </c>
    </row>
    <row r="114" spans="1:16" x14ac:dyDescent="0.3">
      <c r="A114" s="30" t="s">
        <v>213</v>
      </c>
      <c r="B114" s="31" t="s">
        <v>214</v>
      </c>
      <c r="C114" s="17" cm="1">
        <f t="array" ref="C114">SUMIF(TRAINGCOST!$B$6:$B$8,$A114,TRAINGCOST!D$6:D$8)+SUMPRODUCT(--(HSEEXP!$B$7:$B$24=$A114)*(HSEEXP!$G$1:$AN$1=C$1),HSEEXP!$G$7:$AN$24)+SUMPRODUCT(--(GENSERVEXP!$B$7:$B$47=$A114)*(GENSERVEXP!$G$1:$AN$1=C$1),GENSERVEXP!$G$7:$AN$47)+SUMPRODUCT(--(ITEXP!$B$7:$B$15=$A114)*(ITEXP!$G$1:$AN$1=C$1),ITEXP!$G$7:$AN$15)+SUMIF(LABRCOST!$C$5:$C$5,$A114,LABRCOST!D$5:D$5)</f>
        <v>0</v>
      </c>
      <c r="D114" s="17" cm="1">
        <f t="array" ref="D114">SUMIF(TRAINGCOST!$B$6:$B$8,$A114,TRAINGCOST!E$6:E$8)+SUMPRODUCT(--(HSEEXP!$B$7:$B$24=$A114)*(HSEEXP!$G$1:$AN$1=D$1),HSEEXP!$G$7:$AN$24)+SUMPRODUCT(--(GENSERVEXP!$B$7:$B$47=$A114)*(GENSERVEXP!$G$1:$AN$1=D$1),GENSERVEXP!$G$7:$AN$47)+SUMPRODUCT(--(ITEXP!$B$7:$B$15=$A114)*(ITEXP!$G$1:$AN$1=D$1),ITEXP!$G$7:$AN$15)+SUMIF(LABRCOST!$C$5:$C$5,$A114,LABRCOST!E$5:E$5)</f>
        <v>0</v>
      </c>
      <c r="E114" s="17" cm="1">
        <f t="array" ref="E114">SUMIF(TRAINGCOST!$B$6:$B$8,$A114,TRAINGCOST!F$6:F$8)+SUMPRODUCT(--(HSEEXP!$B$7:$B$24=$A114)*(HSEEXP!$G$1:$AN$1=E$1),HSEEXP!$G$7:$AN$24)+SUMPRODUCT(--(GENSERVEXP!$B$7:$B$47=$A114)*(GENSERVEXP!$G$1:$AN$1=E$1),GENSERVEXP!$G$7:$AN$47)+SUMPRODUCT(--(ITEXP!$B$7:$B$15=$A114)*(ITEXP!$G$1:$AN$1=E$1),ITEXP!$G$7:$AN$15)+SUMIF(LABRCOST!$C$5:$C$5,$A114,LABRCOST!F$5:F$5)</f>
        <v>0</v>
      </c>
      <c r="F114" s="17" cm="1">
        <f t="array" ref="F114">SUMIF(TRAINGCOST!$B$6:$B$8,$A114,TRAINGCOST!G$6:G$8)+SUMPRODUCT(--(HSEEXP!$B$7:$B$24=$A114)*(HSEEXP!$G$1:$AN$1=F$1),HSEEXP!$G$7:$AN$24)+SUMPRODUCT(--(GENSERVEXP!$B$7:$B$47=$A114)*(GENSERVEXP!$G$1:$AN$1=F$1),GENSERVEXP!$G$7:$AN$47)+SUMPRODUCT(--(ITEXP!$B$7:$B$15=$A114)*(ITEXP!$G$1:$AN$1=F$1),ITEXP!$G$7:$AN$15)+SUMIF(LABRCOST!$C$5:$C$5,$A114,LABRCOST!G$5:G$5)</f>
        <v>0</v>
      </c>
      <c r="G114" s="17" cm="1">
        <f t="array" ref="G114">SUMIF(TRAINGCOST!$B$6:$B$8,$A114,TRAINGCOST!H$6:H$8)+SUMPRODUCT(--(HSEEXP!$B$7:$B$24=$A114)*(HSEEXP!$G$1:$AN$1=G$1),HSEEXP!$G$7:$AN$24)+SUMPRODUCT(--(GENSERVEXP!$B$7:$B$47=$A114)*(GENSERVEXP!$G$1:$AN$1=G$1),GENSERVEXP!$G$7:$AN$47)+SUMPRODUCT(--(ITEXP!$B$7:$B$15=$A114)*(ITEXP!$G$1:$AN$1=G$1),ITEXP!$G$7:$AN$15)+SUMIF(LABRCOST!$C$5:$C$5,$A114,LABRCOST!H$5:H$5)</f>
        <v>0</v>
      </c>
      <c r="H114" s="17" cm="1">
        <f t="array" ref="H114">SUMIF(TRAINGCOST!$B$6:$B$8,$A114,TRAINGCOST!I$6:I$8)+SUMPRODUCT(--(HSEEXP!$B$7:$B$24=$A114)*(HSEEXP!$G$1:$AN$1=H$1),HSEEXP!$G$7:$AN$24)+SUMPRODUCT(--(GENSERVEXP!$B$7:$B$47=$A114)*(GENSERVEXP!$G$1:$AN$1=H$1),GENSERVEXP!$G$7:$AN$47)+SUMPRODUCT(--(ITEXP!$B$7:$B$15=$A114)*(ITEXP!$G$1:$AN$1=H$1),ITEXP!$G$7:$AN$15)+SUMIF(LABRCOST!$C$5:$C$5,$A114,LABRCOST!I$5:I$5)</f>
        <v>0</v>
      </c>
      <c r="I114" s="17" cm="1">
        <f t="array" ref="I114">SUMIF(TRAINGCOST!$B$6:$B$8,$A114,TRAINGCOST!J$6:J$8)+SUMPRODUCT(--(HSEEXP!$B$7:$B$24=$A114)*(HSEEXP!$G$1:$AN$1=I$1),HSEEXP!$G$7:$AN$24)+SUMPRODUCT(--(GENSERVEXP!$B$7:$B$47=$A114)*(GENSERVEXP!$G$1:$AN$1=I$1),GENSERVEXP!$G$7:$AN$47)+SUMPRODUCT(--(ITEXP!$B$7:$B$15=$A114)*(ITEXP!$G$1:$AN$1=I$1),ITEXP!$G$7:$AN$15)+SUMIF(LABRCOST!$C$5:$C$5,$A114,LABRCOST!J$5:J$5)</f>
        <v>0</v>
      </c>
      <c r="J114" s="17" cm="1">
        <f t="array" ref="J114">SUMIF(TRAINGCOST!$B$6:$B$8,$A114,TRAINGCOST!K$6:K$8)+SUMPRODUCT(--(HSEEXP!$B$7:$B$24=$A114)*(HSEEXP!$G$1:$AN$1=J$1),HSEEXP!$G$7:$AN$24)+SUMPRODUCT(--(GENSERVEXP!$B$7:$B$47=$A114)*(GENSERVEXP!$G$1:$AN$1=J$1),GENSERVEXP!$G$7:$AN$47)+SUMPRODUCT(--(ITEXP!$B$7:$B$15=$A114)*(ITEXP!$G$1:$AN$1=J$1),ITEXP!$G$7:$AN$15)+SUMIF(LABRCOST!$C$5:$C$5,$A114,LABRCOST!K$5:K$5)</f>
        <v>0</v>
      </c>
      <c r="K114" s="17" cm="1">
        <f t="array" ref="K114">SUMIF(TRAINGCOST!$B$6:$B$8,$A114,TRAINGCOST!L$6:L$8)+SUMPRODUCT(--(HSEEXP!$B$7:$B$24=$A114)*(HSEEXP!$G$1:$AN$1=K$1),HSEEXP!$G$7:$AN$24)+SUMPRODUCT(--(GENSERVEXP!$B$7:$B$47=$A114)*(GENSERVEXP!$G$1:$AN$1=K$1),GENSERVEXP!$G$7:$AN$47)+SUMPRODUCT(--(ITEXP!$B$7:$B$15=$A114)*(ITEXP!$G$1:$AN$1=K$1),ITEXP!$G$7:$AN$15)+SUMIF(LABRCOST!$C$5:$C$5,$A114,LABRCOST!L$5:L$5)</f>
        <v>0</v>
      </c>
      <c r="L114" s="17" cm="1">
        <f t="array" ref="L114">SUMIF(TRAINGCOST!$B$6:$B$8,$A114,TRAINGCOST!M$6:M$8)+SUMPRODUCT(--(HSEEXP!$B$7:$B$24=$A114)*(HSEEXP!$G$1:$AN$1=L$1),HSEEXP!$G$7:$AN$24)+SUMPRODUCT(--(GENSERVEXP!$B$7:$B$47=$A114)*(GENSERVEXP!$G$1:$AN$1=L$1),GENSERVEXP!$G$7:$AN$47)+SUMPRODUCT(--(ITEXP!$B$7:$B$15=$A114)*(ITEXP!$G$1:$AN$1=L$1),ITEXP!$G$7:$AN$15)+SUMIF(LABRCOST!$C$5:$C$5,$A114,LABRCOST!M$5:M$5)</f>
        <v>0</v>
      </c>
      <c r="M114" s="17" cm="1">
        <f t="array" ref="M114">SUMIF(TRAINGCOST!$B$6:$B$8,$A114,TRAINGCOST!N$6:N$8)+SUMPRODUCT(--(HSEEXP!$B$7:$B$24=$A114)*(HSEEXP!$G$1:$AN$1=M$1),HSEEXP!$G$7:$AN$24)+SUMPRODUCT(--(GENSERVEXP!$B$7:$B$47=$A114)*(GENSERVEXP!$G$1:$AN$1=M$1),GENSERVEXP!$G$7:$AN$47)+SUMPRODUCT(--(ITEXP!$B$7:$B$15=$A114)*(ITEXP!$G$1:$AN$1=M$1),ITEXP!$G$7:$AN$15)+SUMIF(LABRCOST!$C$5:$C$5,$A114,LABRCOST!N$5:N$5)</f>
        <v>0</v>
      </c>
      <c r="N114" s="17" cm="1">
        <f t="array" ref="N114">SUMIF(TRAINGCOST!$B$6:$B$8,$A114,TRAINGCOST!O$6:O$8)+SUMPRODUCT(--(HSEEXP!$B$7:$B$24=$A114)*(HSEEXP!$G$1:$AN$1=N$1),HSEEXP!$G$7:$AN$24)+SUMPRODUCT(--(GENSERVEXP!$B$7:$B$47=$A114)*(GENSERVEXP!$G$1:$AN$1=N$1),GENSERVEXP!$G$7:$AN$47)+SUMPRODUCT(--(ITEXP!$B$7:$B$15=$A114)*(ITEXP!$G$1:$AN$1=N$1),ITEXP!$G$7:$AN$15)+SUMIF(LABRCOST!$C$5:$C$5,$A114,LABRCOST!O$5:O$5)</f>
        <v>0</v>
      </c>
      <c r="O114" s="18">
        <f t="shared" si="22"/>
        <v>0</v>
      </c>
      <c r="P114" s="32"/>
    </row>
    <row r="115" spans="1:16" x14ac:dyDescent="0.3">
      <c r="A115" s="30" t="s">
        <v>215</v>
      </c>
      <c r="B115" s="31" t="s">
        <v>216</v>
      </c>
      <c r="C115" s="17" cm="1">
        <f t="array" ref="C115">SUMIF(TRAINGCOST!$B$6:$B$8,$A115,TRAINGCOST!D$6:D$8)+SUMPRODUCT(--(HSEEXP!$B$7:$B$24=$A115)*(HSEEXP!$G$1:$AN$1=C$1),HSEEXP!$G$7:$AN$24)+SUMPRODUCT(--(GENSERVEXP!$B$7:$B$47=$A115)*(GENSERVEXP!$G$1:$AN$1=C$1),GENSERVEXP!$G$7:$AN$47)+SUMPRODUCT(--(ITEXP!$B$7:$B$15=$A115)*(ITEXP!$G$1:$AN$1=C$1),ITEXP!$G$7:$AN$15)+SUMIF(LABRCOST!$C$5:$C$5,$A115,LABRCOST!D$5:D$5)</f>
        <v>0</v>
      </c>
      <c r="D115" s="17" cm="1">
        <f t="array" ref="D115">SUMIF(TRAINGCOST!$B$6:$B$8,$A115,TRAINGCOST!E$6:E$8)+SUMPRODUCT(--(HSEEXP!$B$7:$B$24=$A115)*(HSEEXP!$G$1:$AN$1=D$1),HSEEXP!$G$7:$AN$24)+SUMPRODUCT(--(GENSERVEXP!$B$7:$B$47=$A115)*(GENSERVEXP!$G$1:$AN$1=D$1),GENSERVEXP!$G$7:$AN$47)+SUMPRODUCT(--(ITEXP!$B$7:$B$15=$A115)*(ITEXP!$G$1:$AN$1=D$1),ITEXP!$G$7:$AN$15)+SUMIF(LABRCOST!$C$5:$C$5,$A115,LABRCOST!E$5:E$5)</f>
        <v>0</v>
      </c>
      <c r="E115" s="17" cm="1">
        <f t="array" ref="E115">SUMIF(TRAINGCOST!$B$6:$B$8,$A115,TRAINGCOST!F$6:F$8)+SUMPRODUCT(--(HSEEXP!$B$7:$B$24=$A115)*(HSEEXP!$G$1:$AN$1=E$1),HSEEXP!$G$7:$AN$24)+SUMPRODUCT(--(GENSERVEXP!$B$7:$B$47=$A115)*(GENSERVEXP!$G$1:$AN$1=E$1),GENSERVEXP!$G$7:$AN$47)+SUMPRODUCT(--(ITEXP!$B$7:$B$15=$A115)*(ITEXP!$G$1:$AN$1=E$1),ITEXP!$G$7:$AN$15)+SUMIF(LABRCOST!$C$5:$C$5,$A115,LABRCOST!F$5:F$5)</f>
        <v>0</v>
      </c>
      <c r="F115" s="17" cm="1">
        <f t="array" ref="F115">SUMIF(TRAINGCOST!$B$6:$B$8,$A115,TRAINGCOST!G$6:G$8)+SUMPRODUCT(--(HSEEXP!$B$7:$B$24=$A115)*(HSEEXP!$G$1:$AN$1=F$1),HSEEXP!$G$7:$AN$24)+SUMPRODUCT(--(GENSERVEXP!$B$7:$B$47=$A115)*(GENSERVEXP!$G$1:$AN$1=F$1),GENSERVEXP!$G$7:$AN$47)+SUMPRODUCT(--(ITEXP!$B$7:$B$15=$A115)*(ITEXP!$G$1:$AN$1=F$1),ITEXP!$G$7:$AN$15)+SUMIF(LABRCOST!$C$5:$C$5,$A115,LABRCOST!G$5:G$5)</f>
        <v>0</v>
      </c>
      <c r="G115" s="17" cm="1">
        <f t="array" ref="G115">SUMIF(TRAINGCOST!$B$6:$B$8,$A115,TRAINGCOST!H$6:H$8)+SUMPRODUCT(--(HSEEXP!$B$7:$B$24=$A115)*(HSEEXP!$G$1:$AN$1=G$1),HSEEXP!$G$7:$AN$24)+SUMPRODUCT(--(GENSERVEXP!$B$7:$B$47=$A115)*(GENSERVEXP!$G$1:$AN$1=G$1),GENSERVEXP!$G$7:$AN$47)+SUMPRODUCT(--(ITEXP!$B$7:$B$15=$A115)*(ITEXP!$G$1:$AN$1=G$1),ITEXP!$G$7:$AN$15)+SUMIF(LABRCOST!$C$5:$C$5,$A115,LABRCOST!H$5:H$5)</f>
        <v>0</v>
      </c>
      <c r="H115" s="17" cm="1">
        <f t="array" ref="H115">SUMIF(TRAINGCOST!$B$6:$B$8,$A115,TRAINGCOST!I$6:I$8)+SUMPRODUCT(--(HSEEXP!$B$7:$B$24=$A115)*(HSEEXP!$G$1:$AN$1=H$1),HSEEXP!$G$7:$AN$24)+SUMPRODUCT(--(GENSERVEXP!$B$7:$B$47=$A115)*(GENSERVEXP!$G$1:$AN$1=H$1),GENSERVEXP!$G$7:$AN$47)+SUMPRODUCT(--(ITEXP!$B$7:$B$15=$A115)*(ITEXP!$G$1:$AN$1=H$1),ITEXP!$G$7:$AN$15)+SUMIF(LABRCOST!$C$5:$C$5,$A115,LABRCOST!I$5:I$5)</f>
        <v>0</v>
      </c>
      <c r="I115" s="17" cm="1">
        <f t="array" ref="I115">SUMIF(TRAINGCOST!$B$6:$B$8,$A115,TRAINGCOST!J$6:J$8)+SUMPRODUCT(--(HSEEXP!$B$7:$B$24=$A115)*(HSEEXP!$G$1:$AN$1=I$1),HSEEXP!$G$7:$AN$24)+SUMPRODUCT(--(GENSERVEXP!$B$7:$B$47=$A115)*(GENSERVEXP!$G$1:$AN$1=I$1),GENSERVEXP!$G$7:$AN$47)+SUMPRODUCT(--(ITEXP!$B$7:$B$15=$A115)*(ITEXP!$G$1:$AN$1=I$1),ITEXP!$G$7:$AN$15)+SUMIF(LABRCOST!$C$5:$C$5,$A115,LABRCOST!J$5:J$5)</f>
        <v>0</v>
      </c>
      <c r="J115" s="17" cm="1">
        <f t="array" ref="J115">SUMIF(TRAINGCOST!$B$6:$B$8,$A115,TRAINGCOST!K$6:K$8)+SUMPRODUCT(--(HSEEXP!$B$7:$B$24=$A115)*(HSEEXP!$G$1:$AN$1=J$1),HSEEXP!$G$7:$AN$24)+SUMPRODUCT(--(GENSERVEXP!$B$7:$B$47=$A115)*(GENSERVEXP!$G$1:$AN$1=J$1),GENSERVEXP!$G$7:$AN$47)+SUMPRODUCT(--(ITEXP!$B$7:$B$15=$A115)*(ITEXP!$G$1:$AN$1=J$1),ITEXP!$G$7:$AN$15)+SUMIF(LABRCOST!$C$5:$C$5,$A115,LABRCOST!K$5:K$5)</f>
        <v>0</v>
      </c>
      <c r="K115" s="17" cm="1">
        <f t="array" ref="K115">SUMIF(TRAINGCOST!$B$6:$B$8,$A115,TRAINGCOST!L$6:L$8)+SUMPRODUCT(--(HSEEXP!$B$7:$B$24=$A115)*(HSEEXP!$G$1:$AN$1=K$1),HSEEXP!$G$7:$AN$24)+SUMPRODUCT(--(GENSERVEXP!$B$7:$B$47=$A115)*(GENSERVEXP!$G$1:$AN$1=K$1),GENSERVEXP!$G$7:$AN$47)+SUMPRODUCT(--(ITEXP!$B$7:$B$15=$A115)*(ITEXP!$G$1:$AN$1=K$1),ITEXP!$G$7:$AN$15)+SUMIF(LABRCOST!$C$5:$C$5,$A115,LABRCOST!L$5:L$5)</f>
        <v>0</v>
      </c>
      <c r="L115" s="17" cm="1">
        <f t="array" ref="L115">SUMIF(TRAINGCOST!$B$6:$B$8,$A115,TRAINGCOST!M$6:M$8)+SUMPRODUCT(--(HSEEXP!$B$7:$B$24=$A115)*(HSEEXP!$G$1:$AN$1=L$1),HSEEXP!$G$7:$AN$24)+SUMPRODUCT(--(GENSERVEXP!$B$7:$B$47=$A115)*(GENSERVEXP!$G$1:$AN$1=L$1),GENSERVEXP!$G$7:$AN$47)+SUMPRODUCT(--(ITEXP!$B$7:$B$15=$A115)*(ITEXP!$G$1:$AN$1=L$1),ITEXP!$G$7:$AN$15)+SUMIF(LABRCOST!$C$5:$C$5,$A115,LABRCOST!M$5:M$5)</f>
        <v>0</v>
      </c>
      <c r="M115" s="17" cm="1">
        <f t="array" ref="M115">SUMIF(TRAINGCOST!$B$6:$B$8,$A115,TRAINGCOST!N$6:N$8)+SUMPRODUCT(--(HSEEXP!$B$7:$B$24=$A115)*(HSEEXP!$G$1:$AN$1=M$1),HSEEXP!$G$7:$AN$24)+SUMPRODUCT(--(GENSERVEXP!$B$7:$B$47=$A115)*(GENSERVEXP!$G$1:$AN$1=M$1),GENSERVEXP!$G$7:$AN$47)+SUMPRODUCT(--(ITEXP!$B$7:$B$15=$A115)*(ITEXP!$G$1:$AN$1=M$1),ITEXP!$G$7:$AN$15)+SUMIF(LABRCOST!$C$5:$C$5,$A115,LABRCOST!N$5:N$5)</f>
        <v>0</v>
      </c>
      <c r="N115" s="17" cm="1">
        <f t="array" ref="N115">SUMIF(TRAINGCOST!$B$6:$B$8,$A115,TRAINGCOST!O$6:O$8)+SUMPRODUCT(--(HSEEXP!$B$7:$B$24=$A115)*(HSEEXP!$G$1:$AN$1=N$1),HSEEXP!$G$7:$AN$24)+SUMPRODUCT(--(GENSERVEXP!$B$7:$B$47=$A115)*(GENSERVEXP!$G$1:$AN$1=N$1),GENSERVEXP!$G$7:$AN$47)+SUMPRODUCT(--(ITEXP!$B$7:$B$15=$A115)*(ITEXP!$G$1:$AN$1=N$1),ITEXP!$G$7:$AN$15)+SUMIF(LABRCOST!$C$5:$C$5,$A115,LABRCOST!O$5:O$5)</f>
        <v>0</v>
      </c>
      <c r="O115" s="18">
        <f t="shared" si="22"/>
        <v>0</v>
      </c>
      <c r="P115" s="32" t="s">
        <v>217</v>
      </c>
    </row>
    <row r="116" spans="1:16" x14ac:dyDescent="0.3">
      <c r="A116" s="30" t="s">
        <v>218</v>
      </c>
      <c r="B116" s="31" t="s">
        <v>219</v>
      </c>
      <c r="C116" s="17" cm="1">
        <f t="array" ref="C116">SUMIF(TRAINGCOST!$B$6:$B$8,$A116,TRAINGCOST!D$6:D$8)+SUMPRODUCT(--(HSEEXP!$B$7:$B$24=$A116)*(HSEEXP!$G$1:$AN$1=C$1),HSEEXP!$G$7:$AN$24)+SUMPRODUCT(--(GENSERVEXP!$B$7:$B$47=$A116)*(GENSERVEXP!$G$1:$AN$1=C$1),GENSERVEXP!$G$7:$AN$47)+SUMPRODUCT(--(ITEXP!$B$7:$B$15=$A116)*(ITEXP!$G$1:$AN$1=C$1),ITEXP!$G$7:$AN$15)+SUMIF(LABRCOST!$C$5:$C$5,$A116,LABRCOST!D$5:D$5)</f>
        <v>0</v>
      </c>
      <c r="D116" s="17" cm="1">
        <f t="array" ref="D116">SUMIF(TRAINGCOST!$B$6:$B$8,$A116,TRAINGCOST!E$6:E$8)+SUMPRODUCT(--(HSEEXP!$B$7:$B$24=$A116)*(HSEEXP!$G$1:$AN$1=D$1),HSEEXP!$G$7:$AN$24)+SUMPRODUCT(--(GENSERVEXP!$B$7:$B$47=$A116)*(GENSERVEXP!$G$1:$AN$1=D$1),GENSERVEXP!$G$7:$AN$47)+SUMPRODUCT(--(ITEXP!$B$7:$B$15=$A116)*(ITEXP!$G$1:$AN$1=D$1),ITEXP!$G$7:$AN$15)+SUMIF(LABRCOST!$C$5:$C$5,$A116,LABRCOST!E$5:E$5)</f>
        <v>0</v>
      </c>
      <c r="E116" s="17" cm="1">
        <f t="array" ref="E116">SUMIF(TRAINGCOST!$B$6:$B$8,$A116,TRAINGCOST!F$6:F$8)+SUMPRODUCT(--(HSEEXP!$B$7:$B$24=$A116)*(HSEEXP!$G$1:$AN$1=E$1),HSEEXP!$G$7:$AN$24)+SUMPRODUCT(--(GENSERVEXP!$B$7:$B$47=$A116)*(GENSERVEXP!$G$1:$AN$1=E$1),GENSERVEXP!$G$7:$AN$47)+SUMPRODUCT(--(ITEXP!$B$7:$B$15=$A116)*(ITEXP!$G$1:$AN$1=E$1),ITEXP!$G$7:$AN$15)+SUMIF(LABRCOST!$C$5:$C$5,$A116,LABRCOST!F$5:F$5)</f>
        <v>0</v>
      </c>
      <c r="F116" s="17" cm="1">
        <f t="array" ref="F116">SUMIF(TRAINGCOST!$B$6:$B$8,$A116,TRAINGCOST!G$6:G$8)+SUMPRODUCT(--(HSEEXP!$B$7:$B$24=$A116)*(HSEEXP!$G$1:$AN$1=F$1),HSEEXP!$G$7:$AN$24)+SUMPRODUCT(--(GENSERVEXP!$B$7:$B$47=$A116)*(GENSERVEXP!$G$1:$AN$1=F$1),GENSERVEXP!$G$7:$AN$47)+SUMPRODUCT(--(ITEXP!$B$7:$B$15=$A116)*(ITEXP!$G$1:$AN$1=F$1),ITEXP!$G$7:$AN$15)+SUMIF(LABRCOST!$C$5:$C$5,$A116,LABRCOST!G$5:G$5)</f>
        <v>0</v>
      </c>
      <c r="G116" s="17" cm="1">
        <f t="array" ref="G116">SUMIF(TRAINGCOST!$B$6:$B$8,$A116,TRAINGCOST!H$6:H$8)+SUMPRODUCT(--(HSEEXP!$B$7:$B$24=$A116)*(HSEEXP!$G$1:$AN$1=G$1),HSEEXP!$G$7:$AN$24)+SUMPRODUCT(--(GENSERVEXP!$B$7:$B$47=$A116)*(GENSERVEXP!$G$1:$AN$1=G$1),GENSERVEXP!$G$7:$AN$47)+SUMPRODUCT(--(ITEXP!$B$7:$B$15=$A116)*(ITEXP!$G$1:$AN$1=G$1),ITEXP!$G$7:$AN$15)+SUMIF(LABRCOST!$C$5:$C$5,$A116,LABRCOST!H$5:H$5)</f>
        <v>0</v>
      </c>
      <c r="H116" s="17" cm="1">
        <f t="array" ref="H116">SUMIF(TRAINGCOST!$B$6:$B$8,$A116,TRAINGCOST!I$6:I$8)+SUMPRODUCT(--(HSEEXP!$B$7:$B$24=$A116)*(HSEEXP!$G$1:$AN$1=H$1),HSEEXP!$G$7:$AN$24)+SUMPRODUCT(--(GENSERVEXP!$B$7:$B$47=$A116)*(GENSERVEXP!$G$1:$AN$1=H$1),GENSERVEXP!$G$7:$AN$47)+SUMPRODUCT(--(ITEXP!$B$7:$B$15=$A116)*(ITEXP!$G$1:$AN$1=H$1),ITEXP!$G$7:$AN$15)+SUMIF(LABRCOST!$C$5:$C$5,$A116,LABRCOST!I$5:I$5)</f>
        <v>0</v>
      </c>
      <c r="I116" s="17" cm="1">
        <f t="array" ref="I116">SUMIF(TRAINGCOST!$B$6:$B$8,$A116,TRAINGCOST!J$6:J$8)+SUMPRODUCT(--(HSEEXP!$B$7:$B$24=$A116)*(HSEEXP!$G$1:$AN$1=I$1),HSEEXP!$G$7:$AN$24)+SUMPRODUCT(--(GENSERVEXP!$B$7:$B$47=$A116)*(GENSERVEXP!$G$1:$AN$1=I$1),GENSERVEXP!$G$7:$AN$47)+SUMPRODUCT(--(ITEXP!$B$7:$B$15=$A116)*(ITEXP!$G$1:$AN$1=I$1),ITEXP!$G$7:$AN$15)+SUMIF(LABRCOST!$C$5:$C$5,$A116,LABRCOST!J$5:J$5)</f>
        <v>0</v>
      </c>
      <c r="J116" s="17" cm="1">
        <f t="array" ref="J116">SUMIF(TRAINGCOST!$B$6:$B$8,$A116,TRAINGCOST!K$6:K$8)+SUMPRODUCT(--(HSEEXP!$B$7:$B$24=$A116)*(HSEEXP!$G$1:$AN$1=J$1),HSEEXP!$G$7:$AN$24)+SUMPRODUCT(--(GENSERVEXP!$B$7:$B$47=$A116)*(GENSERVEXP!$G$1:$AN$1=J$1),GENSERVEXP!$G$7:$AN$47)+SUMPRODUCT(--(ITEXP!$B$7:$B$15=$A116)*(ITEXP!$G$1:$AN$1=J$1),ITEXP!$G$7:$AN$15)+SUMIF(LABRCOST!$C$5:$C$5,$A116,LABRCOST!K$5:K$5)</f>
        <v>0</v>
      </c>
      <c r="K116" s="17" cm="1">
        <f t="array" ref="K116">SUMIF(TRAINGCOST!$B$6:$B$8,$A116,TRAINGCOST!L$6:L$8)+SUMPRODUCT(--(HSEEXP!$B$7:$B$24=$A116)*(HSEEXP!$G$1:$AN$1=K$1),HSEEXP!$G$7:$AN$24)+SUMPRODUCT(--(GENSERVEXP!$B$7:$B$47=$A116)*(GENSERVEXP!$G$1:$AN$1=K$1),GENSERVEXP!$G$7:$AN$47)+SUMPRODUCT(--(ITEXP!$B$7:$B$15=$A116)*(ITEXP!$G$1:$AN$1=K$1),ITEXP!$G$7:$AN$15)+SUMIF(LABRCOST!$C$5:$C$5,$A116,LABRCOST!L$5:L$5)</f>
        <v>0</v>
      </c>
      <c r="L116" s="17" cm="1">
        <f t="array" ref="L116">SUMIF(TRAINGCOST!$B$6:$B$8,$A116,TRAINGCOST!M$6:M$8)+SUMPRODUCT(--(HSEEXP!$B$7:$B$24=$A116)*(HSEEXP!$G$1:$AN$1=L$1),HSEEXP!$G$7:$AN$24)+SUMPRODUCT(--(GENSERVEXP!$B$7:$B$47=$A116)*(GENSERVEXP!$G$1:$AN$1=L$1),GENSERVEXP!$G$7:$AN$47)+SUMPRODUCT(--(ITEXP!$B$7:$B$15=$A116)*(ITEXP!$G$1:$AN$1=L$1),ITEXP!$G$7:$AN$15)+SUMIF(LABRCOST!$C$5:$C$5,$A116,LABRCOST!M$5:M$5)</f>
        <v>0</v>
      </c>
      <c r="M116" s="17" cm="1">
        <f t="array" ref="M116">SUMIF(TRAINGCOST!$B$6:$B$8,$A116,TRAINGCOST!N$6:N$8)+SUMPRODUCT(--(HSEEXP!$B$7:$B$24=$A116)*(HSEEXP!$G$1:$AN$1=M$1),HSEEXP!$G$7:$AN$24)+SUMPRODUCT(--(GENSERVEXP!$B$7:$B$47=$A116)*(GENSERVEXP!$G$1:$AN$1=M$1),GENSERVEXP!$G$7:$AN$47)+SUMPRODUCT(--(ITEXP!$B$7:$B$15=$A116)*(ITEXP!$G$1:$AN$1=M$1),ITEXP!$G$7:$AN$15)+SUMIF(LABRCOST!$C$5:$C$5,$A116,LABRCOST!N$5:N$5)</f>
        <v>0</v>
      </c>
      <c r="N116" s="17" cm="1">
        <f t="array" ref="N116">SUMIF(TRAINGCOST!$B$6:$B$8,$A116,TRAINGCOST!O$6:O$8)+SUMPRODUCT(--(HSEEXP!$B$7:$B$24=$A116)*(HSEEXP!$G$1:$AN$1=N$1),HSEEXP!$G$7:$AN$24)+SUMPRODUCT(--(GENSERVEXP!$B$7:$B$47=$A116)*(GENSERVEXP!$G$1:$AN$1=N$1),GENSERVEXP!$G$7:$AN$47)+SUMPRODUCT(--(ITEXP!$B$7:$B$15=$A116)*(ITEXP!$G$1:$AN$1=N$1),ITEXP!$G$7:$AN$15)+SUMIF(LABRCOST!$C$5:$C$5,$A116,LABRCOST!O$5:O$5)</f>
        <v>0</v>
      </c>
      <c r="O116" s="18">
        <f t="shared" si="22"/>
        <v>0</v>
      </c>
      <c r="P116" s="32" t="s">
        <v>220</v>
      </c>
    </row>
    <row r="117" spans="1:16" x14ac:dyDescent="0.3">
      <c r="A117" s="30" t="s">
        <v>221</v>
      </c>
      <c r="B117" s="31" t="s">
        <v>222</v>
      </c>
      <c r="C117" s="17" cm="1">
        <f t="array" ref="C117">SUMIF(TRAINGCOST!$B$6:$B$8,$A117,TRAINGCOST!D$6:D$8)+SUMPRODUCT(--(HSEEXP!$B$7:$B$24=$A117)*(HSEEXP!$G$1:$AN$1=C$1),HSEEXP!$G$7:$AN$24)+SUMPRODUCT(--(GENSERVEXP!$B$7:$B$47=$A117)*(GENSERVEXP!$G$1:$AN$1=C$1),GENSERVEXP!$G$7:$AN$47)+SUMPRODUCT(--(ITEXP!$B$7:$B$15=$A117)*(ITEXP!$G$1:$AN$1=C$1),ITEXP!$G$7:$AN$15)+SUMIF(LABRCOST!$C$5:$C$5,$A117,LABRCOST!D$5:D$5)</f>
        <v>0</v>
      </c>
      <c r="D117" s="17" cm="1">
        <f t="array" ref="D117">SUMIF(TRAINGCOST!$B$6:$B$8,$A117,TRAINGCOST!E$6:E$8)+SUMPRODUCT(--(HSEEXP!$B$7:$B$24=$A117)*(HSEEXP!$G$1:$AN$1=D$1),HSEEXP!$G$7:$AN$24)+SUMPRODUCT(--(GENSERVEXP!$B$7:$B$47=$A117)*(GENSERVEXP!$G$1:$AN$1=D$1),GENSERVEXP!$G$7:$AN$47)+SUMPRODUCT(--(ITEXP!$B$7:$B$15=$A117)*(ITEXP!$G$1:$AN$1=D$1),ITEXP!$G$7:$AN$15)+SUMIF(LABRCOST!$C$5:$C$5,$A117,LABRCOST!E$5:E$5)</f>
        <v>0</v>
      </c>
      <c r="E117" s="17" cm="1">
        <f t="array" ref="E117">SUMIF(TRAINGCOST!$B$6:$B$8,$A117,TRAINGCOST!F$6:F$8)+SUMPRODUCT(--(HSEEXP!$B$7:$B$24=$A117)*(HSEEXP!$G$1:$AN$1=E$1),HSEEXP!$G$7:$AN$24)+SUMPRODUCT(--(GENSERVEXP!$B$7:$B$47=$A117)*(GENSERVEXP!$G$1:$AN$1=E$1),GENSERVEXP!$G$7:$AN$47)+SUMPRODUCT(--(ITEXP!$B$7:$B$15=$A117)*(ITEXP!$G$1:$AN$1=E$1),ITEXP!$G$7:$AN$15)+SUMIF(LABRCOST!$C$5:$C$5,$A117,LABRCOST!F$5:F$5)</f>
        <v>0</v>
      </c>
      <c r="F117" s="17" cm="1">
        <f t="array" ref="F117">SUMIF(TRAINGCOST!$B$6:$B$8,$A117,TRAINGCOST!G$6:G$8)+SUMPRODUCT(--(HSEEXP!$B$7:$B$24=$A117)*(HSEEXP!$G$1:$AN$1=F$1),HSEEXP!$G$7:$AN$24)+SUMPRODUCT(--(GENSERVEXP!$B$7:$B$47=$A117)*(GENSERVEXP!$G$1:$AN$1=F$1),GENSERVEXP!$G$7:$AN$47)+SUMPRODUCT(--(ITEXP!$B$7:$B$15=$A117)*(ITEXP!$G$1:$AN$1=F$1),ITEXP!$G$7:$AN$15)+SUMIF(LABRCOST!$C$5:$C$5,$A117,LABRCOST!G$5:G$5)</f>
        <v>0</v>
      </c>
      <c r="G117" s="17" cm="1">
        <f t="array" ref="G117">SUMIF(TRAINGCOST!$B$6:$B$8,$A117,TRAINGCOST!H$6:H$8)+SUMPRODUCT(--(HSEEXP!$B$7:$B$24=$A117)*(HSEEXP!$G$1:$AN$1=G$1),HSEEXP!$G$7:$AN$24)+SUMPRODUCT(--(GENSERVEXP!$B$7:$B$47=$A117)*(GENSERVEXP!$G$1:$AN$1=G$1),GENSERVEXP!$G$7:$AN$47)+SUMPRODUCT(--(ITEXP!$B$7:$B$15=$A117)*(ITEXP!$G$1:$AN$1=G$1),ITEXP!$G$7:$AN$15)+SUMIF(LABRCOST!$C$5:$C$5,$A117,LABRCOST!H$5:H$5)</f>
        <v>0</v>
      </c>
      <c r="H117" s="17" cm="1">
        <f t="array" ref="H117">SUMIF(TRAINGCOST!$B$6:$B$8,$A117,TRAINGCOST!I$6:I$8)+SUMPRODUCT(--(HSEEXP!$B$7:$B$24=$A117)*(HSEEXP!$G$1:$AN$1=H$1),HSEEXP!$G$7:$AN$24)+SUMPRODUCT(--(GENSERVEXP!$B$7:$B$47=$A117)*(GENSERVEXP!$G$1:$AN$1=H$1),GENSERVEXP!$G$7:$AN$47)+SUMPRODUCT(--(ITEXP!$B$7:$B$15=$A117)*(ITEXP!$G$1:$AN$1=H$1),ITEXP!$G$7:$AN$15)+SUMIF(LABRCOST!$C$5:$C$5,$A117,LABRCOST!I$5:I$5)</f>
        <v>0</v>
      </c>
      <c r="I117" s="17" cm="1">
        <f t="array" ref="I117">SUMIF(TRAINGCOST!$B$6:$B$8,$A117,TRAINGCOST!J$6:J$8)+SUMPRODUCT(--(HSEEXP!$B$7:$B$24=$A117)*(HSEEXP!$G$1:$AN$1=I$1),HSEEXP!$G$7:$AN$24)+SUMPRODUCT(--(GENSERVEXP!$B$7:$B$47=$A117)*(GENSERVEXP!$G$1:$AN$1=I$1),GENSERVEXP!$G$7:$AN$47)+SUMPRODUCT(--(ITEXP!$B$7:$B$15=$A117)*(ITEXP!$G$1:$AN$1=I$1),ITEXP!$G$7:$AN$15)+SUMIF(LABRCOST!$C$5:$C$5,$A117,LABRCOST!J$5:J$5)</f>
        <v>0</v>
      </c>
      <c r="J117" s="17" cm="1">
        <f t="array" ref="J117">SUMIF(TRAINGCOST!$B$6:$B$8,$A117,TRAINGCOST!K$6:K$8)+SUMPRODUCT(--(HSEEXP!$B$7:$B$24=$A117)*(HSEEXP!$G$1:$AN$1=J$1),HSEEXP!$G$7:$AN$24)+SUMPRODUCT(--(GENSERVEXP!$B$7:$B$47=$A117)*(GENSERVEXP!$G$1:$AN$1=J$1),GENSERVEXP!$G$7:$AN$47)+SUMPRODUCT(--(ITEXP!$B$7:$B$15=$A117)*(ITEXP!$G$1:$AN$1=J$1),ITEXP!$G$7:$AN$15)+SUMIF(LABRCOST!$C$5:$C$5,$A117,LABRCOST!K$5:K$5)</f>
        <v>0</v>
      </c>
      <c r="K117" s="17" cm="1">
        <f t="array" ref="K117">SUMIF(TRAINGCOST!$B$6:$B$8,$A117,TRAINGCOST!L$6:L$8)+SUMPRODUCT(--(HSEEXP!$B$7:$B$24=$A117)*(HSEEXP!$G$1:$AN$1=K$1),HSEEXP!$G$7:$AN$24)+SUMPRODUCT(--(GENSERVEXP!$B$7:$B$47=$A117)*(GENSERVEXP!$G$1:$AN$1=K$1),GENSERVEXP!$G$7:$AN$47)+SUMPRODUCT(--(ITEXP!$B$7:$B$15=$A117)*(ITEXP!$G$1:$AN$1=K$1),ITEXP!$G$7:$AN$15)+SUMIF(LABRCOST!$C$5:$C$5,$A117,LABRCOST!L$5:L$5)</f>
        <v>0</v>
      </c>
      <c r="L117" s="17" cm="1">
        <f t="array" ref="L117">SUMIF(TRAINGCOST!$B$6:$B$8,$A117,TRAINGCOST!M$6:M$8)+SUMPRODUCT(--(HSEEXP!$B$7:$B$24=$A117)*(HSEEXP!$G$1:$AN$1=L$1),HSEEXP!$G$7:$AN$24)+SUMPRODUCT(--(GENSERVEXP!$B$7:$B$47=$A117)*(GENSERVEXP!$G$1:$AN$1=L$1),GENSERVEXP!$G$7:$AN$47)+SUMPRODUCT(--(ITEXP!$B$7:$B$15=$A117)*(ITEXP!$G$1:$AN$1=L$1),ITEXP!$G$7:$AN$15)+SUMIF(LABRCOST!$C$5:$C$5,$A117,LABRCOST!M$5:M$5)</f>
        <v>0</v>
      </c>
      <c r="M117" s="17" cm="1">
        <f t="array" ref="M117">SUMIF(TRAINGCOST!$B$6:$B$8,$A117,TRAINGCOST!N$6:N$8)+SUMPRODUCT(--(HSEEXP!$B$7:$B$24=$A117)*(HSEEXP!$G$1:$AN$1=M$1),HSEEXP!$G$7:$AN$24)+SUMPRODUCT(--(GENSERVEXP!$B$7:$B$47=$A117)*(GENSERVEXP!$G$1:$AN$1=M$1),GENSERVEXP!$G$7:$AN$47)+SUMPRODUCT(--(ITEXP!$B$7:$B$15=$A117)*(ITEXP!$G$1:$AN$1=M$1),ITEXP!$G$7:$AN$15)+SUMIF(LABRCOST!$C$5:$C$5,$A117,LABRCOST!N$5:N$5)</f>
        <v>0</v>
      </c>
      <c r="N117" s="17" cm="1">
        <f t="array" ref="N117">SUMIF(TRAINGCOST!$B$6:$B$8,$A117,TRAINGCOST!O$6:O$8)+SUMPRODUCT(--(HSEEXP!$B$7:$B$24=$A117)*(HSEEXP!$G$1:$AN$1=N$1),HSEEXP!$G$7:$AN$24)+SUMPRODUCT(--(GENSERVEXP!$B$7:$B$47=$A117)*(GENSERVEXP!$G$1:$AN$1=N$1),GENSERVEXP!$G$7:$AN$47)+SUMPRODUCT(--(ITEXP!$B$7:$B$15=$A117)*(ITEXP!$G$1:$AN$1=N$1),ITEXP!$G$7:$AN$15)+SUMIF(LABRCOST!$C$5:$C$5,$A117,LABRCOST!O$5:O$5)</f>
        <v>0</v>
      </c>
      <c r="O117" s="18">
        <f t="shared" si="22"/>
        <v>0</v>
      </c>
      <c r="P117" s="32" t="s">
        <v>223</v>
      </c>
    </row>
    <row r="118" spans="1:16" x14ac:dyDescent="0.3">
      <c r="A118" s="30" t="s">
        <v>224</v>
      </c>
      <c r="B118" s="31" t="s">
        <v>225</v>
      </c>
      <c r="C118" s="17" cm="1">
        <f t="array" ref="C118">SUMIF(TRAINGCOST!$B$6:$B$8,$A118,TRAINGCOST!D$6:D$8)+SUMPRODUCT(--(HSEEXP!$B$7:$B$24=$A118)*(HSEEXP!$G$1:$AN$1=C$1),HSEEXP!$G$7:$AN$24)+SUMPRODUCT(--(GENSERVEXP!$B$7:$B$47=$A118)*(GENSERVEXP!$G$1:$AN$1=C$1),GENSERVEXP!$G$7:$AN$47)+SUMPRODUCT(--(ITEXP!$B$7:$B$15=$A118)*(ITEXP!$G$1:$AN$1=C$1),ITEXP!$G$7:$AN$15)+SUMIF(LABRCOST!$C$5:$C$5,$A118,LABRCOST!D$5:D$5)</f>
        <v>0</v>
      </c>
      <c r="D118" s="17" cm="1">
        <f t="array" ref="D118">SUMIF(TRAINGCOST!$B$6:$B$8,$A118,TRAINGCOST!E$6:E$8)+SUMPRODUCT(--(HSEEXP!$B$7:$B$24=$A118)*(HSEEXP!$G$1:$AN$1=D$1),HSEEXP!$G$7:$AN$24)+SUMPRODUCT(--(GENSERVEXP!$B$7:$B$47=$A118)*(GENSERVEXP!$G$1:$AN$1=D$1),GENSERVEXP!$G$7:$AN$47)+SUMPRODUCT(--(ITEXP!$B$7:$B$15=$A118)*(ITEXP!$G$1:$AN$1=D$1),ITEXP!$G$7:$AN$15)+SUMIF(LABRCOST!$C$5:$C$5,$A118,LABRCOST!E$5:E$5)</f>
        <v>0</v>
      </c>
      <c r="E118" s="17" cm="1">
        <f t="array" ref="E118">SUMIF(TRAINGCOST!$B$6:$B$8,$A118,TRAINGCOST!F$6:F$8)+SUMPRODUCT(--(HSEEXP!$B$7:$B$24=$A118)*(HSEEXP!$G$1:$AN$1=E$1),HSEEXP!$G$7:$AN$24)+SUMPRODUCT(--(GENSERVEXP!$B$7:$B$47=$A118)*(GENSERVEXP!$G$1:$AN$1=E$1),GENSERVEXP!$G$7:$AN$47)+SUMPRODUCT(--(ITEXP!$B$7:$B$15=$A118)*(ITEXP!$G$1:$AN$1=E$1),ITEXP!$G$7:$AN$15)+SUMIF(LABRCOST!$C$5:$C$5,$A118,LABRCOST!F$5:F$5)</f>
        <v>0</v>
      </c>
      <c r="F118" s="17" cm="1">
        <f t="array" ref="F118">SUMIF(TRAINGCOST!$B$6:$B$8,$A118,TRAINGCOST!G$6:G$8)+SUMPRODUCT(--(HSEEXP!$B$7:$B$24=$A118)*(HSEEXP!$G$1:$AN$1=F$1),HSEEXP!$G$7:$AN$24)+SUMPRODUCT(--(GENSERVEXP!$B$7:$B$47=$A118)*(GENSERVEXP!$G$1:$AN$1=F$1),GENSERVEXP!$G$7:$AN$47)+SUMPRODUCT(--(ITEXP!$B$7:$B$15=$A118)*(ITEXP!$G$1:$AN$1=F$1),ITEXP!$G$7:$AN$15)+SUMIF(LABRCOST!$C$5:$C$5,$A118,LABRCOST!G$5:G$5)</f>
        <v>0</v>
      </c>
      <c r="G118" s="17" cm="1">
        <f t="array" ref="G118">SUMIF(TRAINGCOST!$B$6:$B$8,$A118,TRAINGCOST!H$6:H$8)+SUMPRODUCT(--(HSEEXP!$B$7:$B$24=$A118)*(HSEEXP!$G$1:$AN$1=G$1),HSEEXP!$G$7:$AN$24)+SUMPRODUCT(--(GENSERVEXP!$B$7:$B$47=$A118)*(GENSERVEXP!$G$1:$AN$1=G$1),GENSERVEXP!$G$7:$AN$47)+SUMPRODUCT(--(ITEXP!$B$7:$B$15=$A118)*(ITEXP!$G$1:$AN$1=G$1),ITEXP!$G$7:$AN$15)+SUMIF(LABRCOST!$C$5:$C$5,$A118,LABRCOST!H$5:H$5)</f>
        <v>0</v>
      </c>
      <c r="H118" s="17" cm="1">
        <f t="array" ref="H118">SUMIF(TRAINGCOST!$B$6:$B$8,$A118,TRAINGCOST!I$6:I$8)+SUMPRODUCT(--(HSEEXP!$B$7:$B$24=$A118)*(HSEEXP!$G$1:$AN$1=H$1),HSEEXP!$G$7:$AN$24)+SUMPRODUCT(--(GENSERVEXP!$B$7:$B$47=$A118)*(GENSERVEXP!$G$1:$AN$1=H$1),GENSERVEXP!$G$7:$AN$47)+SUMPRODUCT(--(ITEXP!$B$7:$B$15=$A118)*(ITEXP!$G$1:$AN$1=H$1),ITEXP!$G$7:$AN$15)+SUMIF(LABRCOST!$C$5:$C$5,$A118,LABRCOST!I$5:I$5)</f>
        <v>0</v>
      </c>
      <c r="I118" s="17" cm="1">
        <f t="array" ref="I118">SUMIF(TRAINGCOST!$B$6:$B$8,$A118,TRAINGCOST!J$6:J$8)+SUMPRODUCT(--(HSEEXP!$B$7:$B$24=$A118)*(HSEEXP!$G$1:$AN$1=I$1),HSEEXP!$G$7:$AN$24)+SUMPRODUCT(--(GENSERVEXP!$B$7:$B$47=$A118)*(GENSERVEXP!$G$1:$AN$1=I$1),GENSERVEXP!$G$7:$AN$47)+SUMPRODUCT(--(ITEXP!$B$7:$B$15=$A118)*(ITEXP!$G$1:$AN$1=I$1),ITEXP!$G$7:$AN$15)+SUMIF(LABRCOST!$C$5:$C$5,$A118,LABRCOST!J$5:J$5)</f>
        <v>0</v>
      </c>
      <c r="J118" s="17" cm="1">
        <f t="array" ref="J118">SUMIF(TRAINGCOST!$B$6:$B$8,$A118,TRAINGCOST!K$6:K$8)+SUMPRODUCT(--(HSEEXP!$B$7:$B$24=$A118)*(HSEEXP!$G$1:$AN$1=J$1),HSEEXP!$G$7:$AN$24)+SUMPRODUCT(--(GENSERVEXP!$B$7:$B$47=$A118)*(GENSERVEXP!$G$1:$AN$1=J$1),GENSERVEXP!$G$7:$AN$47)+SUMPRODUCT(--(ITEXP!$B$7:$B$15=$A118)*(ITEXP!$G$1:$AN$1=J$1),ITEXP!$G$7:$AN$15)+SUMIF(LABRCOST!$C$5:$C$5,$A118,LABRCOST!K$5:K$5)</f>
        <v>0</v>
      </c>
      <c r="K118" s="17" cm="1">
        <f t="array" ref="K118">SUMIF(TRAINGCOST!$B$6:$B$8,$A118,TRAINGCOST!L$6:L$8)+SUMPRODUCT(--(HSEEXP!$B$7:$B$24=$A118)*(HSEEXP!$G$1:$AN$1=K$1),HSEEXP!$G$7:$AN$24)+SUMPRODUCT(--(GENSERVEXP!$B$7:$B$47=$A118)*(GENSERVEXP!$G$1:$AN$1=K$1),GENSERVEXP!$G$7:$AN$47)+SUMPRODUCT(--(ITEXP!$B$7:$B$15=$A118)*(ITEXP!$G$1:$AN$1=K$1),ITEXP!$G$7:$AN$15)+SUMIF(LABRCOST!$C$5:$C$5,$A118,LABRCOST!L$5:L$5)</f>
        <v>0</v>
      </c>
      <c r="L118" s="17" cm="1">
        <f t="array" ref="L118">SUMIF(TRAINGCOST!$B$6:$B$8,$A118,TRAINGCOST!M$6:M$8)+SUMPRODUCT(--(HSEEXP!$B$7:$B$24=$A118)*(HSEEXP!$G$1:$AN$1=L$1),HSEEXP!$G$7:$AN$24)+SUMPRODUCT(--(GENSERVEXP!$B$7:$B$47=$A118)*(GENSERVEXP!$G$1:$AN$1=L$1),GENSERVEXP!$G$7:$AN$47)+SUMPRODUCT(--(ITEXP!$B$7:$B$15=$A118)*(ITEXP!$G$1:$AN$1=L$1),ITEXP!$G$7:$AN$15)+SUMIF(LABRCOST!$C$5:$C$5,$A118,LABRCOST!M$5:M$5)</f>
        <v>0</v>
      </c>
      <c r="M118" s="17" cm="1">
        <f t="array" ref="M118">SUMIF(TRAINGCOST!$B$6:$B$8,$A118,TRAINGCOST!N$6:N$8)+SUMPRODUCT(--(HSEEXP!$B$7:$B$24=$A118)*(HSEEXP!$G$1:$AN$1=M$1),HSEEXP!$G$7:$AN$24)+SUMPRODUCT(--(GENSERVEXP!$B$7:$B$47=$A118)*(GENSERVEXP!$G$1:$AN$1=M$1),GENSERVEXP!$G$7:$AN$47)+SUMPRODUCT(--(ITEXP!$B$7:$B$15=$A118)*(ITEXP!$G$1:$AN$1=M$1),ITEXP!$G$7:$AN$15)+SUMIF(LABRCOST!$C$5:$C$5,$A118,LABRCOST!N$5:N$5)</f>
        <v>0</v>
      </c>
      <c r="N118" s="17" cm="1">
        <f t="array" ref="N118">SUMIF(TRAINGCOST!$B$6:$B$8,$A118,TRAINGCOST!O$6:O$8)+SUMPRODUCT(--(HSEEXP!$B$7:$B$24=$A118)*(HSEEXP!$G$1:$AN$1=N$1),HSEEXP!$G$7:$AN$24)+SUMPRODUCT(--(GENSERVEXP!$B$7:$B$47=$A118)*(GENSERVEXP!$G$1:$AN$1=N$1),GENSERVEXP!$G$7:$AN$47)+SUMPRODUCT(--(ITEXP!$B$7:$B$15=$A118)*(ITEXP!$G$1:$AN$1=N$1),ITEXP!$G$7:$AN$15)+SUMIF(LABRCOST!$C$5:$C$5,$A118,LABRCOST!O$5:O$5)</f>
        <v>0</v>
      </c>
      <c r="O118" s="18">
        <f t="shared" si="22"/>
        <v>0</v>
      </c>
      <c r="P118" s="32" t="s">
        <v>51</v>
      </c>
    </row>
    <row r="119" spans="1:16" x14ac:dyDescent="0.3">
      <c r="A119" s="30" t="s">
        <v>226</v>
      </c>
      <c r="B119" s="31" t="s">
        <v>227</v>
      </c>
      <c r="C119" s="17" cm="1">
        <f t="array" ref="C119">SUMIF(TRAINGCOST!$B$6:$B$8,$A119,TRAINGCOST!D$6:D$8)+SUMPRODUCT(--(HSEEXP!$B$7:$B$24=$A119)*(HSEEXP!$G$1:$AN$1=C$1),HSEEXP!$G$7:$AN$24)+SUMPRODUCT(--(GENSERVEXP!$B$7:$B$47=$A119)*(GENSERVEXP!$G$1:$AN$1=C$1),GENSERVEXP!$G$7:$AN$47)+SUMPRODUCT(--(ITEXP!$B$7:$B$15=$A119)*(ITEXP!$G$1:$AN$1=C$1),ITEXP!$G$7:$AN$15)+SUMIF(LABRCOST!$C$5:$C$5,$A119,LABRCOST!D$5:D$5)</f>
        <v>0</v>
      </c>
      <c r="D119" s="17" cm="1">
        <f t="array" ref="D119">SUMIF(TRAINGCOST!$B$6:$B$8,$A119,TRAINGCOST!E$6:E$8)+SUMPRODUCT(--(HSEEXP!$B$7:$B$24=$A119)*(HSEEXP!$G$1:$AN$1=D$1),HSEEXP!$G$7:$AN$24)+SUMPRODUCT(--(GENSERVEXP!$B$7:$B$47=$A119)*(GENSERVEXP!$G$1:$AN$1=D$1),GENSERVEXP!$G$7:$AN$47)+SUMPRODUCT(--(ITEXP!$B$7:$B$15=$A119)*(ITEXP!$G$1:$AN$1=D$1),ITEXP!$G$7:$AN$15)+SUMIF(LABRCOST!$C$5:$C$5,$A119,LABRCOST!E$5:E$5)</f>
        <v>0</v>
      </c>
      <c r="E119" s="17" cm="1">
        <f t="array" ref="E119">SUMIF(TRAINGCOST!$B$6:$B$8,$A119,TRAINGCOST!F$6:F$8)+SUMPRODUCT(--(HSEEXP!$B$7:$B$24=$A119)*(HSEEXP!$G$1:$AN$1=E$1),HSEEXP!$G$7:$AN$24)+SUMPRODUCT(--(GENSERVEXP!$B$7:$B$47=$A119)*(GENSERVEXP!$G$1:$AN$1=E$1),GENSERVEXP!$G$7:$AN$47)+SUMPRODUCT(--(ITEXP!$B$7:$B$15=$A119)*(ITEXP!$G$1:$AN$1=E$1),ITEXP!$G$7:$AN$15)+SUMIF(LABRCOST!$C$5:$C$5,$A119,LABRCOST!F$5:F$5)</f>
        <v>0</v>
      </c>
      <c r="F119" s="17" cm="1">
        <f t="array" ref="F119">SUMIF(TRAINGCOST!$B$6:$B$8,$A119,TRAINGCOST!G$6:G$8)+SUMPRODUCT(--(HSEEXP!$B$7:$B$24=$A119)*(HSEEXP!$G$1:$AN$1=F$1),HSEEXP!$G$7:$AN$24)+SUMPRODUCT(--(GENSERVEXP!$B$7:$B$47=$A119)*(GENSERVEXP!$G$1:$AN$1=F$1),GENSERVEXP!$G$7:$AN$47)+SUMPRODUCT(--(ITEXP!$B$7:$B$15=$A119)*(ITEXP!$G$1:$AN$1=F$1),ITEXP!$G$7:$AN$15)+SUMIF(LABRCOST!$C$5:$C$5,$A119,LABRCOST!G$5:G$5)</f>
        <v>0</v>
      </c>
      <c r="G119" s="17" cm="1">
        <f t="array" ref="G119">SUMIF(TRAINGCOST!$B$6:$B$8,$A119,TRAINGCOST!H$6:H$8)+SUMPRODUCT(--(HSEEXP!$B$7:$B$24=$A119)*(HSEEXP!$G$1:$AN$1=G$1),HSEEXP!$G$7:$AN$24)+SUMPRODUCT(--(GENSERVEXP!$B$7:$B$47=$A119)*(GENSERVEXP!$G$1:$AN$1=G$1),GENSERVEXP!$G$7:$AN$47)+SUMPRODUCT(--(ITEXP!$B$7:$B$15=$A119)*(ITEXP!$G$1:$AN$1=G$1),ITEXP!$G$7:$AN$15)+SUMIF(LABRCOST!$C$5:$C$5,$A119,LABRCOST!H$5:H$5)</f>
        <v>0</v>
      </c>
      <c r="H119" s="17" cm="1">
        <f t="array" ref="H119">SUMIF(TRAINGCOST!$B$6:$B$8,$A119,TRAINGCOST!I$6:I$8)+SUMPRODUCT(--(HSEEXP!$B$7:$B$24=$A119)*(HSEEXP!$G$1:$AN$1=H$1),HSEEXP!$G$7:$AN$24)+SUMPRODUCT(--(GENSERVEXP!$B$7:$B$47=$A119)*(GENSERVEXP!$G$1:$AN$1=H$1),GENSERVEXP!$G$7:$AN$47)+SUMPRODUCT(--(ITEXP!$B$7:$B$15=$A119)*(ITEXP!$G$1:$AN$1=H$1),ITEXP!$G$7:$AN$15)+SUMIF(LABRCOST!$C$5:$C$5,$A119,LABRCOST!I$5:I$5)</f>
        <v>0</v>
      </c>
      <c r="I119" s="17" cm="1">
        <f t="array" ref="I119">SUMIF(TRAINGCOST!$B$6:$B$8,$A119,TRAINGCOST!J$6:J$8)+SUMPRODUCT(--(HSEEXP!$B$7:$B$24=$A119)*(HSEEXP!$G$1:$AN$1=I$1),HSEEXP!$G$7:$AN$24)+SUMPRODUCT(--(GENSERVEXP!$B$7:$B$47=$A119)*(GENSERVEXP!$G$1:$AN$1=I$1),GENSERVEXP!$G$7:$AN$47)+SUMPRODUCT(--(ITEXP!$B$7:$B$15=$A119)*(ITEXP!$G$1:$AN$1=I$1),ITEXP!$G$7:$AN$15)+SUMIF(LABRCOST!$C$5:$C$5,$A119,LABRCOST!J$5:J$5)</f>
        <v>0</v>
      </c>
      <c r="J119" s="17" cm="1">
        <f t="array" ref="J119">SUMIF(TRAINGCOST!$B$6:$B$8,$A119,TRAINGCOST!K$6:K$8)+SUMPRODUCT(--(HSEEXP!$B$7:$B$24=$A119)*(HSEEXP!$G$1:$AN$1=J$1),HSEEXP!$G$7:$AN$24)+SUMPRODUCT(--(GENSERVEXP!$B$7:$B$47=$A119)*(GENSERVEXP!$G$1:$AN$1=J$1),GENSERVEXP!$G$7:$AN$47)+SUMPRODUCT(--(ITEXP!$B$7:$B$15=$A119)*(ITEXP!$G$1:$AN$1=J$1),ITEXP!$G$7:$AN$15)+SUMIF(LABRCOST!$C$5:$C$5,$A119,LABRCOST!K$5:K$5)</f>
        <v>0</v>
      </c>
      <c r="K119" s="17" cm="1">
        <f t="array" ref="K119">SUMIF(TRAINGCOST!$B$6:$B$8,$A119,TRAINGCOST!L$6:L$8)+SUMPRODUCT(--(HSEEXP!$B$7:$B$24=$A119)*(HSEEXP!$G$1:$AN$1=K$1),HSEEXP!$G$7:$AN$24)+SUMPRODUCT(--(GENSERVEXP!$B$7:$B$47=$A119)*(GENSERVEXP!$G$1:$AN$1=K$1),GENSERVEXP!$G$7:$AN$47)+SUMPRODUCT(--(ITEXP!$B$7:$B$15=$A119)*(ITEXP!$G$1:$AN$1=K$1),ITEXP!$G$7:$AN$15)+SUMIF(LABRCOST!$C$5:$C$5,$A119,LABRCOST!L$5:L$5)</f>
        <v>0</v>
      </c>
      <c r="L119" s="17" cm="1">
        <f t="array" ref="L119">SUMIF(TRAINGCOST!$B$6:$B$8,$A119,TRAINGCOST!M$6:M$8)+SUMPRODUCT(--(HSEEXP!$B$7:$B$24=$A119)*(HSEEXP!$G$1:$AN$1=L$1),HSEEXP!$G$7:$AN$24)+SUMPRODUCT(--(GENSERVEXP!$B$7:$B$47=$A119)*(GENSERVEXP!$G$1:$AN$1=L$1),GENSERVEXP!$G$7:$AN$47)+SUMPRODUCT(--(ITEXP!$B$7:$B$15=$A119)*(ITEXP!$G$1:$AN$1=L$1),ITEXP!$G$7:$AN$15)+SUMIF(LABRCOST!$C$5:$C$5,$A119,LABRCOST!M$5:M$5)</f>
        <v>0</v>
      </c>
      <c r="M119" s="17" cm="1">
        <f t="array" ref="M119">SUMIF(TRAINGCOST!$B$6:$B$8,$A119,TRAINGCOST!N$6:N$8)+SUMPRODUCT(--(HSEEXP!$B$7:$B$24=$A119)*(HSEEXP!$G$1:$AN$1=M$1),HSEEXP!$G$7:$AN$24)+SUMPRODUCT(--(GENSERVEXP!$B$7:$B$47=$A119)*(GENSERVEXP!$G$1:$AN$1=M$1),GENSERVEXP!$G$7:$AN$47)+SUMPRODUCT(--(ITEXP!$B$7:$B$15=$A119)*(ITEXP!$G$1:$AN$1=M$1),ITEXP!$G$7:$AN$15)+SUMIF(LABRCOST!$C$5:$C$5,$A119,LABRCOST!N$5:N$5)</f>
        <v>0</v>
      </c>
      <c r="N119" s="17" cm="1">
        <f t="array" ref="N119">SUMIF(TRAINGCOST!$B$6:$B$8,$A119,TRAINGCOST!O$6:O$8)+SUMPRODUCT(--(HSEEXP!$B$7:$B$24=$A119)*(HSEEXP!$G$1:$AN$1=N$1),HSEEXP!$G$7:$AN$24)+SUMPRODUCT(--(GENSERVEXP!$B$7:$B$47=$A119)*(GENSERVEXP!$G$1:$AN$1=N$1),GENSERVEXP!$G$7:$AN$47)+SUMPRODUCT(--(ITEXP!$B$7:$B$15=$A119)*(ITEXP!$G$1:$AN$1=N$1),ITEXP!$G$7:$AN$15)+SUMIF(LABRCOST!$C$5:$C$5,$A119,LABRCOST!O$5:O$5)</f>
        <v>0</v>
      </c>
      <c r="O119" s="18">
        <f t="shared" si="22"/>
        <v>0</v>
      </c>
      <c r="P119" s="32" t="s">
        <v>51</v>
      </c>
    </row>
    <row r="120" spans="1:16" x14ac:dyDescent="0.3">
      <c r="A120" s="30" t="s">
        <v>228</v>
      </c>
      <c r="B120" s="31" t="s">
        <v>229</v>
      </c>
      <c r="C120" s="17" cm="1">
        <f t="array" ref="C120">SUMIF(TRAINGCOST!$B$6:$B$8,$A120,TRAINGCOST!D$6:D$8)+SUMPRODUCT(--(HSEEXP!$B$7:$B$24=$A120)*(HSEEXP!$G$1:$AN$1=C$1),HSEEXP!$G$7:$AN$24)+SUMPRODUCT(--(GENSERVEXP!$B$7:$B$47=$A120)*(GENSERVEXP!$G$1:$AN$1=C$1),GENSERVEXP!$G$7:$AN$47)+SUMPRODUCT(--(ITEXP!$B$7:$B$15=$A120)*(ITEXP!$G$1:$AN$1=C$1),ITEXP!$G$7:$AN$15)+SUMIF(LABRCOST!$C$5:$C$5,$A120,LABRCOST!D$5:D$5)</f>
        <v>0</v>
      </c>
      <c r="D120" s="17" cm="1">
        <f t="array" ref="D120">SUMIF(TRAINGCOST!$B$6:$B$8,$A120,TRAINGCOST!E$6:E$8)+SUMPRODUCT(--(HSEEXP!$B$7:$B$24=$A120)*(HSEEXP!$G$1:$AN$1=D$1),HSEEXP!$G$7:$AN$24)+SUMPRODUCT(--(GENSERVEXP!$B$7:$B$47=$A120)*(GENSERVEXP!$G$1:$AN$1=D$1),GENSERVEXP!$G$7:$AN$47)+SUMPRODUCT(--(ITEXP!$B$7:$B$15=$A120)*(ITEXP!$G$1:$AN$1=D$1),ITEXP!$G$7:$AN$15)+SUMIF(LABRCOST!$C$5:$C$5,$A120,LABRCOST!E$5:E$5)</f>
        <v>0</v>
      </c>
      <c r="E120" s="17" cm="1">
        <f t="array" ref="E120">SUMIF(TRAINGCOST!$B$6:$B$8,$A120,TRAINGCOST!F$6:F$8)+SUMPRODUCT(--(HSEEXP!$B$7:$B$24=$A120)*(HSEEXP!$G$1:$AN$1=E$1),HSEEXP!$G$7:$AN$24)+SUMPRODUCT(--(GENSERVEXP!$B$7:$B$47=$A120)*(GENSERVEXP!$G$1:$AN$1=E$1),GENSERVEXP!$G$7:$AN$47)+SUMPRODUCT(--(ITEXP!$B$7:$B$15=$A120)*(ITEXP!$G$1:$AN$1=E$1),ITEXP!$G$7:$AN$15)+SUMIF(LABRCOST!$C$5:$C$5,$A120,LABRCOST!F$5:F$5)</f>
        <v>0</v>
      </c>
      <c r="F120" s="17" cm="1">
        <f t="array" ref="F120">SUMIF(TRAINGCOST!$B$6:$B$8,$A120,TRAINGCOST!G$6:G$8)+SUMPRODUCT(--(HSEEXP!$B$7:$B$24=$A120)*(HSEEXP!$G$1:$AN$1=F$1),HSEEXP!$G$7:$AN$24)+SUMPRODUCT(--(GENSERVEXP!$B$7:$B$47=$A120)*(GENSERVEXP!$G$1:$AN$1=F$1),GENSERVEXP!$G$7:$AN$47)+SUMPRODUCT(--(ITEXP!$B$7:$B$15=$A120)*(ITEXP!$G$1:$AN$1=F$1),ITEXP!$G$7:$AN$15)+SUMIF(LABRCOST!$C$5:$C$5,$A120,LABRCOST!G$5:G$5)</f>
        <v>0</v>
      </c>
      <c r="G120" s="17" cm="1">
        <f t="array" ref="G120">SUMIF(TRAINGCOST!$B$6:$B$8,$A120,TRAINGCOST!H$6:H$8)+SUMPRODUCT(--(HSEEXP!$B$7:$B$24=$A120)*(HSEEXP!$G$1:$AN$1=G$1),HSEEXP!$G$7:$AN$24)+SUMPRODUCT(--(GENSERVEXP!$B$7:$B$47=$A120)*(GENSERVEXP!$G$1:$AN$1=G$1),GENSERVEXP!$G$7:$AN$47)+SUMPRODUCT(--(ITEXP!$B$7:$B$15=$A120)*(ITEXP!$G$1:$AN$1=G$1),ITEXP!$G$7:$AN$15)+SUMIF(LABRCOST!$C$5:$C$5,$A120,LABRCOST!H$5:H$5)</f>
        <v>0</v>
      </c>
      <c r="H120" s="17" cm="1">
        <f t="array" ref="H120">SUMIF(TRAINGCOST!$B$6:$B$8,$A120,TRAINGCOST!I$6:I$8)+SUMPRODUCT(--(HSEEXP!$B$7:$B$24=$A120)*(HSEEXP!$G$1:$AN$1=H$1),HSEEXP!$G$7:$AN$24)+SUMPRODUCT(--(GENSERVEXP!$B$7:$B$47=$A120)*(GENSERVEXP!$G$1:$AN$1=H$1),GENSERVEXP!$G$7:$AN$47)+SUMPRODUCT(--(ITEXP!$B$7:$B$15=$A120)*(ITEXP!$G$1:$AN$1=H$1),ITEXP!$G$7:$AN$15)+SUMIF(LABRCOST!$C$5:$C$5,$A120,LABRCOST!I$5:I$5)</f>
        <v>0</v>
      </c>
      <c r="I120" s="17" cm="1">
        <f t="array" ref="I120">SUMIF(TRAINGCOST!$B$6:$B$8,$A120,TRAINGCOST!J$6:J$8)+SUMPRODUCT(--(HSEEXP!$B$7:$B$24=$A120)*(HSEEXP!$G$1:$AN$1=I$1),HSEEXP!$G$7:$AN$24)+SUMPRODUCT(--(GENSERVEXP!$B$7:$B$47=$A120)*(GENSERVEXP!$G$1:$AN$1=I$1),GENSERVEXP!$G$7:$AN$47)+SUMPRODUCT(--(ITEXP!$B$7:$B$15=$A120)*(ITEXP!$G$1:$AN$1=I$1),ITEXP!$G$7:$AN$15)+SUMIF(LABRCOST!$C$5:$C$5,$A120,LABRCOST!J$5:J$5)</f>
        <v>0</v>
      </c>
      <c r="J120" s="17" cm="1">
        <f t="array" ref="J120">SUMIF(TRAINGCOST!$B$6:$B$8,$A120,TRAINGCOST!K$6:K$8)+SUMPRODUCT(--(HSEEXP!$B$7:$B$24=$A120)*(HSEEXP!$G$1:$AN$1=J$1),HSEEXP!$G$7:$AN$24)+SUMPRODUCT(--(GENSERVEXP!$B$7:$B$47=$A120)*(GENSERVEXP!$G$1:$AN$1=J$1),GENSERVEXP!$G$7:$AN$47)+SUMPRODUCT(--(ITEXP!$B$7:$B$15=$A120)*(ITEXP!$G$1:$AN$1=J$1),ITEXP!$G$7:$AN$15)+SUMIF(LABRCOST!$C$5:$C$5,$A120,LABRCOST!K$5:K$5)</f>
        <v>0</v>
      </c>
      <c r="K120" s="17" cm="1">
        <f t="array" ref="K120">SUMIF(TRAINGCOST!$B$6:$B$8,$A120,TRAINGCOST!L$6:L$8)+SUMPRODUCT(--(HSEEXP!$B$7:$B$24=$A120)*(HSEEXP!$G$1:$AN$1=K$1),HSEEXP!$G$7:$AN$24)+SUMPRODUCT(--(GENSERVEXP!$B$7:$B$47=$A120)*(GENSERVEXP!$G$1:$AN$1=K$1),GENSERVEXP!$G$7:$AN$47)+SUMPRODUCT(--(ITEXP!$B$7:$B$15=$A120)*(ITEXP!$G$1:$AN$1=K$1),ITEXP!$G$7:$AN$15)+SUMIF(LABRCOST!$C$5:$C$5,$A120,LABRCOST!L$5:L$5)</f>
        <v>0</v>
      </c>
      <c r="L120" s="17" cm="1">
        <f t="array" ref="L120">SUMIF(TRAINGCOST!$B$6:$B$8,$A120,TRAINGCOST!M$6:M$8)+SUMPRODUCT(--(HSEEXP!$B$7:$B$24=$A120)*(HSEEXP!$G$1:$AN$1=L$1),HSEEXP!$G$7:$AN$24)+SUMPRODUCT(--(GENSERVEXP!$B$7:$B$47=$A120)*(GENSERVEXP!$G$1:$AN$1=L$1),GENSERVEXP!$G$7:$AN$47)+SUMPRODUCT(--(ITEXP!$B$7:$B$15=$A120)*(ITEXP!$G$1:$AN$1=L$1),ITEXP!$G$7:$AN$15)+SUMIF(LABRCOST!$C$5:$C$5,$A120,LABRCOST!M$5:M$5)</f>
        <v>0</v>
      </c>
      <c r="M120" s="17" cm="1">
        <f t="array" ref="M120">SUMIF(TRAINGCOST!$B$6:$B$8,$A120,TRAINGCOST!N$6:N$8)+SUMPRODUCT(--(HSEEXP!$B$7:$B$24=$A120)*(HSEEXP!$G$1:$AN$1=M$1),HSEEXP!$G$7:$AN$24)+SUMPRODUCT(--(GENSERVEXP!$B$7:$B$47=$A120)*(GENSERVEXP!$G$1:$AN$1=M$1),GENSERVEXP!$G$7:$AN$47)+SUMPRODUCT(--(ITEXP!$B$7:$B$15=$A120)*(ITEXP!$G$1:$AN$1=M$1),ITEXP!$G$7:$AN$15)+SUMIF(LABRCOST!$C$5:$C$5,$A120,LABRCOST!N$5:N$5)</f>
        <v>0</v>
      </c>
      <c r="N120" s="17" cm="1">
        <f t="array" ref="N120">SUMIF(TRAINGCOST!$B$6:$B$8,$A120,TRAINGCOST!O$6:O$8)+SUMPRODUCT(--(HSEEXP!$B$7:$B$24=$A120)*(HSEEXP!$G$1:$AN$1=N$1),HSEEXP!$G$7:$AN$24)+SUMPRODUCT(--(GENSERVEXP!$B$7:$B$47=$A120)*(GENSERVEXP!$G$1:$AN$1=N$1),GENSERVEXP!$G$7:$AN$47)+SUMPRODUCT(--(ITEXP!$B$7:$B$15=$A120)*(ITEXP!$G$1:$AN$1=N$1),ITEXP!$G$7:$AN$15)+SUMIF(LABRCOST!$C$5:$C$5,$A120,LABRCOST!O$5:O$5)</f>
        <v>0</v>
      </c>
      <c r="O120" s="18">
        <f t="shared" si="22"/>
        <v>0</v>
      </c>
      <c r="P120" s="32" t="s">
        <v>60</v>
      </c>
    </row>
    <row r="121" spans="1:16" x14ac:dyDescent="0.3">
      <c r="A121" s="20" t="s">
        <v>230</v>
      </c>
      <c r="B121" s="29" t="s">
        <v>231</v>
      </c>
      <c r="C121" s="22">
        <f t="shared" ref="C121:N121" si="23">SUM(C113:C120)</f>
        <v>0</v>
      </c>
      <c r="D121" s="22">
        <f t="shared" si="23"/>
        <v>0</v>
      </c>
      <c r="E121" s="22">
        <f t="shared" si="23"/>
        <v>0</v>
      </c>
      <c r="F121" s="22">
        <f t="shared" si="23"/>
        <v>0</v>
      </c>
      <c r="G121" s="22">
        <f t="shared" si="23"/>
        <v>0</v>
      </c>
      <c r="H121" s="22">
        <f t="shared" si="23"/>
        <v>0</v>
      </c>
      <c r="I121" s="22">
        <f t="shared" si="23"/>
        <v>0</v>
      </c>
      <c r="J121" s="22">
        <f t="shared" si="23"/>
        <v>0</v>
      </c>
      <c r="K121" s="22">
        <f t="shared" si="23"/>
        <v>0</v>
      </c>
      <c r="L121" s="22">
        <f t="shared" si="23"/>
        <v>0</v>
      </c>
      <c r="M121" s="22">
        <f t="shared" si="23"/>
        <v>0</v>
      </c>
      <c r="N121" s="22">
        <f t="shared" si="23"/>
        <v>0</v>
      </c>
      <c r="O121" s="23">
        <f>SUM(O113:O120)</f>
        <v>0</v>
      </c>
      <c r="P121" s="24"/>
    </row>
    <row r="122" spans="1:16" x14ac:dyDescent="0.3">
      <c r="A122" s="30" t="s">
        <v>232</v>
      </c>
      <c r="B122" s="31" t="s">
        <v>233</v>
      </c>
      <c r="C122" s="17" cm="1">
        <f t="array" ref="C122">SUMIF(TRAINGCOST!$B$6:$B$8,$A122,TRAINGCOST!D$6:D$8)+SUMPRODUCT(--(HSEEXP!$B$7:$B$24=$A122)*(HSEEXP!$G$1:$AN$1=C$1),HSEEXP!$G$7:$AN$24)+SUMPRODUCT(--(GENSERVEXP!$B$7:$B$47=$A122)*(GENSERVEXP!$G$1:$AN$1=C$1),GENSERVEXP!$G$7:$AN$47)+SUMPRODUCT(--(ITEXP!$B$7:$B$15=$A122)*(ITEXP!$G$1:$AN$1=C$1),ITEXP!$G$7:$AN$15)+SUMIF(LABRCOST!$C$5:$C$5,$A122,LABRCOST!D$5:D$5)</f>
        <v>0</v>
      </c>
      <c r="D122" s="17" cm="1">
        <f t="array" ref="D122">SUMIF(TRAINGCOST!$B$6:$B$8,$A122,TRAINGCOST!E$6:E$8)+SUMPRODUCT(--(HSEEXP!$B$7:$B$24=$A122)*(HSEEXP!$G$1:$AN$1=D$1),HSEEXP!$G$7:$AN$24)+SUMPRODUCT(--(GENSERVEXP!$B$7:$B$47=$A122)*(GENSERVEXP!$G$1:$AN$1=D$1),GENSERVEXP!$G$7:$AN$47)+SUMPRODUCT(--(ITEXP!$B$7:$B$15=$A122)*(ITEXP!$G$1:$AN$1=D$1),ITEXP!$G$7:$AN$15)+SUMIF(LABRCOST!$C$5:$C$5,$A122,LABRCOST!E$5:E$5)</f>
        <v>0</v>
      </c>
      <c r="E122" s="17" cm="1">
        <f t="array" ref="E122">SUMIF(TRAINGCOST!$B$6:$B$8,$A122,TRAINGCOST!F$6:F$8)+SUMPRODUCT(--(HSEEXP!$B$7:$B$24=$A122)*(HSEEXP!$G$1:$AN$1=E$1),HSEEXP!$G$7:$AN$24)+SUMPRODUCT(--(GENSERVEXP!$B$7:$B$47=$A122)*(GENSERVEXP!$G$1:$AN$1=E$1),GENSERVEXP!$G$7:$AN$47)+SUMPRODUCT(--(ITEXP!$B$7:$B$15=$A122)*(ITEXP!$G$1:$AN$1=E$1),ITEXP!$G$7:$AN$15)+SUMIF(LABRCOST!$C$5:$C$5,$A122,LABRCOST!F$5:F$5)</f>
        <v>0</v>
      </c>
      <c r="F122" s="17" cm="1">
        <f t="array" ref="F122">SUMIF(TRAINGCOST!$B$6:$B$8,$A122,TRAINGCOST!G$6:G$8)+SUMPRODUCT(--(HSEEXP!$B$7:$B$24=$A122)*(HSEEXP!$G$1:$AN$1=F$1),HSEEXP!$G$7:$AN$24)+SUMPRODUCT(--(GENSERVEXP!$B$7:$B$47=$A122)*(GENSERVEXP!$G$1:$AN$1=F$1),GENSERVEXP!$G$7:$AN$47)+SUMPRODUCT(--(ITEXP!$B$7:$B$15=$A122)*(ITEXP!$G$1:$AN$1=F$1),ITEXP!$G$7:$AN$15)+SUMIF(LABRCOST!$C$5:$C$5,$A122,LABRCOST!G$5:G$5)</f>
        <v>0</v>
      </c>
      <c r="G122" s="17" cm="1">
        <f t="array" ref="G122">SUMIF(TRAINGCOST!$B$6:$B$8,$A122,TRAINGCOST!H$6:H$8)+SUMPRODUCT(--(HSEEXP!$B$7:$B$24=$A122)*(HSEEXP!$G$1:$AN$1=G$1),HSEEXP!$G$7:$AN$24)+SUMPRODUCT(--(GENSERVEXP!$B$7:$B$47=$A122)*(GENSERVEXP!$G$1:$AN$1=G$1),GENSERVEXP!$G$7:$AN$47)+SUMPRODUCT(--(ITEXP!$B$7:$B$15=$A122)*(ITEXP!$G$1:$AN$1=G$1),ITEXP!$G$7:$AN$15)+SUMIF(LABRCOST!$C$5:$C$5,$A122,LABRCOST!H$5:H$5)</f>
        <v>0</v>
      </c>
      <c r="H122" s="17" cm="1">
        <f t="array" ref="H122">SUMIF(TRAINGCOST!$B$6:$B$8,$A122,TRAINGCOST!I$6:I$8)+SUMPRODUCT(--(HSEEXP!$B$7:$B$24=$A122)*(HSEEXP!$G$1:$AN$1=H$1),HSEEXP!$G$7:$AN$24)+SUMPRODUCT(--(GENSERVEXP!$B$7:$B$47=$A122)*(GENSERVEXP!$G$1:$AN$1=H$1),GENSERVEXP!$G$7:$AN$47)+SUMPRODUCT(--(ITEXP!$B$7:$B$15=$A122)*(ITEXP!$G$1:$AN$1=H$1),ITEXP!$G$7:$AN$15)+SUMIF(LABRCOST!$C$5:$C$5,$A122,LABRCOST!I$5:I$5)</f>
        <v>0</v>
      </c>
      <c r="I122" s="17" cm="1">
        <f t="array" ref="I122">SUMIF(TRAINGCOST!$B$6:$B$8,$A122,TRAINGCOST!J$6:J$8)+SUMPRODUCT(--(HSEEXP!$B$7:$B$24=$A122)*(HSEEXP!$G$1:$AN$1=I$1),HSEEXP!$G$7:$AN$24)+SUMPRODUCT(--(GENSERVEXP!$B$7:$B$47=$A122)*(GENSERVEXP!$G$1:$AN$1=I$1),GENSERVEXP!$G$7:$AN$47)+SUMPRODUCT(--(ITEXP!$B$7:$B$15=$A122)*(ITEXP!$G$1:$AN$1=I$1),ITEXP!$G$7:$AN$15)+SUMIF(LABRCOST!$C$5:$C$5,$A122,LABRCOST!J$5:J$5)</f>
        <v>0</v>
      </c>
      <c r="J122" s="17" cm="1">
        <f t="array" ref="J122">SUMIF(TRAINGCOST!$B$6:$B$8,$A122,TRAINGCOST!K$6:K$8)+SUMPRODUCT(--(HSEEXP!$B$7:$B$24=$A122)*(HSEEXP!$G$1:$AN$1=J$1),HSEEXP!$G$7:$AN$24)+SUMPRODUCT(--(GENSERVEXP!$B$7:$B$47=$A122)*(GENSERVEXP!$G$1:$AN$1=J$1),GENSERVEXP!$G$7:$AN$47)+SUMPRODUCT(--(ITEXP!$B$7:$B$15=$A122)*(ITEXP!$G$1:$AN$1=J$1),ITEXP!$G$7:$AN$15)+SUMIF(LABRCOST!$C$5:$C$5,$A122,LABRCOST!K$5:K$5)</f>
        <v>0</v>
      </c>
      <c r="K122" s="17" cm="1">
        <f t="array" ref="K122">SUMIF(TRAINGCOST!$B$6:$B$8,$A122,TRAINGCOST!L$6:L$8)+SUMPRODUCT(--(HSEEXP!$B$7:$B$24=$A122)*(HSEEXP!$G$1:$AN$1=K$1),HSEEXP!$G$7:$AN$24)+SUMPRODUCT(--(GENSERVEXP!$B$7:$B$47=$A122)*(GENSERVEXP!$G$1:$AN$1=K$1),GENSERVEXP!$G$7:$AN$47)+SUMPRODUCT(--(ITEXP!$B$7:$B$15=$A122)*(ITEXP!$G$1:$AN$1=K$1),ITEXP!$G$7:$AN$15)+SUMIF(LABRCOST!$C$5:$C$5,$A122,LABRCOST!L$5:L$5)</f>
        <v>0</v>
      </c>
      <c r="L122" s="17" cm="1">
        <f t="array" ref="L122">SUMIF(TRAINGCOST!$B$6:$B$8,$A122,TRAINGCOST!M$6:M$8)+SUMPRODUCT(--(HSEEXP!$B$7:$B$24=$A122)*(HSEEXP!$G$1:$AN$1=L$1),HSEEXP!$G$7:$AN$24)+SUMPRODUCT(--(GENSERVEXP!$B$7:$B$47=$A122)*(GENSERVEXP!$G$1:$AN$1=L$1),GENSERVEXP!$G$7:$AN$47)+SUMPRODUCT(--(ITEXP!$B$7:$B$15=$A122)*(ITEXP!$G$1:$AN$1=L$1),ITEXP!$G$7:$AN$15)+SUMIF(LABRCOST!$C$5:$C$5,$A122,LABRCOST!M$5:M$5)</f>
        <v>0</v>
      </c>
      <c r="M122" s="17" cm="1">
        <f t="array" ref="M122">SUMIF(TRAINGCOST!$B$6:$B$8,$A122,TRAINGCOST!N$6:N$8)+SUMPRODUCT(--(HSEEXP!$B$7:$B$24=$A122)*(HSEEXP!$G$1:$AN$1=M$1),HSEEXP!$G$7:$AN$24)+SUMPRODUCT(--(GENSERVEXP!$B$7:$B$47=$A122)*(GENSERVEXP!$G$1:$AN$1=M$1),GENSERVEXP!$G$7:$AN$47)+SUMPRODUCT(--(ITEXP!$B$7:$B$15=$A122)*(ITEXP!$G$1:$AN$1=M$1),ITEXP!$G$7:$AN$15)+SUMIF(LABRCOST!$C$5:$C$5,$A122,LABRCOST!N$5:N$5)</f>
        <v>0</v>
      </c>
      <c r="N122" s="17" cm="1">
        <f t="array" ref="N122">SUMIF(TRAINGCOST!$B$6:$B$8,$A122,TRAINGCOST!O$6:O$8)+SUMPRODUCT(--(HSEEXP!$B$7:$B$24=$A122)*(HSEEXP!$G$1:$AN$1=N$1),HSEEXP!$G$7:$AN$24)+SUMPRODUCT(--(GENSERVEXP!$B$7:$B$47=$A122)*(GENSERVEXP!$G$1:$AN$1=N$1),GENSERVEXP!$G$7:$AN$47)+SUMPRODUCT(--(ITEXP!$B$7:$B$15=$A122)*(ITEXP!$G$1:$AN$1=N$1),ITEXP!$G$7:$AN$15)+SUMIF(LABRCOST!$C$5:$C$5,$A122,LABRCOST!O$5:O$5)</f>
        <v>0</v>
      </c>
      <c r="O122" s="18">
        <f t="shared" ref="O122:O133" si="24">SUM(C122:N122)</f>
        <v>0</v>
      </c>
      <c r="P122" s="32" t="s">
        <v>85</v>
      </c>
    </row>
    <row r="123" spans="1:16" x14ac:dyDescent="0.3">
      <c r="A123" s="30" t="s">
        <v>234</v>
      </c>
      <c r="B123" s="31" t="s">
        <v>235</v>
      </c>
      <c r="C123" s="17" cm="1">
        <f t="array" ref="C123">SUMIF(TRAINGCOST!$B$6:$B$8,$A123,TRAINGCOST!D$6:D$8)+SUMPRODUCT(--(HSEEXP!$B$7:$B$24=$A123)*(HSEEXP!$G$1:$AN$1=C$1),HSEEXP!$G$7:$AN$24)+SUMPRODUCT(--(GENSERVEXP!$B$7:$B$47=$A123)*(GENSERVEXP!$G$1:$AN$1=C$1),GENSERVEXP!$G$7:$AN$47)+SUMPRODUCT(--(ITEXP!$B$7:$B$15=$A123)*(ITEXP!$G$1:$AN$1=C$1),ITEXP!$G$7:$AN$15)+SUMIF(LABRCOST!$C$5:$C$5,$A123,LABRCOST!D$5:D$5)</f>
        <v>0</v>
      </c>
      <c r="D123" s="17" cm="1">
        <f t="array" ref="D123">SUMIF(TRAINGCOST!$B$6:$B$8,$A123,TRAINGCOST!E$6:E$8)+SUMPRODUCT(--(HSEEXP!$B$7:$B$24=$A123)*(HSEEXP!$G$1:$AN$1=D$1),HSEEXP!$G$7:$AN$24)+SUMPRODUCT(--(GENSERVEXP!$B$7:$B$47=$A123)*(GENSERVEXP!$G$1:$AN$1=D$1),GENSERVEXP!$G$7:$AN$47)+SUMPRODUCT(--(ITEXP!$B$7:$B$15=$A123)*(ITEXP!$G$1:$AN$1=D$1),ITEXP!$G$7:$AN$15)+SUMIF(LABRCOST!$C$5:$C$5,$A123,LABRCOST!E$5:E$5)</f>
        <v>0</v>
      </c>
      <c r="E123" s="17" cm="1">
        <f t="array" ref="E123">SUMIF(TRAINGCOST!$B$6:$B$8,$A123,TRAINGCOST!F$6:F$8)+SUMPRODUCT(--(HSEEXP!$B$7:$B$24=$A123)*(HSEEXP!$G$1:$AN$1=E$1),HSEEXP!$G$7:$AN$24)+SUMPRODUCT(--(GENSERVEXP!$B$7:$B$47=$A123)*(GENSERVEXP!$G$1:$AN$1=E$1),GENSERVEXP!$G$7:$AN$47)+SUMPRODUCT(--(ITEXP!$B$7:$B$15=$A123)*(ITEXP!$G$1:$AN$1=E$1),ITEXP!$G$7:$AN$15)+SUMIF(LABRCOST!$C$5:$C$5,$A123,LABRCOST!F$5:F$5)</f>
        <v>0</v>
      </c>
      <c r="F123" s="17" cm="1">
        <f t="array" ref="F123">SUMIF(TRAINGCOST!$B$6:$B$8,$A123,TRAINGCOST!G$6:G$8)+SUMPRODUCT(--(HSEEXP!$B$7:$B$24=$A123)*(HSEEXP!$G$1:$AN$1=F$1),HSEEXP!$G$7:$AN$24)+SUMPRODUCT(--(GENSERVEXP!$B$7:$B$47=$A123)*(GENSERVEXP!$G$1:$AN$1=F$1),GENSERVEXP!$G$7:$AN$47)+SUMPRODUCT(--(ITEXP!$B$7:$B$15=$A123)*(ITEXP!$G$1:$AN$1=F$1),ITEXP!$G$7:$AN$15)+SUMIF(LABRCOST!$C$5:$C$5,$A123,LABRCOST!G$5:G$5)</f>
        <v>0</v>
      </c>
      <c r="G123" s="17" cm="1">
        <f t="array" ref="G123">SUMIF(TRAINGCOST!$B$6:$B$8,$A123,TRAINGCOST!H$6:H$8)+SUMPRODUCT(--(HSEEXP!$B$7:$B$24=$A123)*(HSEEXP!$G$1:$AN$1=G$1),HSEEXP!$G$7:$AN$24)+SUMPRODUCT(--(GENSERVEXP!$B$7:$B$47=$A123)*(GENSERVEXP!$G$1:$AN$1=G$1),GENSERVEXP!$G$7:$AN$47)+SUMPRODUCT(--(ITEXP!$B$7:$B$15=$A123)*(ITEXP!$G$1:$AN$1=G$1),ITEXP!$G$7:$AN$15)+SUMIF(LABRCOST!$C$5:$C$5,$A123,LABRCOST!H$5:H$5)</f>
        <v>0</v>
      </c>
      <c r="H123" s="17" cm="1">
        <f t="array" ref="H123">SUMIF(TRAINGCOST!$B$6:$B$8,$A123,TRAINGCOST!I$6:I$8)+SUMPRODUCT(--(HSEEXP!$B$7:$B$24=$A123)*(HSEEXP!$G$1:$AN$1=H$1),HSEEXP!$G$7:$AN$24)+SUMPRODUCT(--(GENSERVEXP!$B$7:$B$47=$A123)*(GENSERVEXP!$G$1:$AN$1=H$1),GENSERVEXP!$G$7:$AN$47)+SUMPRODUCT(--(ITEXP!$B$7:$B$15=$A123)*(ITEXP!$G$1:$AN$1=H$1),ITEXP!$G$7:$AN$15)+SUMIF(LABRCOST!$C$5:$C$5,$A123,LABRCOST!I$5:I$5)</f>
        <v>0</v>
      </c>
      <c r="I123" s="17" cm="1">
        <f t="array" ref="I123">SUMIF(TRAINGCOST!$B$6:$B$8,$A123,TRAINGCOST!J$6:J$8)+SUMPRODUCT(--(HSEEXP!$B$7:$B$24=$A123)*(HSEEXP!$G$1:$AN$1=I$1),HSEEXP!$G$7:$AN$24)+SUMPRODUCT(--(GENSERVEXP!$B$7:$B$47=$A123)*(GENSERVEXP!$G$1:$AN$1=I$1),GENSERVEXP!$G$7:$AN$47)+SUMPRODUCT(--(ITEXP!$B$7:$B$15=$A123)*(ITEXP!$G$1:$AN$1=I$1),ITEXP!$G$7:$AN$15)+SUMIF(LABRCOST!$C$5:$C$5,$A123,LABRCOST!J$5:J$5)</f>
        <v>0</v>
      </c>
      <c r="J123" s="17" cm="1">
        <f t="array" ref="J123">SUMIF(TRAINGCOST!$B$6:$B$8,$A123,TRAINGCOST!K$6:K$8)+SUMPRODUCT(--(HSEEXP!$B$7:$B$24=$A123)*(HSEEXP!$G$1:$AN$1=J$1),HSEEXP!$G$7:$AN$24)+SUMPRODUCT(--(GENSERVEXP!$B$7:$B$47=$A123)*(GENSERVEXP!$G$1:$AN$1=J$1),GENSERVEXP!$G$7:$AN$47)+SUMPRODUCT(--(ITEXP!$B$7:$B$15=$A123)*(ITEXP!$G$1:$AN$1=J$1),ITEXP!$G$7:$AN$15)+SUMIF(LABRCOST!$C$5:$C$5,$A123,LABRCOST!K$5:K$5)</f>
        <v>0</v>
      </c>
      <c r="K123" s="17" cm="1">
        <f t="array" ref="K123">SUMIF(TRAINGCOST!$B$6:$B$8,$A123,TRAINGCOST!L$6:L$8)+SUMPRODUCT(--(HSEEXP!$B$7:$B$24=$A123)*(HSEEXP!$G$1:$AN$1=K$1),HSEEXP!$G$7:$AN$24)+SUMPRODUCT(--(GENSERVEXP!$B$7:$B$47=$A123)*(GENSERVEXP!$G$1:$AN$1=K$1),GENSERVEXP!$G$7:$AN$47)+SUMPRODUCT(--(ITEXP!$B$7:$B$15=$A123)*(ITEXP!$G$1:$AN$1=K$1),ITEXP!$G$7:$AN$15)+SUMIF(LABRCOST!$C$5:$C$5,$A123,LABRCOST!L$5:L$5)</f>
        <v>0</v>
      </c>
      <c r="L123" s="17" cm="1">
        <f t="array" ref="L123">SUMIF(TRAINGCOST!$B$6:$B$8,$A123,TRAINGCOST!M$6:M$8)+SUMPRODUCT(--(HSEEXP!$B$7:$B$24=$A123)*(HSEEXP!$G$1:$AN$1=L$1),HSEEXP!$G$7:$AN$24)+SUMPRODUCT(--(GENSERVEXP!$B$7:$B$47=$A123)*(GENSERVEXP!$G$1:$AN$1=L$1),GENSERVEXP!$G$7:$AN$47)+SUMPRODUCT(--(ITEXP!$B$7:$B$15=$A123)*(ITEXP!$G$1:$AN$1=L$1),ITEXP!$G$7:$AN$15)+SUMIF(LABRCOST!$C$5:$C$5,$A123,LABRCOST!M$5:M$5)</f>
        <v>0</v>
      </c>
      <c r="M123" s="17" cm="1">
        <f t="array" ref="M123">SUMIF(TRAINGCOST!$B$6:$B$8,$A123,TRAINGCOST!N$6:N$8)+SUMPRODUCT(--(HSEEXP!$B$7:$B$24=$A123)*(HSEEXP!$G$1:$AN$1=M$1),HSEEXP!$G$7:$AN$24)+SUMPRODUCT(--(GENSERVEXP!$B$7:$B$47=$A123)*(GENSERVEXP!$G$1:$AN$1=M$1),GENSERVEXP!$G$7:$AN$47)+SUMPRODUCT(--(ITEXP!$B$7:$B$15=$A123)*(ITEXP!$G$1:$AN$1=M$1),ITEXP!$G$7:$AN$15)+SUMIF(LABRCOST!$C$5:$C$5,$A123,LABRCOST!N$5:N$5)</f>
        <v>0</v>
      </c>
      <c r="N123" s="17" cm="1">
        <f t="array" ref="N123">SUMIF(TRAINGCOST!$B$6:$B$8,$A123,TRAINGCOST!O$6:O$8)+SUMPRODUCT(--(HSEEXP!$B$7:$B$24=$A123)*(HSEEXP!$G$1:$AN$1=N$1),HSEEXP!$G$7:$AN$24)+SUMPRODUCT(--(GENSERVEXP!$B$7:$B$47=$A123)*(GENSERVEXP!$G$1:$AN$1=N$1),GENSERVEXP!$G$7:$AN$47)+SUMPRODUCT(--(ITEXP!$B$7:$B$15=$A123)*(ITEXP!$G$1:$AN$1=N$1),ITEXP!$G$7:$AN$15)+SUMIF(LABRCOST!$C$5:$C$5,$A123,LABRCOST!O$5:O$5)</f>
        <v>0</v>
      </c>
      <c r="O123" s="18">
        <f t="shared" si="24"/>
        <v>0</v>
      </c>
      <c r="P123" s="32" t="s">
        <v>236</v>
      </c>
    </row>
    <row r="124" spans="1:16" x14ac:dyDescent="0.3">
      <c r="A124" s="30" t="s">
        <v>238</v>
      </c>
      <c r="B124" s="31" t="s">
        <v>239</v>
      </c>
      <c r="C124" s="17" cm="1">
        <f t="array" ref="C124">SUMIF(TRAINGCOST!$B$6:$B$8,$A124,TRAINGCOST!D$6:D$8)+SUMPRODUCT(--(HSEEXP!$B$7:$B$24=$A124)*(HSEEXP!$G$1:$AN$1=C$1),HSEEXP!$G$7:$AN$24)+SUMPRODUCT(--(GENSERVEXP!$B$7:$B$47=$A124)*(GENSERVEXP!$G$1:$AN$1=C$1),GENSERVEXP!$G$7:$AN$47)+SUMPRODUCT(--(ITEXP!$B$7:$B$15=$A124)*(ITEXP!$G$1:$AN$1=C$1),ITEXP!$G$7:$AN$15)+SUMIF(LABRCOST!$C$5:$C$5,$A124,LABRCOST!D$5:D$5)</f>
        <v>0</v>
      </c>
      <c r="D124" s="17" cm="1">
        <f t="array" ref="D124">SUMIF(TRAINGCOST!$B$6:$B$8,$A124,TRAINGCOST!E$6:E$8)+SUMPRODUCT(--(HSEEXP!$B$7:$B$24=$A124)*(HSEEXP!$G$1:$AN$1=D$1),HSEEXP!$G$7:$AN$24)+SUMPRODUCT(--(GENSERVEXP!$B$7:$B$47=$A124)*(GENSERVEXP!$G$1:$AN$1=D$1),GENSERVEXP!$G$7:$AN$47)+SUMPRODUCT(--(ITEXP!$B$7:$B$15=$A124)*(ITEXP!$G$1:$AN$1=D$1),ITEXP!$G$7:$AN$15)+SUMIF(LABRCOST!$C$5:$C$5,$A124,LABRCOST!E$5:E$5)</f>
        <v>0</v>
      </c>
      <c r="E124" s="17" cm="1">
        <f t="array" ref="E124">SUMIF(TRAINGCOST!$B$6:$B$8,$A124,TRAINGCOST!F$6:F$8)+SUMPRODUCT(--(HSEEXP!$B$7:$B$24=$A124)*(HSEEXP!$G$1:$AN$1=E$1),HSEEXP!$G$7:$AN$24)+SUMPRODUCT(--(GENSERVEXP!$B$7:$B$47=$A124)*(GENSERVEXP!$G$1:$AN$1=E$1),GENSERVEXP!$G$7:$AN$47)+SUMPRODUCT(--(ITEXP!$B$7:$B$15=$A124)*(ITEXP!$G$1:$AN$1=E$1),ITEXP!$G$7:$AN$15)+SUMIF(LABRCOST!$C$5:$C$5,$A124,LABRCOST!F$5:F$5)</f>
        <v>0</v>
      </c>
      <c r="F124" s="17" cm="1">
        <f t="array" ref="F124">SUMIF(TRAINGCOST!$B$6:$B$8,$A124,TRAINGCOST!G$6:G$8)+SUMPRODUCT(--(HSEEXP!$B$7:$B$24=$A124)*(HSEEXP!$G$1:$AN$1=F$1),HSEEXP!$G$7:$AN$24)+SUMPRODUCT(--(GENSERVEXP!$B$7:$B$47=$A124)*(GENSERVEXP!$G$1:$AN$1=F$1),GENSERVEXP!$G$7:$AN$47)+SUMPRODUCT(--(ITEXP!$B$7:$B$15=$A124)*(ITEXP!$G$1:$AN$1=F$1),ITEXP!$G$7:$AN$15)+SUMIF(LABRCOST!$C$5:$C$5,$A124,LABRCOST!G$5:G$5)</f>
        <v>0</v>
      </c>
      <c r="G124" s="17" cm="1">
        <f t="array" ref="G124">SUMIF(TRAINGCOST!$B$6:$B$8,$A124,TRAINGCOST!H$6:H$8)+SUMPRODUCT(--(HSEEXP!$B$7:$B$24=$A124)*(HSEEXP!$G$1:$AN$1=G$1),HSEEXP!$G$7:$AN$24)+SUMPRODUCT(--(GENSERVEXP!$B$7:$B$47=$A124)*(GENSERVEXP!$G$1:$AN$1=G$1),GENSERVEXP!$G$7:$AN$47)+SUMPRODUCT(--(ITEXP!$B$7:$B$15=$A124)*(ITEXP!$G$1:$AN$1=G$1),ITEXP!$G$7:$AN$15)+SUMIF(LABRCOST!$C$5:$C$5,$A124,LABRCOST!H$5:H$5)</f>
        <v>0</v>
      </c>
      <c r="H124" s="17" cm="1">
        <f t="array" ref="H124">SUMIF(TRAINGCOST!$B$6:$B$8,$A124,TRAINGCOST!I$6:I$8)+SUMPRODUCT(--(HSEEXP!$B$7:$B$24=$A124)*(HSEEXP!$G$1:$AN$1=H$1),HSEEXP!$G$7:$AN$24)+SUMPRODUCT(--(GENSERVEXP!$B$7:$B$47=$A124)*(GENSERVEXP!$G$1:$AN$1=H$1),GENSERVEXP!$G$7:$AN$47)+SUMPRODUCT(--(ITEXP!$B$7:$B$15=$A124)*(ITEXP!$G$1:$AN$1=H$1),ITEXP!$G$7:$AN$15)+SUMIF(LABRCOST!$C$5:$C$5,$A124,LABRCOST!I$5:I$5)</f>
        <v>0</v>
      </c>
      <c r="I124" s="17" cm="1">
        <f t="array" ref="I124">SUMIF(TRAINGCOST!$B$6:$B$8,$A124,TRAINGCOST!J$6:J$8)+SUMPRODUCT(--(HSEEXP!$B$7:$B$24=$A124)*(HSEEXP!$G$1:$AN$1=I$1),HSEEXP!$G$7:$AN$24)+SUMPRODUCT(--(GENSERVEXP!$B$7:$B$47=$A124)*(GENSERVEXP!$G$1:$AN$1=I$1),GENSERVEXP!$G$7:$AN$47)+SUMPRODUCT(--(ITEXP!$B$7:$B$15=$A124)*(ITEXP!$G$1:$AN$1=I$1),ITEXP!$G$7:$AN$15)+SUMIF(LABRCOST!$C$5:$C$5,$A124,LABRCOST!J$5:J$5)</f>
        <v>0</v>
      </c>
      <c r="J124" s="17" cm="1">
        <f t="array" ref="J124">SUMIF(TRAINGCOST!$B$6:$B$8,$A124,TRAINGCOST!K$6:K$8)+SUMPRODUCT(--(HSEEXP!$B$7:$B$24=$A124)*(HSEEXP!$G$1:$AN$1=J$1),HSEEXP!$G$7:$AN$24)+SUMPRODUCT(--(GENSERVEXP!$B$7:$B$47=$A124)*(GENSERVEXP!$G$1:$AN$1=J$1),GENSERVEXP!$G$7:$AN$47)+SUMPRODUCT(--(ITEXP!$B$7:$B$15=$A124)*(ITEXP!$G$1:$AN$1=J$1),ITEXP!$G$7:$AN$15)+SUMIF(LABRCOST!$C$5:$C$5,$A124,LABRCOST!K$5:K$5)</f>
        <v>0</v>
      </c>
      <c r="K124" s="17" cm="1">
        <f t="array" ref="K124">SUMIF(TRAINGCOST!$B$6:$B$8,$A124,TRAINGCOST!L$6:L$8)+SUMPRODUCT(--(HSEEXP!$B$7:$B$24=$A124)*(HSEEXP!$G$1:$AN$1=K$1),HSEEXP!$G$7:$AN$24)+SUMPRODUCT(--(GENSERVEXP!$B$7:$B$47=$A124)*(GENSERVEXP!$G$1:$AN$1=K$1),GENSERVEXP!$G$7:$AN$47)+SUMPRODUCT(--(ITEXP!$B$7:$B$15=$A124)*(ITEXP!$G$1:$AN$1=K$1),ITEXP!$G$7:$AN$15)+SUMIF(LABRCOST!$C$5:$C$5,$A124,LABRCOST!L$5:L$5)</f>
        <v>0</v>
      </c>
      <c r="L124" s="17" cm="1">
        <f t="array" ref="L124">SUMIF(TRAINGCOST!$B$6:$B$8,$A124,TRAINGCOST!M$6:M$8)+SUMPRODUCT(--(HSEEXP!$B$7:$B$24=$A124)*(HSEEXP!$G$1:$AN$1=L$1),HSEEXP!$G$7:$AN$24)+SUMPRODUCT(--(GENSERVEXP!$B$7:$B$47=$A124)*(GENSERVEXP!$G$1:$AN$1=L$1),GENSERVEXP!$G$7:$AN$47)+SUMPRODUCT(--(ITEXP!$B$7:$B$15=$A124)*(ITEXP!$G$1:$AN$1=L$1),ITEXP!$G$7:$AN$15)+SUMIF(LABRCOST!$C$5:$C$5,$A124,LABRCOST!M$5:M$5)</f>
        <v>0</v>
      </c>
      <c r="M124" s="17" cm="1">
        <f t="array" ref="M124">SUMIF(TRAINGCOST!$B$6:$B$8,$A124,TRAINGCOST!N$6:N$8)+SUMPRODUCT(--(HSEEXP!$B$7:$B$24=$A124)*(HSEEXP!$G$1:$AN$1=M$1),HSEEXP!$G$7:$AN$24)+SUMPRODUCT(--(GENSERVEXP!$B$7:$B$47=$A124)*(GENSERVEXP!$G$1:$AN$1=M$1),GENSERVEXP!$G$7:$AN$47)+SUMPRODUCT(--(ITEXP!$B$7:$B$15=$A124)*(ITEXP!$G$1:$AN$1=M$1),ITEXP!$G$7:$AN$15)+SUMIF(LABRCOST!$C$5:$C$5,$A124,LABRCOST!N$5:N$5)</f>
        <v>0</v>
      </c>
      <c r="N124" s="17" cm="1">
        <f t="array" ref="N124">SUMIF(TRAINGCOST!$B$6:$B$8,$A124,TRAINGCOST!O$6:O$8)+SUMPRODUCT(--(HSEEXP!$B$7:$B$24=$A124)*(HSEEXP!$G$1:$AN$1=N$1),HSEEXP!$G$7:$AN$24)+SUMPRODUCT(--(GENSERVEXP!$B$7:$B$47=$A124)*(GENSERVEXP!$G$1:$AN$1=N$1),GENSERVEXP!$G$7:$AN$47)+SUMPRODUCT(--(ITEXP!$B$7:$B$15=$A124)*(ITEXP!$G$1:$AN$1=N$1),ITEXP!$G$7:$AN$15)+SUMIF(LABRCOST!$C$5:$C$5,$A124,LABRCOST!O$5:O$5)</f>
        <v>0</v>
      </c>
      <c r="O124" s="18">
        <f t="shared" si="24"/>
        <v>0</v>
      </c>
      <c r="P124" s="32" t="s">
        <v>48</v>
      </c>
    </row>
    <row r="125" spans="1:16" x14ac:dyDescent="0.3">
      <c r="A125" s="30" t="s">
        <v>240</v>
      </c>
      <c r="B125" s="31" t="s">
        <v>241</v>
      </c>
      <c r="C125" s="17" cm="1">
        <f t="array" ref="C125">SUMIF(TRAINGCOST!$B$6:$B$8,$A125,TRAINGCOST!D$6:D$8)+SUMPRODUCT(--(HSEEXP!$B$7:$B$24=$A125)*(HSEEXP!$G$1:$AN$1=C$1),HSEEXP!$G$7:$AN$24)+SUMPRODUCT(--(GENSERVEXP!$B$7:$B$47=$A125)*(GENSERVEXP!$G$1:$AN$1=C$1),GENSERVEXP!$G$7:$AN$47)+SUMPRODUCT(--(ITEXP!$B$7:$B$15=$A125)*(ITEXP!$G$1:$AN$1=C$1),ITEXP!$G$7:$AN$15)+SUMIF(LABRCOST!$C$5:$C$5,$A125,LABRCOST!D$5:D$5)</f>
        <v>0</v>
      </c>
      <c r="D125" s="17" cm="1">
        <f t="array" ref="D125">SUMIF(TRAINGCOST!$B$6:$B$8,$A125,TRAINGCOST!E$6:E$8)+SUMPRODUCT(--(HSEEXP!$B$7:$B$24=$A125)*(HSEEXP!$G$1:$AN$1=D$1),HSEEXP!$G$7:$AN$24)+SUMPRODUCT(--(GENSERVEXP!$B$7:$B$47=$A125)*(GENSERVEXP!$G$1:$AN$1=D$1),GENSERVEXP!$G$7:$AN$47)+SUMPRODUCT(--(ITEXP!$B$7:$B$15=$A125)*(ITEXP!$G$1:$AN$1=D$1),ITEXP!$G$7:$AN$15)+SUMIF(LABRCOST!$C$5:$C$5,$A125,LABRCOST!E$5:E$5)</f>
        <v>0</v>
      </c>
      <c r="E125" s="17" cm="1">
        <f t="array" ref="E125">SUMIF(TRAINGCOST!$B$6:$B$8,$A125,TRAINGCOST!F$6:F$8)+SUMPRODUCT(--(HSEEXP!$B$7:$B$24=$A125)*(HSEEXP!$G$1:$AN$1=E$1),HSEEXP!$G$7:$AN$24)+SUMPRODUCT(--(GENSERVEXP!$B$7:$B$47=$A125)*(GENSERVEXP!$G$1:$AN$1=E$1),GENSERVEXP!$G$7:$AN$47)+SUMPRODUCT(--(ITEXP!$B$7:$B$15=$A125)*(ITEXP!$G$1:$AN$1=E$1),ITEXP!$G$7:$AN$15)+SUMIF(LABRCOST!$C$5:$C$5,$A125,LABRCOST!F$5:F$5)</f>
        <v>0</v>
      </c>
      <c r="F125" s="17" cm="1">
        <f t="array" ref="F125">SUMIF(TRAINGCOST!$B$6:$B$8,$A125,TRAINGCOST!G$6:G$8)+SUMPRODUCT(--(HSEEXP!$B$7:$B$24=$A125)*(HSEEXP!$G$1:$AN$1=F$1),HSEEXP!$G$7:$AN$24)+SUMPRODUCT(--(GENSERVEXP!$B$7:$B$47=$A125)*(GENSERVEXP!$G$1:$AN$1=F$1),GENSERVEXP!$G$7:$AN$47)+SUMPRODUCT(--(ITEXP!$B$7:$B$15=$A125)*(ITEXP!$G$1:$AN$1=F$1),ITEXP!$G$7:$AN$15)+SUMIF(LABRCOST!$C$5:$C$5,$A125,LABRCOST!G$5:G$5)</f>
        <v>0</v>
      </c>
      <c r="G125" s="17" cm="1">
        <f t="array" ref="G125">SUMIF(TRAINGCOST!$B$6:$B$8,$A125,TRAINGCOST!H$6:H$8)+SUMPRODUCT(--(HSEEXP!$B$7:$B$24=$A125)*(HSEEXP!$G$1:$AN$1=G$1),HSEEXP!$G$7:$AN$24)+SUMPRODUCT(--(GENSERVEXP!$B$7:$B$47=$A125)*(GENSERVEXP!$G$1:$AN$1=G$1),GENSERVEXP!$G$7:$AN$47)+SUMPRODUCT(--(ITEXP!$B$7:$B$15=$A125)*(ITEXP!$G$1:$AN$1=G$1),ITEXP!$G$7:$AN$15)+SUMIF(LABRCOST!$C$5:$C$5,$A125,LABRCOST!H$5:H$5)</f>
        <v>0</v>
      </c>
      <c r="H125" s="17" cm="1">
        <f t="array" ref="H125">SUMIF(TRAINGCOST!$B$6:$B$8,$A125,TRAINGCOST!I$6:I$8)+SUMPRODUCT(--(HSEEXP!$B$7:$B$24=$A125)*(HSEEXP!$G$1:$AN$1=H$1),HSEEXP!$G$7:$AN$24)+SUMPRODUCT(--(GENSERVEXP!$B$7:$B$47=$A125)*(GENSERVEXP!$G$1:$AN$1=H$1),GENSERVEXP!$G$7:$AN$47)+SUMPRODUCT(--(ITEXP!$B$7:$B$15=$A125)*(ITEXP!$G$1:$AN$1=H$1),ITEXP!$G$7:$AN$15)+SUMIF(LABRCOST!$C$5:$C$5,$A125,LABRCOST!I$5:I$5)</f>
        <v>0</v>
      </c>
      <c r="I125" s="17" cm="1">
        <f t="array" ref="I125">SUMIF(TRAINGCOST!$B$6:$B$8,$A125,TRAINGCOST!J$6:J$8)+SUMPRODUCT(--(HSEEXP!$B$7:$B$24=$A125)*(HSEEXP!$G$1:$AN$1=I$1),HSEEXP!$G$7:$AN$24)+SUMPRODUCT(--(GENSERVEXP!$B$7:$B$47=$A125)*(GENSERVEXP!$G$1:$AN$1=I$1),GENSERVEXP!$G$7:$AN$47)+SUMPRODUCT(--(ITEXP!$B$7:$B$15=$A125)*(ITEXP!$G$1:$AN$1=I$1),ITEXP!$G$7:$AN$15)+SUMIF(LABRCOST!$C$5:$C$5,$A125,LABRCOST!J$5:J$5)</f>
        <v>0</v>
      </c>
      <c r="J125" s="17" cm="1">
        <f t="array" ref="J125">SUMIF(TRAINGCOST!$B$6:$B$8,$A125,TRAINGCOST!K$6:K$8)+SUMPRODUCT(--(HSEEXP!$B$7:$B$24=$A125)*(HSEEXP!$G$1:$AN$1=J$1),HSEEXP!$G$7:$AN$24)+SUMPRODUCT(--(GENSERVEXP!$B$7:$B$47=$A125)*(GENSERVEXP!$G$1:$AN$1=J$1),GENSERVEXP!$G$7:$AN$47)+SUMPRODUCT(--(ITEXP!$B$7:$B$15=$A125)*(ITEXP!$G$1:$AN$1=J$1),ITEXP!$G$7:$AN$15)+SUMIF(LABRCOST!$C$5:$C$5,$A125,LABRCOST!K$5:K$5)</f>
        <v>0</v>
      </c>
      <c r="K125" s="17" cm="1">
        <f t="array" ref="K125">SUMIF(TRAINGCOST!$B$6:$B$8,$A125,TRAINGCOST!L$6:L$8)+SUMPRODUCT(--(HSEEXP!$B$7:$B$24=$A125)*(HSEEXP!$G$1:$AN$1=K$1),HSEEXP!$G$7:$AN$24)+SUMPRODUCT(--(GENSERVEXP!$B$7:$B$47=$A125)*(GENSERVEXP!$G$1:$AN$1=K$1),GENSERVEXP!$G$7:$AN$47)+SUMPRODUCT(--(ITEXP!$B$7:$B$15=$A125)*(ITEXP!$G$1:$AN$1=K$1),ITEXP!$G$7:$AN$15)+SUMIF(LABRCOST!$C$5:$C$5,$A125,LABRCOST!L$5:L$5)</f>
        <v>0</v>
      </c>
      <c r="L125" s="17" cm="1">
        <f t="array" ref="L125">SUMIF(TRAINGCOST!$B$6:$B$8,$A125,TRAINGCOST!M$6:M$8)+SUMPRODUCT(--(HSEEXP!$B$7:$B$24=$A125)*(HSEEXP!$G$1:$AN$1=L$1),HSEEXP!$G$7:$AN$24)+SUMPRODUCT(--(GENSERVEXP!$B$7:$B$47=$A125)*(GENSERVEXP!$G$1:$AN$1=L$1),GENSERVEXP!$G$7:$AN$47)+SUMPRODUCT(--(ITEXP!$B$7:$B$15=$A125)*(ITEXP!$G$1:$AN$1=L$1),ITEXP!$G$7:$AN$15)+SUMIF(LABRCOST!$C$5:$C$5,$A125,LABRCOST!M$5:M$5)</f>
        <v>0</v>
      </c>
      <c r="M125" s="17" cm="1">
        <f t="array" ref="M125">SUMIF(TRAINGCOST!$B$6:$B$8,$A125,TRAINGCOST!N$6:N$8)+SUMPRODUCT(--(HSEEXP!$B$7:$B$24=$A125)*(HSEEXP!$G$1:$AN$1=M$1),HSEEXP!$G$7:$AN$24)+SUMPRODUCT(--(GENSERVEXP!$B$7:$B$47=$A125)*(GENSERVEXP!$G$1:$AN$1=M$1),GENSERVEXP!$G$7:$AN$47)+SUMPRODUCT(--(ITEXP!$B$7:$B$15=$A125)*(ITEXP!$G$1:$AN$1=M$1),ITEXP!$G$7:$AN$15)+SUMIF(LABRCOST!$C$5:$C$5,$A125,LABRCOST!N$5:N$5)</f>
        <v>0</v>
      </c>
      <c r="N125" s="17" cm="1">
        <f t="array" ref="N125">SUMIF(TRAINGCOST!$B$6:$B$8,$A125,TRAINGCOST!O$6:O$8)+SUMPRODUCT(--(HSEEXP!$B$7:$B$24=$A125)*(HSEEXP!$G$1:$AN$1=N$1),HSEEXP!$G$7:$AN$24)+SUMPRODUCT(--(GENSERVEXP!$B$7:$B$47=$A125)*(GENSERVEXP!$G$1:$AN$1=N$1),GENSERVEXP!$G$7:$AN$47)+SUMPRODUCT(--(ITEXP!$B$7:$B$15=$A125)*(ITEXP!$G$1:$AN$1=N$1),ITEXP!$G$7:$AN$15)+SUMIF(LABRCOST!$C$5:$C$5,$A125,LABRCOST!O$5:O$5)</f>
        <v>0</v>
      </c>
      <c r="O125" s="18">
        <f t="shared" si="24"/>
        <v>0</v>
      </c>
      <c r="P125" s="32" t="s">
        <v>48</v>
      </c>
    </row>
    <row r="126" spans="1:16" x14ac:dyDescent="0.3">
      <c r="A126" s="30" t="s">
        <v>242</v>
      </c>
      <c r="B126" s="31" t="s">
        <v>243</v>
      </c>
      <c r="C126" s="17" cm="1">
        <f t="array" ref="C126">SUMIF(TRAINGCOST!$B$6:$B$8,$A126,TRAINGCOST!D$6:D$8)+SUMPRODUCT(--(HSEEXP!$B$7:$B$24=$A126)*(HSEEXP!$G$1:$AN$1=C$1),HSEEXP!$G$7:$AN$24)+SUMPRODUCT(--(GENSERVEXP!$B$7:$B$47=$A126)*(GENSERVEXP!$G$1:$AN$1=C$1),GENSERVEXP!$G$7:$AN$47)+SUMPRODUCT(--(ITEXP!$B$7:$B$15=$A126)*(ITEXP!$G$1:$AN$1=C$1),ITEXP!$G$7:$AN$15)+SUMIF(LABRCOST!$C$5:$C$5,$A126,LABRCOST!D$5:D$5)</f>
        <v>0</v>
      </c>
      <c r="D126" s="17" cm="1">
        <f t="array" ref="D126">SUMIF(TRAINGCOST!$B$6:$B$8,$A126,TRAINGCOST!E$6:E$8)+SUMPRODUCT(--(HSEEXP!$B$7:$B$24=$A126)*(HSEEXP!$G$1:$AN$1=D$1),HSEEXP!$G$7:$AN$24)+SUMPRODUCT(--(GENSERVEXP!$B$7:$B$47=$A126)*(GENSERVEXP!$G$1:$AN$1=D$1),GENSERVEXP!$G$7:$AN$47)+SUMPRODUCT(--(ITEXP!$B$7:$B$15=$A126)*(ITEXP!$G$1:$AN$1=D$1),ITEXP!$G$7:$AN$15)+SUMIF(LABRCOST!$C$5:$C$5,$A126,LABRCOST!E$5:E$5)</f>
        <v>0</v>
      </c>
      <c r="E126" s="17" cm="1">
        <f t="array" ref="E126">SUMIF(TRAINGCOST!$B$6:$B$8,$A126,TRAINGCOST!F$6:F$8)+SUMPRODUCT(--(HSEEXP!$B$7:$B$24=$A126)*(HSEEXP!$G$1:$AN$1=E$1),HSEEXP!$G$7:$AN$24)+SUMPRODUCT(--(GENSERVEXP!$B$7:$B$47=$A126)*(GENSERVEXP!$G$1:$AN$1=E$1),GENSERVEXP!$G$7:$AN$47)+SUMPRODUCT(--(ITEXP!$B$7:$B$15=$A126)*(ITEXP!$G$1:$AN$1=E$1),ITEXP!$G$7:$AN$15)+SUMIF(LABRCOST!$C$5:$C$5,$A126,LABRCOST!F$5:F$5)</f>
        <v>0</v>
      </c>
      <c r="F126" s="17" cm="1">
        <f t="array" ref="F126">SUMIF(TRAINGCOST!$B$6:$B$8,$A126,TRAINGCOST!G$6:G$8)+SUMPRODUCT(--(HSEEXP!$B$7:$B$24=$A126)*(HSEEXP!$G$1:$AN$1=F$1),HSEEXP!$G$7:$AN$24)+SUMPRODUCT(--(GENSERVEXP!$B$7:$B$47=$A126)*(GENSERVEXP!$G$1:$AN$1=F$1),GENSERVEXP!$G$7:$AN$47)+SUMPRODUCT(--(ITEXP!$B$7:$B$15=$A126)*(ITEXP!$G$1:$AN$1=F$1),ITEXP!$G$7:$AN$15)+SUMIF(LABRCOST!$C$5:$C$5,$A126,LABRCOST!G$5:G$5)</f>
        <v>0</v>
      </c>
      <c r="G126" s="17" cm="1">
        <f t="array" ref="G126">SUMIF(TRAINGCOST!$B$6:$B$8,$A126,TRAINGCOST!H$6:H$8)+SUMPRODUCT(--(HSEEXP!$B$7:$B$24=$A126)*(HSEEXP!$G$1:$AN$1=G$1),HSEEXP!$G$7:$AN$24)+SUMPRODUCT(--(GENSERVEXP!$B$7:$B$47=$A126)*(GENSERVEXP!$G$1:$AN$1=G$1),GENSERVEXP!$G$7:$AN$47)+SUMPRODUCT(--(ITEXP!$B$7:$B$15=$A126)*(ITEXP!$G$1:$AN$1=G$1),ITEXP!$G$7:$AN$15)+SUMIF(LABRCOST!$C$5:$C$5,$A126,LABRCOST!H$5:H$5)</f>
        <v>0</v>
      </c>
      <c r="H126" s="17" cm="1">
        <f t="array" ref="H126">SUMIF(TRAINGCOST!$B$6:$B$8,$A126,TRAINGCOST!I$6:I$8)+SUMPRODUCT(--(HSEEXP!$B$7:$B$24=$A126)*(HSEEXP!$G$1:$AN$1=H$1),HSEEXP!$G$7:$AN$24)+SUMPRODUCT(--(GENSERVEXP!$B$7:$B$47=$A126)*(GENSERVEXP!$G$1:$AN$1=H$1),GENSERVEXP!$G$7:$AN$47)+SUMPRODUCT(--(ITEXP!$B$7:$B$15=$A126)*(ITEXP!$G$1:$AN$1=H$1),ITEXP!$G$7:$AN$15)+SUMIF(LABRCOST!$C$5:$C$5,$A126,LABRCOST!I$5:I$5)</f>
        <v>0</v>
      </c>
      <c r="I126" s="17" cm="1">
        <f t="array" ref="I126">SUMIF(TRAINGCOST!$B$6:$B$8,$A126,TRAINGCOST!J$6:J$8)+SUMPRODUCT(--(HSEEXP!$B$7:$B$24=$A126)*(HSEEXP!$G$1:$AN$1=I$1),HSEEXP!$G$7:$AN$24)+SUMPRODUCT(--(GENSERVEXP!$B$7:$B$47=$A126)*(GENSERVEXP!$G$1:$AN$1=I$1),GENSERVEXP!$G$7:$AN$47)+SUMPRODUCT(--(ITEXP!$B$7:$B$15=$A126)*(ITEXP!$G$1:$AN$1=I$1),ITEXP!$G$7:$AN$15)+SUMIF(LABRCOST!$C$5:$C$5,$A126,LABRCOST!J$5:J$5)</f>
        <v>0</v>
      </c>
      <c r="J126" s="17" cm="1">
        <f t="array" ref="J126">SUMIF(TRAINGCOST!$B$6:$B$8,$A126,TRAINGCOST!K$6:K$8)+SUMPRODUCT(--(HSEEXP!$B$7:$B$24=$A126)*(HSEEXP!$G$1:$AN$1=J$1),HSEEXP!$G$7:$AN$24)+SUMPRODUCT(--(GENSERVEXP!$B$7:$B$47=$A126)*(GENSERVEXP!$G$1:$AN$1=J$1),GENSERVEXP!$G$7:$AN$47)+SUMPRODUCT(--(ITEXP!$B$7:$B$15=$A126)*(ITEXP!$G$1:$AN$1=J$1),ITEXP!$G$7:$AN$15)+SUMIF(LABRCOST!$C$5:$C$5,$A126,LABRCOST!K$5:K$5)</f>
        <v>0</v>
      </c>
      <c r="K126" s="17" cm="1">
        <f t="array" ref="K126">SUMIF(TRAINGCOST!$B$6:$B$8,$A126,TRAINGCOST!L$6:L$8)+SUMPRODUCT(--(HSEEXP!$B$7:$B$24=$A126)*(HSEEXP!$G$1:$AN$1=K$1),HSEEXP!$G$7:$AN$24)+SUMPRODUCT(--(GENSERVEXP!$B$7:$B$47=$A126)*(GENSERVEXP!$G$1:$AN$1=K$1),GENSERVEXP!$G$7:$AN$47)+SUMPRODUCT(--(ITEXP!$B$7:$B$15=$A126)*(ITEXP!$G$1:$AN$1=K$1),ITEXP!$G$7:$AN$15)+SUMIF(LABRCOST!$C$5:$C$5,$A126,LABRCOST!L$5:L$5)</f>
        <v>0</v>
      </c>
      <c r="L126" s="17" cm="1">
        <f t="array" ref="L126">SUMIF(TRAINGCOST!$B$6:$B$8,$A126,TRAINGCOST!M$6:M$8)+SUMPRODUCT(--(HSEEXP!$B$7:$B$24=$A126)*(HSEEXP!$G$1:$AN$1=L$1),HSEEXP!$G$7:$AN$24)+SUMPRODUCT(--(GENSERVEXP!$B$7:$B$47=$A126)*(GENSERVEXP!$G$1:$AN$1=L$1),GENSERVEXP!$G$7:$AN$47)+SUMPRODUCT(--(ITEXP!$B$7:$B$15=$A126)*(ITEXP!$G$1:$AN$1=L$1),ITEXP!$G$7:$AN$15)+SUMIF(LABRCOST!$C$5:$C$5,$A126,LABRCOST!M$5:M$5)</f>
        <v>0</v>
      </c>
      <c r="M126" s="17" cm="1">
        <f t="array" ref="M126">SUMIF(TRAINGCOST!$B$6:$B$8,$A126,TRAINGCOST!N$6:N$8)+SUMPRODUCT(--(HSEEXP!$B$7:$B$24=$A126)*(HSEEXP!$G$1:$AN$1=M$1),HSEEXP!$G$7:$AN$24)+SUMPRODUCT(--(GENSERVEXP!$B$7:$B$47=$A126)*(GENSERVEXP!$G$1:$AN$1=M$1),GENSERVEXP!$G$7:$AN$47)+SUMPRODUCT(--(ITEXP!$B$7:$B$15=$A126)*(ITEXP!$G$1:$AN$1=M$1),ITEXP!$G$7:$AN$15)+SUMIF(LABRCOST!$C$5:$C$5,$A126,LABRCOST!N$5:N$5)</f>
        <v>0</v>
      </c>
      <c r="N126" s="17" cm="1">
        <f t="array" ref="N126">SUMIF(TRAINGCOST!$B$6:$B$8,$A126,TRAINGCOST!O$6:O$8)+SUMPRODUCT(--(HSEEXP!$B$7:$B$24=$A126)*(HSEEXP!$G$1:$AN$1=N$1),HSEEXP!$G$7:$AN$24)+SUMPRODUCT(--(GENSERVEXP!$B$7:$B$47=$A126)*(GENSERVEXP!$G$1:$AN$1=N$1),GENSERVEXP!$G$7:$AN$47)+SUMPRODUCT(--(ITEXP!$B$7:$B$15=$A126)*(ITEXP!$G$1:$AN$1=N$1),ITEXP!$G$7:$AN$15)+SUMIF(LABRCOST!$C$5:$C$5,$A126,LABRCOST!O$5:O$5)</f>
        <v>0</v>
      </c>
      <c r="O126" s="18">
        <f t="shared" si="24"/>
        <v>0</v>
      </c>
      <c r="P126" s="32" t="s">
        <v>48</v>
      </c>
    </row>
    <row r="127" spans="1:16" x14ac:dyDescent="0.3">
      <c r="A127" s="30" t="s">
        <v>244</v>
      </c>
      <c r="B127" s="31" t="s">
        <v>245</v>
      </c>
      <c r="C127" s="17" cm="1">
        <f t="array" ref="C127">SUMIF(TRAINGCOST!$B$6:$B$8,$A127,TRAINGCOST!D$6:D$8)+SUMPRODUCT(--(HSEEXP!$B$7:$B$24=$A127)*(HSEEXP!$G$1:$AN$1=C$1),HSEEXP!$G$7:$AN$24)+SUMPRODUCT(--(GENSERVEXP!$B$7:$B$47=$A127)*(GENSERVEXP!$G$1:$AN$1=C$1),GENSERVEXP!$G$7:$AN$47)+SUMPRODUCT(--(ITEXP!$B$7:$B$15=$A127)*(ITEXP!$G$1:$AN$1=C$1),ITEXP!$G$7:$AN$15)+SUMIF(LABRCOST!$C$5:$C$5,$A127,LABRCOST!D$5:D$5)</f>
        <v>3500000</v>
      </c>
      <c r="D127" s="17" cm="1">
        <f t="array" ref="D127">SUMIF(TRAINGCOST!$B$6:$B$8,$A127,TRAINGCOST!E$6:E$8)+SUMPRODUCT(--(HSEEXP!$B$7:$B$24=$A127)*(HSEEXP!$G$1:$AN$1=D$1),HSEEXP!$G$7:$AN$24)+SUMPRODUCT(--(GENSERVEXP!$B$7:$B$47=$A127)*(GENSERVEXP!$G$1:$AN$1=D$1),GENSERVEXP!$G$7:$AN$47)+SUMPRODUCT(--(ITEXP!$B$7:$B$15=$A127)*(ITEXP!$G$1:$AN$1=D$1),ITEXP!$G$7:$AN$15)+SUMIF(LABRCOST!$C$5:$C$5,$A127,LABRCOST!E$5:E$5)</f>
        <v>0</v>
      </c>
      <c r="E127" s="17" cm="1">
        <f t="array" ref="E127">SUMIF(TRAINGCOST!$B$6:$B$8,$A127,TRAINGCOST!F$6:F$8)+SUMPRODUCT(--(HSEEXP!$B$7:$B$24=$A127)*(HSEEXP!$G$1:$AN$1=E$1),HSEEXP!$G$7:$AN$24)+SUMPRODUCT(--(GENSERVEXP!$B$7:$B$47=$A127)*(GENSERVEXP!$G$1:$AN$1=E$1),GENSERVEXP!$G$7:$AN$47)+SUMPRODUCT(--(ITEXP!$B$7:$B$15=$A127)*(ITEXP!$G$1:$AN$1=E$1),ITEXP!$G$7:$AN$15)+SUMIF(LABRCOST!$C$5:$C$5,$A127,LABRCOST!F$5:F$5)</f>
        <v>0</v>
      </c>
      <c r="F127" s="17" cm="1">
        <f t="array" ref="F127">SUMIF(TRAINGCOST!$B$6:$B$8,$A127,TRAINGCOST!G$6:G$8)+SUMPRODUCT(--(HSEEXP!$B$7:$B$24=$A127)*(HSEEXP!$G$1:$AN$1=F$1),HSEEXP!$G$7:$AN$24)+SUMPRODUCT(--(GENSERVEXP!$B$7:$B$47=$A127)*(GENSERVEXP!$G$1:$AN$1=F$1),GENSERVEXP!$G$7:$AN$47)+SUMPRODUCT(--(ITEXP!$B$7:$B$15=$A127)*(ITEXP!$G$1:$AN$1=F$1),ITEXP!$G$7:$AN$15)+SUMIF(LABRCOST!$C$5:$C$5,$A127,LABRCOST!G$5:G$5)</f>
        <v>0</v>
      </c>
      <c r="G127" s="17" cm="1">
        <f t="array" ref="G127">SUMIF(TRAINGCOST!$B$6:$B$8,$A127,TRAINGCOST!H$6:H$8)+SUMPRODUCT(--(HSEEXP!$B$7:$B$24=$A127)*(HSEEXP!$G$1:$AN$1=G$1),HSEEXP!$G$7:$AN$24)+SUMPRODUCT(--(GENSERVEXP!$B$7:$B$47=$A127)*(GENSERVEXP!$G$1:$AN$1=G$1),GENSERVEXP!$G$7:$AN$47)+SUMPRODUCT(--(ITEXP!$B$7:$B$15=$A127)*(ITEXP!$G$1:$AN$1=G$1),ITEXP!$G$7:$AN$15)+SUMIF(LABRCOST!$C$5:$C$5,$A127,LABRCOST!H$5:H$5)</f>
        <v>0</v>
      </c>
      <c r="H127" s="17" cm="1">
        <f t="array" ref="H127">SUMIF(TRAINGCOST!$B$6:$B$8,$A127,TRAINGCOST!I$6:I$8)+SUMPRODUCT(--(HSEEXP!$B$7:$B$24=$A127)*(HSEEXP!$G$1:$AN$1=H$1),HSEEXP!$G$7:$AN$24)+SUMPRODUCT(--(GENSERVEXP!$B$7:$B$47=$A127)*(GENSERVEXP!$G$1:$AN$1=H$1),GENSERVEXP!$G$7:$AN$47)+SUMPRODUCT(--(ITEXP!$B$7:$B$15=$A127)*(ITEXP!$G$1:$AN$1=H$1),ITEXP!$G$7:$AN$15)+SUMIF(LABRCOST!$C$5:$C$5,$A127,LABRCOST!I$5:I$5)</f>
        <v>0</v>
      </c>
      <c r="I127" s="17" cm="1">
        <f t="array" ref="I127">SUMIF(TRAINGCOST!$B$6:$B$8,$A127,TRAINGCOST!J$6:J$8)+SUMPRODUCT(--(HSEEXP!$B$7:$B$24=$A127)*(HSEEXP!$G$1:$AN$1=I$1),HSEEXP!$G$7:$AN$24)+SUMPRODUCT(--(GENSERVEXP!$B$7:$B$47=$A127)*(GENSERVEXP!$G$1:$AN$1=I$1),GENSERVEXP!$G$7:$AN$47)+SUMPRODUCT(--(ITEXP!$B$7:$B$15=$A127)*(ITEXP!$G$1:$AN$1=I$1),ITEXP!$G$7:$AN$15)+SUMIF(LABRCOST!$C$5:$C$5,$A127,LABRCOST!J$5:J$5)</f>
        <v>0</v>
      </c>
      <c r="J127" s="17" cm="1">
        <f t="array" ref="J127">SUMIF(TRAINGCOST!$B$6:$B$8,$A127,TRAINGCOST!K$6:K$8)+SUMPRODUCT(--(HSEEXP!$B$7:$B$24=$A127)*(HSEEXP!$G$1:$AN$1=J$1),HSEEXP!$G$7:$AN$24)+SUMPRODUCT(--(GENSERVEXP!$B$7:$B$47=$A127)*(GENSERVEXP!$G$1:$AN$1=J$1),GENSERVEXP!$G$7:$AN$47)+SUMPRODUCT(--(ITEXP!$B$7:$B$15=$A127)*(ITEXP!$G$1:$AN$1=J$1),ITEXP!$G$7:$AN$15)+SUMIF(LABRCOST!$C$5:$C$5,$A127,LABRCOST!K$5:K$5)</f>
        <v>0</v>
      </c>
      <c r="K127" s="17" cm="1">
        <f t="array" ref="K127">SUMIF(TRAINGCOST!$B$6:$B$8,$A127,TRAINGCOST!L$6:L$8)+SUMPRODUCT(--(HSEEXP!$B$7:$B$24=$A127)*(HSEEXP!$G$1:$AN$1=K$1),HSEEXP!$G$7:$AN$24)+SUMPRODUCT(--(GENSERVEXP!$B$7:$B$47=$A127)*(GENSERVEXP!$G$1:$AN$1=K$1),GENSERVEXP!$G$7:$AN$47)+SUMPRODUCT(--(ITEXP!$B$7:$B$15=$A127)*(ITEXP!$G$1:$AN$1=K$1),ITEXP!$G$7:$AN$15)+SUMIF(LABRCOST!$C$5:$C$5,$A127,LABRCOST!L$5:L$5)</f>
        <v>0</v>
      </c>
      <c r="L127" s="17" cm="1">
        <f t="array" ref="L127">SUMIF(TRAINGCOST!$B$6:$B$8,$A127,TRAINGCOST!M$6:M$8)+SUMPRODUCT(--(HSEEXP!$B$7:$B$24=$A127)*(HSEEXP!$G$1:$AN$1=L$1),HSEEXP!$G$7:$AN$24)+SUMPRODUCT(--(GENSERVEXP!$B$7:$B$47=$A127)*(GENSERVEXP!$G$1:$AN$1=L$1),GENSERVEXP!$G$7:$AN$47)+SUMPRODUCT(--(ITEXP!$B$7:$B$15=$A127)*(ITEXP!$G$1:$AN$1=L$1),ITEXP!$G$7:$AN$15)+SUMIF(LABRCOST!$C$5:$C$5,$A127,LABRCOST!M$5:M$5)</f>
        <v>0</v>
      </c>
      <c r="M127" s="17" cm="1">
        <f t="array" ref="M127">SUMIF(TRAINGCOST!$B$6:$B$8,$A127,TRAINGCOST!N$6:N$8)+SUMPRODUCT(--(HSEEXP!$B$7:$B$24=$A127)*(HSEEXP!$G$1:$AN$1=M$1),HSEEXP!$G$7:$AN$24)+SUMPRODUCT(--(GENSERVEXP!$B$7:$B$47=$A127)*(GENSERVEXP!$G$1:$AN$1=M$1),GENSERVEXP!$G$7:$AN$47)+SUMPRODUCT(--(ITEXP!$B$7:$B$15=$A127)*(ITEXP!$G$1:$AN$1=M$1),ITEXP!$G$7:$AN$15)+SUMIF(LABRCOST!$C$5:$C$5,$A127,LABRCOST!N$5:N$5)</f>
        <v>0</v>
      </c>
      <c r="N127" s="17" cm="1">
        <f t="array" ref="N127">SUMIF(TRAINGCOST!$B$6:$B$8,$A127,TRAINGCOST!O$6:O$8)+SUMPRODUCT(--(HSEEXP!$B$7:$B$24=$A127)*(HSEEXP!$G$1:$AN$1=N$1),HSEEXP!$G$7:$AN$24)+SUMPRODUCT(--(GENSERVEXP!$B$7:$B$47=$A127)*(GENSERVEXP!$G$1:$AN$1=N$1),GENSERVEXP!$G$7:$AN$47)+SUMPRODUCT(--(ITEXP!$B$7:$B$15=$A127)*(ITEXP!$G$1:$AN$1=N$1),ITEXP!$G$7:$AN$15)+SUMIF(LABRCOST!$C$5:$C$5,$A127,LABRCOST!O$5:O$5)</f>
        <v>0</v>
      </c>
      <c r="O127" s="18">
        <f t="shared" si="24"/>
        <v>3500000</v>
      </c>
      <c r="P127" s="32" t="s">
        <v>236</v>
      </c>
    </row>
    <row r="128" spans="1:16" x14ac:dyDescent="0.3">
      <c r="A128" s="30" t="s">
        <v>247</v>
      </c>
      <c r="B128" s="31" t="s">
        <v>248</v>
      </c>
      <c r="C128" s="17" cm="1">
        <f t="array" ref="C128">SUMIF(TRAINGCOST!$B$6:$B$8,$A128,TRAINGCOST!D$6:D$8)+SUMPRODUCT(--(HSEEXP!$B$7:$B$24=$A128)*(HSEEXP!$G$1:$AN$1=C$1),HSEEXP!$G$7:$AN$24)+SUMPRODUCT(--(GENSERVEXP!$B$7:$B$47=$A128)*(GENSERVEXP!$G$1:$AN$1=C$1),GENSERVEXP!$G$7:$AN$47)+SUMPRODUCT(--(ITEXP!$B$7:$B$15=$A128)*(ITEXP!$G$1:$AN$1=C$1),ITEXP!$G$7:$AN$15)+SUMIF(LABRCOST!$C$5:$C$5,$A128,LABRCOST!D$5:D$5)</f>
        <v>0</v>
      </c>
      <c r="D128" s="17" cm="1">
        <f t="array" ref="D128">SUMIF(TRAINGCOST!$B$6:$B$8,$A128,TRAINGCOST!E$6:E$8)+SUMPRODUCT(--(HSEEXP!$B$7:$B$24=$A128)*(HSEEXP!$G$1:$AN$1=D$1),HSEEXP!$G$7:$AN$24)+SUMPRODUCT(--(GENSERVEXP!$B$7:$B$47=$A128)*(GENSERVEXP!$G$1:$AN$1=D$1),GENSERVEXP!$G$7:$AN$47)+SUMPRODUCT(--(ITEXP!$B$7:$B$15=$A128)*(ITEXP!$G$1:$AN$1=D$1),ITEXP!$G$7:$AN$15)+SUMIF(LABRCOST!$C$5:$C$5,$A128,LABRCOST!E$5:E$5)</f>
        <v>0</v>
      </c>
      <c r="E128" s="17" cm="1">
        <f t="array" ref="E128">SUMIF(TRAINGCOST!$B$6:$B$8,$A128,TRAINGCOST!F$6:F$8)+SUMPRODUCT(--(HSEEXP!$B$7:$B$24=$A128)*(HSEEXP!$G$1:$AN$1=E$1),HSEEXP!$G$7:$AN$24)+SUMPRODUCT(--(GENSERVEXP!$B$7:$B$47=$A128)*(GENSERVEXP!$G$1:$AN$1=E$1),GENSERVEXP!$G$7:$AN$47)+SUMPRODUCT(--(ITEXP!$B$7:$B$15=$A128)*(ITEXP!$G$1:$AN$1=E$1),ITEXP!$G$7:$AN$15)+SUMIF(LABRCOST!$C$5:$C$5,$A128,LABRCOST!F$5:F$5)</f>
        <v>0</v>
      </c>
      <c r="F128" s="17" cm="1">
        <f t="array" ref="F128">SUMIF(TRAINGCOST!$B$6:$B$8,$A128,TRAINGCOST!G$6:G$8)+SUMPRODUCT(--(HSEEXP!$B$7:$B$24=$A128)*(HSEEXP!$G$1:$AN$1=F$1),HSEEXP!$G$7:$AN$24)+SUMPRODUCT(--(GENSERVEXP!$B$7:$B$47=$A128)*(GENSERVEXP!$G$1:$AN$1=F$1),GENSERVEXP!$G$7:$AN$47)+SUMPRODUCT(--(ITEXP!$B$7:$B$15=$A128)*(ITEXP!$G$1:$AN$1=F$1),ITEXP!$G$7:$AN$15)+SUMIF(LABRCOST!$C$5:$C$5,$A128,LABRCOST!G$5:G$5)</f>
        <v>0</v>
      </c>
      <c r="G128" s="17" cm="1">
        <f t="array" ref="G128">SUMIF(TRAINGCOST!$B$6:$B$8,$A128,TRAINGCOST!H$6:H$8)+SUMPRODUCT(--(HSEEXP!$B$7:$B$24=$A128)*(HSEEXP!$G$1:$AN$1=G$1),HSEEXP!$G$7:$AN$24)+SUMPRODUCT(--(GENSERVEXP!$B$7:$B$47=$A128)*(GENSERVEXP!$G$1:$AN$1=G$1),GENSERVEXP!$G$7:$AN$47)+SUMPRODUCT(--(ITEXP!$B$7:$B$15=$A128)*(ITEXP!$G$1:$AN$1=G$1),ITEXP!$G$7:$AN$15)+SUMIF(LABRCOST!$C$5:$C$5,$A128,LABRCOST!H$5:H$5)</f>
        <v>0</v>
      </c>
      <c r="H128" s="17" cm="1">
        <f t="array" ref="H128">SUMIF(TRAINGCOST!$B$6:$B$8,$A128,TRAINGCOST!I$6:I$8)+SUMPRODUCT(--(HSEEXP!$B$7:$B$24=$A128)*(HSEEXP!$G$1:$AN$1=H$1),HSEEXP!$G$7:$AN$24)+SUMPRODUCT(--(GENSERVEXP!$B$7:$B$47=$A128)*(GENSERVEXP!$G$1:$AN$1=H$1),GENSERVEXP!$G$7:$AN$47)+SUMPRODUCT(--(ITEXP!$B$7:$B$15=$A128)*(ITEXP!$G$1:$AN$1=H$1),ITEXP!$G$7:$AN$15)+SUMIF(LABRCOST!$C$5:$C$5,$A128,LABRCOST!I$5:I$5)</f>
        <v>0</v>
      </c>
      <c r="I128" s="17" cm="1">
        <f t="array" ref="I128">SUMIF(TRAINGCOST!$B$6:$B$8,$A128,TRAINGCOST!J$6:J$8)+SUMPRODUCT(--(HSEEXP!$B$7:$B$24=$A128)*(HSEEXP!$G$1:$AN$1=I$1),HSEEXP!$G$7:$AN$24)+SUMPRODUCT(--(GENSERVEXP!$B$7:$B$47=$A128)*(GENSERVEXP!$G$1:$AN$1=I$1),GENSERVEXP!$G$7:$AN$47)+SUMPRODUCT(--(ITEXP!$B$7:$B$15=$A128)*(ITEXP!$G$1:$AN$1=I$1),ITEXP!$G$7:$AN$15)+SUMIF(LABRCOST!$C$5:$C$5,$A128,LABRCOST!J$5:J$5)</f>
        <v>0</v>
      </c>
      <c r="J128" s="17" cm="1">
        <f t="array" ref="J128">SUMIF(TRAINGCOST!$B$6:$B$8,$A128,TRAINGCOST!K$6:K$8)+SUMPRODUCT(--(HSEEXP!$B$7:$B$24=$A128)*(HSEEXP!$G$1:$AN$1=J$1),HSEEXP!$G$7:$AN$24)+SUMPRODUCT(--(GENSERVEXP!$B$7:$B$47=$A128)*(GENSERVEXP!$G$1:$AN$1=J$1),GENSERVEXP!$G$7:$AN$47)+SUMPRODUCT(--(ITEXP!$B$7:$B$15=$A128)*(ITEXP!$G$1:$AN$1=J$1),ITEXP!$G$7:$AN$15)+SUMIF(LABRCOST!$C$5:$C$5,$A128,LABRCOST!K$5:K$5)</f>
        <v>0</v>
      </c>
      <c r="K128" s="17" cm="1">
        <f t="array" ref="K128">SUMIF(TRAINGCOST!$B$6:$B$8,$A128,TRAINGCOST!L$6:L$8)+SUMPRODUCT(--(HSEEXP!$B$7:$B$24=$A128)*(HSEEXP!$G$1:$AN$1=K$1),HSEEXP!$G$7:$AN$24)+SUMPRODUCT(--(GENSERVEXP!$B$7:$B$47=$A128)*(GENSERVEXP!$G$1:$AN$1=K$1),GENSERVEXP!$G$7:$AN$47)+SUMPRODUCT(--(ITEXP!$B$7:$B$15=$A128)*(ITEXP!$G$1:$AN$1=K$1),ITEXP!$G$7:$AN$15)+SUMIF(LABRCOST!$C$5:$C$5,$A128,LABRCOST!L$5:L$5)</f>
        <v>0</v>
      </c>
      <c r="L128" s="17" cm="1">
        <f t="array" ref="L128">SUMIF(TRAINGCOST!$B$6:$B$8,$A128,TRAINGCOST!M$6:M$8)+SUMPRODUCT(--(HSEEXP!$B$7:$B$24=$A128)*(HSEEXP!$G$1:$AN$1=L$1),HSEEXP!$G$7:$AN$24)+SUMPRODUCT(--(GENSERVEXP!$B$7:$B$47=$A128)*(GENSERVEXP!$G$1:$AN$1=L$1),GENSERVEXP!$G$7:$AN$47)+SUMPRODUCT(--(ITEXP!$B$7:$B$15=$A128)*(ITEXP!$G$1:$AN$1=L$1),ITEXP!$G$7:$AN$15)+SUMIF(LABRCOST!$C$5:$C$5,$A128,LABRCOST!M$5:M$5)</f>
        <v>0</v>
      </c>
      <c r="M128" s="17" cm="1">
        <f t="array" ref="M128">SUMIF(TRAINGCOST!$B$6:$B$8,$A128,TRAINGCOST!N$6:N$8)+SUMPRODUCT(--(HSEEXP!$B$7:$B$24=$A128)*(HSEEXP!$G$1:$AN$1=M$1),HSEEXP!$G$7:$AN$24)+SUMPRODUCT(--(GENSERVEXP!$B$7:$B$47=$A128)*(GENSERVEXP!$G$1:$AN$1=M$1),GENSERVEXP!$G$7:$AN$47)+SUMPRODUCT(--(ITEXP!$B$7:$B$15=$A128)*(ITEXP!$G$1:$AN$1=M$1),ITEXP!$G$7:$AN$15)+SUMIF(LABRCOST!$C$5:$C$5,$A128,LABRCOST!N$5:N$5)</f>
        <v>0</v>
      </c>
      <c r="N128" s="17" cm="1">
        <f t="array" ref="N128">SUMIF(TRAINGCOST!$B$6:$B$8,$A128,TRAINGCOST!O$6:O$8)+SUMPRODUCT(--(HSEEXP!$B$7:$B$24=$A128)*(HSEEXP!$G$1:$AN$1=N$1),HSEEXP!$G$7:$AN$24)+SUMPRODUCT(--(GENSERVEXP!$B$7:$B$47=$A128)*(GENSERVEXP!$G$1:$AN$1=N$1),GENSERVEXP!$G$7:$AN$47)+SUMPRODUCT(--(ITEXP!$B$7:$B$15=$A128)*(ITEXP!$G$1:$AN$1=N$1),ITEXP!$G$7:$AN$15)+SUMIF(LABRCOST!$C$5:$C$5,$A128,LABRCOST!O$5:O$5)</f>
        <v>0</v>
      </c>
      <c r="O128" s="18">
        <f t="shared" si="24"/>
        <v>0</v>
      </c>
      <c r="P128" s="32" t="s">
        <v>48</v>
      </c>
    </row>
    <row r="129" spans="1:16" x14ac:dyDescent="0.3">
      <c r="A129" s="30" t="s">
        <v>249</v>
      </c>
      <c r="B129" s="31" t="s">
        <v>250</v>
      </c>
      <c r="C129" s="17" cm="1">
        <f t="array" ref="C129">SUMIF(TRAINGCOST!$B$6:$B$8,$A129,TRAINGCOST!D$6:D$8)+SUMPRODUCT(--(HSEEXP!$B$7:$B$24=$A129)*(HSEEXP!$G$1:$AN$1=C$1),HSEEXP!$G$7:$AN$24)+SUMPRODUCT(--(GENSERVEXP!$B$7:$B$47=$A129)*(GENSERVEXP!$G$1:$AN$1=C$1),GENSERVEXP!$G$7:$AN$47)+SUMPRODUCT(--(ITEXP!$B$7:$B$15=$A129)*(ITEXP!$G$1:$AN$1=C$1),ITEXP!$G$7:$AN$15)+SUMIF(LABRCOST!$C$5:$C$5,$A129,LABRCOST!D$5:D$5)</f>
        <v>0</v>
      </c>
      <c r="D129" s="17" cm="1">
        <f t="array" ref="D129">SUMIF(TRAINGCOST!$B$6:$B$8,$A129,TRAINGCOST!E$6:E$8)+SUMPRODUCT(--(HSEEXP!$B$7:$B$24=$A129)*(HSEEXP!$G$1:$AN$1=D$1),HSEEXP!$G$7:$AN$24)+SUMPRODUCT(--(GENSERVEXP!$B$7:$B$47=$A129)*(GENSERVEXP!$G$1:$AN$1=D$1),GENSERVEXP!$G$7:$AN$47)+SUMPRODUCT(--(ITEXP!$B$7:$B$15=$A129)*(ITEXP!$G$1:$AN$1=D$1),ITEXP!$G$7:$AN$15)+SUMIF(LABRCOST!$C$5:$C$5,$A129,LABRCOST!E$5:E$5)</f>
        <v>0</v>
      </c>
      <c r="E129" s="17" cm="1">
        <f t="array" ref="E129">SUMIF(TRAINGCOST!$B$6:$B$8,$A129,TRAINGCOST!F$6:F$8)+SUMPRODUCT(--(HSEEXP!$B$7:$B$24=$A129)*(HSEEXP!$G$1:$AN$1=E$1),HSEEXP!$G$7:$AN$24)+SUMPRODUCT(--(GENSERVEXP!$B$7:$B$47=$A129)*(GENSERVEXP!$G$1:$AN$1=E$1),GENSERVEXP!$G$7:$AN$47)+SUMPRODUCT(--(ITEXP!$B$7:$B$15=$A129)*(ITEXP!$G$1:$AN$1=E$1),ITEXP!$G$7:$AN$15)+SUMIF(LABRCOST!$C$5:$C$5,$A129,LABRCOST!F$5:F$5)</f>
        <v>0</v>
      </c>
      <c r="F129" s="17" cm="1">
        <f t="array" ref="F129">SUMIF(TRAINGCOST!$B$6:$B$8,$A129,TRAINGCOST!G$6:G$8)+SUMPRODUCT(--(HSEEXP!$B$7:$B$24=$A129)*(HSEEXP!$G$1:$AN$1=F$1),HSEEXP!$G$7:$AN$24)+SUMPRODUCT(--(GENSERVEXP!$B$7:$B$47=$A129)*(GENSERVEXP!$G$1:$AN$1=F$1),GENSERVEXP!$G$7:$AN$47)+SUMPRODUCT(--(ITEXP!$B$7:$B$15=$A129)*(ITEXP!$G$1:$AN$1=F$1),ITEXP!$G$7:$AN$15)+SUMIF(LABRCOST!$C$5:$C$5,$A129,LABRCOST!G$5:G$5)</f>
        <v>0</v>
      </c>
      <c r="G129" s="17" cm="1">
        <f t="array" ref="G129">SUMIF(TRAINGCOST!$B$6:$B$8,$A129,TRAINGCOST!H$6:H$8)+SUMPRODUCT(--(HSEEXP!$B$7:$B$24=$A129)*(HSEEXP!$G$1:$AN$1=G$1),HSEEXP!$G$7:$AN$24)+SUMPRODUCT(--(GENSERVEXP!$B$7:$B$47=$A129)*(GENSERVEXP!$G$1:$AN$1=G$1),GENSERVEXP!$G$7:$AN$47)+SUMPRODUCT(--(ITEXP!$B$7:$B$15=$A129)*(ITEXP!$G$1:$AN$1=G$1),ITEXP!$G$7:$AN$15)+SUMIF(LABRCOST!$C$5:$C$5,$A129,LABRCOST!H$5:H$5)</f>
        <v>0</v>
      </c>
      <c r="H129" s="17" cm="1">
        <f t="array" ref="H129">SUMIF(TRAINGCOST!$B$6:$B$8,$A129,TRAINGCOST!I$6:I$8)+SUMPRODUCT(--(HSEEXP!$B$7:$B$24=$A129)*(HSEEXP!$G$1:$AN$1=H$1),HSEEXP!$G$7:$AN$24)+SUMPRODUCT(--(GENSERVEXP!$B$7:$B$47=$A129)*(GENSERVEXP!$G$1:$AN$1=H$1),GENSERVEXP!$G$7:$AN$47)+SUMPRODUCT(--(ITEXP!$B$7:$B$15=$A129)*(ITEXP!$G$1:$AN$1=H$1),ITEXP!$G$7:$AN$15)+SUMIF(LABRCOST!$C$5:$C$5,$A129,LABRCOST!I$5:I$5)</f>
        <v>0</v>
      </c>
      <c r="I129" s="17" cm="1">
        <f t="array" ref="I129">SUMIF(TRAINGCOST!$B$6:$B$8,$A129,TRAINGCOST!J$6:J$8)+SUMPRODUCT(--(HSEEXP!$B$7:$B$24=$A129)*(HSEEXP!$G$1:$AN$1=I$1),HSEEXP!$G$7:$AN$24)+SUMPRODUCT(--(GENSERVEXP!$B$7:$B$47=$A129)*(GENSERVEXP!$G$1:$AN$1=I$1),GENSERVEXP!$G$7:$AN$47)+SUMPRODUCT(--(ITEXP!$B$7:$B$15=$A129)*(ITEXP!$G$1:$AN$1=I$1),ITEXP!$G$7:$AN$15)+SUMIF(LABRCOST!$C$5:$C$5,$A129,LABRCOST!J$5:J$5)</f>
        <v>0</v>
      </c>
      <c r="J129" s="17" cm="1">
        <f t="array" ref="J129">SUMIF(TRAINGCOST!$B$6:$B$8,$A129,TRAINGCOST!K$6:K$8)+SUMPRODUCT(--(HSEEXP!$B$7:$B$24=$A129)*(HSEEXP!$G$1:$AN$1=J$1),HSEEXP!$G$7:$AN$24)+SUMPRODUCT(--(GENSERVEXP!$B$7:$B$47=$A129)*(GENSERVEXP!$G$1:$AN$1=J$1),GENSERVEXP!$G$7:$AN$47)+SUMPRODUCT(--(ITEXP!$B$7:$B$15=$A129)*(ITEXP!$G$1:$AN$1=J$1),ITEXP!$G$7:$AN$15)+SUMIF(LABRCOST!$C$5:$C$5,$A129,LABRCOST!K$5:K$5)</f>
        <v>0</v>
      </c>
      <c r="K129" s="17" cm="1">
        <f t="array" ref="K129">SUMIF(TRAINGCOST!$B$6:$B$8,$A129,TRAINGCOST!L$6:L$8)+SUMPRODUCT(--(HSEEXP!$B$7:$B$24=$A129)*(HSEEXP!$G$1:$AN$1=K$1),HSEEXP!$G$7:$AN$24)+SUMPRODUCT(--(GENSERVEXP!$B$7:$B$47=$A129)*(GENSERVEXP!$G$1:$AN$1=K$1),GENSERVEXP!$G$7:$AN$47)+SUMPRODUCT(--(ITEXP!$B$7:$B$15=$A129)*(ITEXP!$G$1:$AN$1=K$1),ITEXP!$G$7:$AN$15)+SUMIF(LABRCOST!$C$5:$C$5,$A129,LABRCOST!L$5:L$5)</f>
        <v>0</v>
      </c>
      <c r="L129" s="17" cm="1">
        <f t="array" ref="L129">SUMIF(TRAINGCOST!$B$6:$B$8,$A129,TRAINGCOST!M$6:M$8)+SUMPRODUCT(--(HSEEXP!$B$7:$B$24=$A129)*(HSEEXP!$G$1:$AN$1=L$1),HSEEXP!$G$7:$AN$24)+SUMPRODUCT(--(GENSERVEXP!$B$7:$B$47=$A129)*(GENSERVEXP!$G$1:$AN$1=L$1),GENSERVEXP!$G$7:$AN$47)+SUMPRODUCT(--(ITEXP!$B$7:$B$15=$A129)*(ITEXP!$G$1:$AN$1=L$1),ITEXP!$G$7:$AN$15)+SUMIF(LABRCOST!$C$5:$C$5,$A129,LABRCOST!M$5:M$5)</f>
        <v>0</v>
      </c>
      <c r="M129" s="17" cm="1">
        <f t="array" ref="M129">SUMIF(TRAINGCOST!$B$6:$B$8,$A129,TRAINGCOST!N$6:N$8)+SUMPRODUCT(--(HSEEXP!$B$7:$B$24=$A129)*(HSEEXP!$G$1:$AN$1=M$1),HSEEXP!$G$7:$AN$24)+SUMPRODUCT(--(GENSERVEXP!$B$7:$B$47=$A129)*(GENSERVEXP!$G$1:$AN$1=M$1),GENSERVEXP!$G$7:$AN$47)+SUMPRODUCT(--(ITEXP!$B$7:$B$15=$A129)*(ITEXP!$G$1:$AN$1=M$1),ITEXP!$G$7:$AN$15)+SUMIF(LABRCOST!$C$5:$C$5,$A129,LABRCOST!N$5:N$5)</f>
        <v>0</v>
      </c>
      <c r="N129" s="17" cm="1">
        <f t="array" ref="N129">SUMIF(TRAINGCOST!$B$6:$B$8,$A129,TRAINGCOST!O$6:O$8)+SUMPRODUCT(--(HSEEXP!$B$7:$B$24=$A129)*(HSEEXP!$G$1:$AN$1=N$1),HSEEXP!$G$7:$AN$24)+SUMPRODUCT(--(GENSERVEXP!$B$7:$B$47=$A129)*(GENSERVEXP!$G$1:$AN$1=N$1),GENSERVEXP!$G$7:$AN$47)+SUMPRODUCT(--(ITEXP!$B$7:$B$15=$A129)*(ITEXP!$G$1:$AN$1=N$1),ITEXP!$G$7:$AN$15)+SUMIF(LABRCOST!$C$5:$C$5,$A129,LABRCOST!O$5:O$5)</f>
        <v>0</v>
      </c>
      <c r="O129" s="18">
        <f t="shared" si="24"/>
        <v>0</v>
      </c>
      <c r="P129" s="32" t="s">
        <v>251</v>
      </c>
    </row>
    <row r="130" spans="1:16" x14ac:dyDescent="0.3">
      <c r="A130" s="30" t="s">
        <v>252</v>
      </c>
      <c r="B130" s="31" t="s">
        <v>253</v>
      </c>
      <c r="C130" s="17" cm="1">
        <f t="array" ref="C130">SUMIF(TRAINGCOST!$B$6:$B$8,$A130,TRAINGCOST!D$6:D$8)+SUMPRODUCT(--(HSEEXP!$B$7:$B$24=$A130)*(HSEEXP!$G$1:$AN$1=C$1),HSEEXP!$G$7:$AN$24)+SUMPRODUCT(--(GENSERVEXP!$B$7:$B$47=$A130)*(GENSERVEXP!$G$1:$AN$1=C$1),GENSERVEXP!$G$7:$AN$47)+SUMPRODUCT(--(ITEXP!$B$7:$B$15=$A130)*(ITEXP!$G$1:$AN$1=C$1),ITEXP!$G$7:$AN$15)+SUMIF(LABRCOST!$C$5:$C$5,$A130,LABRCOST!D$5:D$5)</f>
        <v>0</v>
      </c>
      <c r="D130" s="17" cm="1">
        <f t="array" ref="D130">SUMIF(TRAINGCOST!$B$6:$B$8,$A130,TRAINGCOST!E$6:E$8)+SUMPRODUCT(--(HSEEXP!$B$7:$B$24=$A130)*(HSEEXP!$G$1:$AN$1=D$1),HSEEXP!$G$7:$AN$24)+SUMPRODUCT(--(GENSERVEXP!$B$7:$B$47=$A130)*(GENSERVEXP!$G$1:$AN$1=D$1),GENSERVEXP!$G$7:$AN$47)+SUMPRODUCT(--(ITEXP!$B$7:$B$15=$A130)*(ITEXP!$G$1:$AN$1=D$1),ITEXP!$G$7:$AN$15)+SUMIF(LABRCOST!$C$5:$C$5,$A130,LABRCOST!E$5:E$5)</f>
        <v>0</v>
      </c>
      <c r="E130" s="17" cm="1">
        <f t="array" ref="E130">SUMIF(TRAINGCOST!$B$6:$B$8,$A130,TRAINGCOST!F$6:F$8)+SUMPRODUCT(--(HSEEXP!$B$7:$B$24=$A130)*(HSEEXP!$G$1:$AN$1=E$1),HSEEXP!$G$7:$AN$24)+SUMPRODUCT(--(GENSERVEXP!$B$7:$B$47=$A130)*(GENSERVEXP!$G$1:$AN$1=E$1),GENSERVEXP!$G$7:$AN$47)+SUMPRODUCT(--(ITEXP!$B$7:$B$15=$A130)*(ITEXP!$G$1:$AN$1=E$1),ITEXP!$G$7:$AN$15)+SUMIF(LABRCOST!$C$5:$C$5,$A130,LABRCOST!F$5:F$5)</f>
        <v>0</v>
      </c>
      <c r="F130" s="17" cm="1">
        <f t="array" ref="F130">SUMIF(TRAINGCOST!$B$6:$B$8,$A130,TRAINGCOST!G$6:G$8)+SUMPRODUCT(--(HSEEXP!$B$7:$B$24=$A130)*(HSEEXP!$G$1:$AN$1=F$1),HSEEXP!$G$7:$AN$24)+SUMPRODUCT(--(GENSERVEXP!$B$7:$B$47=$A130)*(GENSERVEXP!$G$1:$AN$1=F$1),GENSERVEXP!$G$7:$AN$47)+SUMPRODUCT(--(ITEXP!$B$7:$B$15=$A130)*(ITEXP!$G$1:$AN$1=F$1),ITEXP!$G$7:$AN$15)+SUMIF(LABRCOST!$C$5:$C$5,$A130,LABRCOST!G$5:G$5)</f>
        <v>0</v>
      </c>
      <c r="G130" s="17" cm="1">
        <f t="array" ref="G130">SUMIF(TRAINGCOST!$B$6:$B$8,$A130,TRAINGCOST!H$6:H$8)+SUMPRODUCT(--(HSEEXP!$B$7:$B$24=$A130)*(HSEEXP!$G$1:$AN$1=G$1),HSEEXP!$G$7:$AN$24)+SUMPRODUCT(--(GENSERVEXP!$B$7:$B$47=$A130)*(GENSERVEXP!$G$1:$AN$1=G$1),GENSERVEXP!$G$7:$AN$47)+SUMPRODUCT(--(ITEXP!$B$7:$B$15=$A130)*(ITEXP!$G$1:$AN$1=G$1),ITEXP!$G$7:$AN$15)+SUMIF(LABRCOST!$C$5:$C$5,$A130,LABRCOST!H$5:H$5)</f>
        <v>0</v>
      </c>
      <c r="H130" s="17" cm="1">
        <f t="array" ref="H130">SUMIF(TRAINGCOST!$B$6:$B$8,$A130,TRAINGCOST!I$6:I$8)+SUMPRODUCT(--(HSEEXP!$B$7:$B$24=$A130)*(HSEEXP!$G$1:$AN$1=H$1),HSEEXP!$G$7:$AN$24)+SUMPRODUCT(--(GENSERVEXP!$B$7:$B$47=$A130)*(GENSERVEXP!$G$1:$AN$1=H$1),GENSERVEXP!$G$7:$AN$47)+SUMPRODUCT(--(ITEXP!$B$7:$B$15=$A130)*(ITEXP!$G$1:$AN$1=H$1),ITEXP!$G$7:$AN$15)+SUMIF(LABRCOST!$C$5:$C$5,$A130,LABRCOST!I$5:I$5)</f>
        <v>0</v>
      </c>
      <c r="I130" s="17" cm="1">
        <f t="array" ref="I130">SUMIF(TRAINGCOST!$B$6:$B$8,$A130,TRAINGCOST!J$6:J$8)+SUMPRODUCT(--(HSEEXP!$B$7:$B$24=$A130)*(HSEEXP!$G$1:$AN$1=I$1),HSEEXP!$G$7:$AN$24)+SUMPRODUCT(--(GENSERVEXP!$B$7:$B$47=$A130)*(GENSERVEXP!$G$1:$AN$1=I$1),GENSERVEXP!$G$7:$AN$47)+SUMPRODUCT(--(ITEXP!$B$7:$B$15=$A130)*(ITEXP!$G$1:$AN$1=I$1),ITEXP!$G$7:$AN$15)+SUMIF(LABRCOST!$C$5:$C$5,$A130,LABRCOST!J$5:J$5)</f>
        <v>0</v>
      </c>
      <c r="J130" s="17" cm="1">
        <f t="array" ref="J130">SUMIF(TRAINGCOST!$B$6:$B$8,$A130,TRAINGCOST!K$6:K$8)+SUMPRODUCT(--(HSEEXP!$B$7:$B$24=$A130)*(HSEEXP!$G$1:$AN$1=J$1),HSEEXP!$G$7:$AN$24)+SUMPRODUCT(--(GENSERVEXP!$B$7:$B$47=$A130)*(GENSERVEXP!$G$1:$AN$1=J$1),GENSERVEXP!$G$7:$AN$47)+SUMPRODUCT(--(ITEXP!$B$7:$B$15=$A130)*(ITEXP!$G$1:$AN$1=J$1),ITEXP!$G$7:$AN$15)+SUMIF(LABRCOST!$C$5:$C$5,$A130,LABRCOST!K$5:K$5)</f>
        <v>0</v>
      </c>
      <c r="K130" s="17" cm="1">
        <f t="array" ref="K130">SUMIF(TRAINGCOST!$B$6:$B$8,$A130,TRAINGCOST!L$6:L$8)+SUMPRODUCT(--(HSEEXP!$B$7:$B$24=$A130)*(HSEEXP!$G$1:$AN$1=K$1),HSEEXP!$G$7:$AN$24)+SUMPRODUCT(--(GENSERVEXP!$B$7:$B$47=$A130)*(GENSERVEXP!$G$1:$AN$1=K$1),GENSERVEXP!$G$7:$AN$47)+SUMPRODUCT(--(ITEXP!$B$7:$B$15=$A130)*(ITEXP!$G$1:$AN$1=K$1),ITEXP!$G$7:$AN$15)+SUMIF(LABRCOST!$C$5:$C$5,$A130,LABRCOST!L$5:L$5)</f>
        <v>0</v>
      </c>
      <c r="L130" s="17" cm="1">
        <f t="array" ref="L130">SUMIF(TRAINGCOST!$B$6:$B$8,$A130,TRAINGCOST!M$6:M$8)+SUMPRODUCT(--(HSEEXP!$B$7:$B$24=$A130)*(HSEEXP!$G$1:$AN$1=L$1),HSEEXP!$G$7:$AN$24)+SUMPRODUCT(--(GENSERVEXP!$B$7:$B$47=$A130)*(GENSERVEXP!$G$1:$AN$1=L$1),GENSERVEXP!$G$7:$AN$47)+SUMPRODUCT(--(ITEXP!$B$7:$B$15=$A130)*(ITEXP!$G$1:$AN$1=L$1),ITEXP!$G$7:$AN$15)+SUMIF(LABRCOST!$C$5:$C$5,$A130,LABRCOST!M$5:M$5)</f>
        <v>0</v>
      </c>
      <c r="M130" s="17" cm="1">
        <f t="array" ref="M130">SUMIF(TRAINGCOST!$B$6:$B$8,$A130,TRAINGCOST!N$6:N$8)+SUMPRODUCT(--(HSEEXP!$B$7:$B$24=$A130)*(HSEEXP!$G$1:$AN$1=M$1),HSEEXP!$G$7:$AN$24)+SUMPRODUCT(--(GENSERVEXP!$B$7:$B$47=$A130)*(GENSERVEXP!$G$1:$AN$1=M$1),GENSERVEXP!$G$7:$AN$47)+SUMPRODUCT(--(ITEXP!$B$7:$B$15=$A130)*(ITEXP!$G$1:$AN$1=M$1),ITEXP!$G$7:$AN$15)+SUMIF(LABRCOST!$C$5:$C$5,$A130,LABRCOST!N$5:N$5)</f>
        <v>0</v>
      </c>
      <c r="N130" s="17" cm="1">
        <f t="array" ref="N130">SUMIF(TRAINGCOST!$B$6:$B$8,$A130,TRAINGCOST!O$6:O$8)+SUMPRODUCT(--(HSEEXP!$B$7:$B$24=$A130)*(HSEEXP!$G$1:$AN$1=N$1),HSEEXP!$G$7:$AN$24)+SUMPRODUCT(--(GENSERVEXP!$B$7:$B$47=$A130)*(GENSERVEXP!$G$1:$AN$1=N$1),GENSERVEXP!$G$7:$AN$47)+SUMPRODUCT(--(ITEXP!$B$7:$B$15=$A130)*(ITEXP!$G$1:$AN$1=N$1),ITEXP!$G$7:$AN$15)+SUMIF(LABRCOST!$C$5:$C$5,$A130,LABRCOST!O$5:O$5)</f>
        <v>0</v>
      </c>
      <c r="O130" s="18">
        <f t="shared" si="24"/>
        <v>0</v>
      </c>
      <c r="P130" s="32" t="s">
        <v>251</v>
      </c>
    </row>
    <row r="131" spans="1:16" x14ac:dyDescent="0.3">
      <c r="A131" s="30" t="s">
        <v>254</v>
      </c>
      <c r="B131" s="31" t="s">
        <v>255</v>
      </c>
      <c r="C131" s="17" cm="1">
        <f t="array" ref="C131">SUMIF(TRAINGCOST!$B$6:$B$8,$A131,TRAINGCOST!D$6:D$8)+SUMPRODUCT(--(HSEEXP!$B$7:$B$24=$A131)*(HSEEXP!$G$1:$AN$1=C$1),HSEEXP!$G$7:$AN$24)+SUMPRODUCT(--(GENSERVEXP!$B$7:$B$47=$A131)*(GENSERVEXP!$G$1:$AN$1=C$1),GENSERVEXP!$G$7:$AN$47)+SUMPRODUCT(--(ITEXP!$B$7:$B$15=$A131)*(ITEXP!$G$1:$AN$1=C$1),ITEXP!$G$7:$AN$15)+SUMIF(LABRCOST!$C$5:$C$5,$A131,LABRCOST!D$5:D$5)</f>
        <v>0</v>
      </c>
      <c r="D131" s="17" cm="1">
        <f t="array" ref="D131">SUMIF(TRAINGCOST!$B$6:$B$8,$A131,TRAINGCOST!E$6:E$8)+SUMPRODUCT(--(HSEEXP!$B$7:$B$24=$A131)*(HSEEXP!$G$1:$AN$1=D$1),HSEEXP!$G$7:$AN$24)+SUMPRODUCT(--(GENSERVEXP!$B$7:$B$47=$A131)*(GENSERVEXP!$G$1:$AN$1=D$1),GENSERVEXP!$G$7:$AN$47)+SUMPRODUCT(--(ITEXP!$B$7:$B$15=$A131)*(ITEXP!$G$1:$AN$1=D$1),ITEXP!$G$7:$AN$15)+SUMIF(LABRCOST!$C$5:$C$5,$A131,LABRCOST!E$5:E$5)</f>
        <v>0</v>
      </c>
      <c r="E131" s="17" cm="1">
        <f t="array" ref="E131">SUMIF(TRAINGCOST!$B$6:$B$8,$A131,TRAINGCOST!F$6:F$8)+SUMPRODUCT(--(HSEEXP!$B$7:$B$24=$A131)*(HSEEXP!$G$1:$AN$1=E$1),HSEEXP!$G$7:$AN$24)+SUMPRODUCT(--(GENSERVEXP!$B$7:$B$47=$A131)*(GENSERVEXP!$G$1:$AN$1=E$1),GENSERVEXP!$G$7:$AN$47)+SUMPRODUCT(--(ITEXP!$B$7:$B$15=$A131)*(ITEXP!$G$1:$AN$1=E$1),ITEXP!$G$7:$AN$15)+SUMIF(LABRCOST!$C$5:$C$5,$A131,LABRCOST!F$5:F$5)</f>
        <v>0</v>
      </c>
      <c r="F131" s="17" cm="1">
        <f t="array" ref="F131">SUMIF(TRAINGCOST!$B$6:$B$8,$A131,TRAINGCOST!G$6:G$8)+SUMPRODUCT(--(HSEEXP!$B$7:$B$24=$A131)*(HSEEXP!$G$1:$AN$1=F$1),HSEEXP!$G$7:$AN$24)+SUMPRODUCT(--(GENSERVEXP!$B$7:$B$47=$A131)*(GENSERVEXP!$G$1:$AN$1=F$1),GENSERVEXP!$G$7:$AN$47)+SUMPRODUCT(--(ITEXP!$B$7:$B$15=$A131)*(ITEXP!$G$1:$AN$1=F$1),ITEXP!$G$7:$AN$15)+SUMIF(LABRCOST!$C$5:$C$5,$A131,LABRCOST!G$5:G$5)</f>
        <v>0</v>
      </c>
      <c r="G131" s="17" cm="1">
        <f t="array" ref="G131">SUMIF(TRAINGCOST!$B$6:$B$8,$A131,TRAINGCOST!H$6:H$8)+SUMPRODUCT(--(HSEEXP!$B$7:$B$24=$A131)*(HSEEXP!$G$1:$AN$1=G$1),HSEEXP!$G$7:$AN$24)+SUMPRODUCT(--(GENSERVEXP!$B$7:$B$47=$A131)*(GENSERVEXP!$G$1:$AN$1=G$1),GENSERVEXP!$G$7:$AN$47)+SUMPRODUCT(--(ITEXP!$B$7:$B$15=$A131)*(ITEXP!$G$1:$AN$1=G$1),ITEXP!$G$7:$AN$15)+SUMIF(LABRCOST!$C$5:$C$5,$A131,LABRCOST!H$5:H$5)</f>
        <v>0</v>
      </c>
      <c r="H131" s="17" cm="1">
        <f t="array" ref="H131">SUMIF(TRAINGCOST!$B$6:$B$8,$A131,TRAINGCOST!I$6:I$8)+SUMPRODUCT(--(HSEEXP!$B$7:$B$24=$A131)*(HSEEXP!$G$1:$AN$1=H$1),HSEEXP!$G$7:$AN$24)+SUMPRODUCT(--(GENSERVEXP!$B$7:$B$47=$A131)*(GENSERVEXP!$G$1:$AN$1=H$1),GENSERVEXP!$G$7:$AN$47)+SUMPRODUCT(--(ITEXP!$B$7:$B$15=$A131)*(ITEXP!$G$1:$AN$1=H$1),ITEXP!$G$7:$AN$15)+SUMIF(LABRCOST!$C$5:$C$5,$A131,LABRCOST!I$5:I$5)</f>
        <v>0</v>
      </c>
      <c r="I131" s="17" cm="1">
        <f t="array" ref="I131">SUMIF(TRAINGCOST!$B$6:$B$8,$A131,TRAINGCOST!J$6:J$8)+SUMPRODUCT(--(HSEEXP!$B$7:$B$24=$A131)*(HSEEXP!$G$1:$AN$1=I$1),HSEEXP!$G$7:$AN$24)+SUMPRODUCT(--(GENSERVEXP!$B$7:$B$47=$A131)*(GENSERVEXP!$G$1:$AN$1=I$1),GENSERVEXP!$G$7:$AN$47)+SUMPRODUCT(--(ITEXP!$B$7:$B$15=$A131)*(ITEXP!$G$1:$AN$1=I$1),ITEXP!$G$7:$AN$15)+SUMIF(LABRCOST!$C$5:$C$5,$A131,LABRCOST!J$5:J$5)</f>
        <v>0</v>
      </c>
      <c r="J131" s="17" cm="1">
        <f t="array" ref="J131">SUMIF(TRAINGCOST!$B$6:$B$8,$A131,TRAINGCOST!K$6:K$8)+SUMPRODUCT(--(HSEEXP!$B$7:$B$24=$A131)*(HSEEXP!$G$1:$AN$1=J$1),HSEEXP!$G$7:$AN$24)+SUMPRODUCT(--(GENSERVEXP!$B$7:$B$47=$A131)*(GENSERVEXP!$G$1:$AN$1=J$1),GENSERVEXP!$G$7:$AN$47)+SUMPRODUCT(--(ITEXP!$B$7:$B$15=$A131)*(ITEXP!$G$1:$AN$1=J$1),ITEXP!$G$7:$AN$15)+SUMIF(LABRCOST!$C$5:$C$5,$A131,LABRCOST!K$5:K$5)</f>
        <v>0</v>
      </c>
      <c r="K131" s="17" cm="1">
        <f t="array" ref="K131">SUMIF(TRAINGCOST!$B$6:$B$8,$A131,TRAINGCOST!L$6:L$8)+SUMPRODUCT(--(HSEEXP!$B$7:$B$24=$A131)*(HSEEXP!$G$1:$AN$1=K$1),HSEEXP!$G$7:$AN$24)+SUMPRODUCT(--(GENSERVEXP!$B$7:$B$47=$A131)*(GENSERVEXP!$G$1:$AN$1=K$1),GENSERVEXP!$G$7:$AN$47)+SUMPRODUCT(--(ITEXP!$B$7:$B$15=$A131)*(ITEXP!$G$1:$AN$1=K$1),ITEXP!$G$7:$AN$15)+SUMIF(LABRCOST!$C$5:$C$5,$A131,LABRCOST!L$5:L$5)</f>
        <v>0</v>
      </c>
      <c r="L131" s="17" cm="1">
        <f t="array" ref="L131">SUMIF(TRAINGCOST!$B$6:$B$8,$A131,TRAINGCOST!M$6:M$8)+SUMPRODUCT(--(HSEEXP!$B$7:$B$24=$A131)*(HSEEXP!$G$1:$AN$1=L$1),HSEEXP!$G$7:$AN$24)+SUMPRODUCT(--(GENSERVEXP!$B$7:$B$47=$A131)*(GENSERVEXP!$G$1:$AN$1=L$1),GENSERVEXP!$G$7:$AN$47)+SUMPRODUCT(--(ITEXP!$B$7:$B$15=$A131)*(ITEXP!$G$1:$AN$1=L$1),ITEXP!$G$7:$AN$15)+SUMIF(LABRCOST!$C$5:$C$5,$A131,LABRCOST!M$5:M$5)</f>
        <v>0</v>
      </c>
      <c r="M131" s="17" cm="1">
        <f t="array" ref="M131">SUMIF(TRAINGCOST!$B$6:$B$8,$A131,TRAINGCOST!N$6:N$8)+SUMPRODUCT(--(HSEEXP!$B$7:$B$24=$A131)*(HSEEXP!$G$1:$AN$1=M$1),HSEEXP!$G$7:$AN$24)+SUMPRODUCT(--(GENSERVEXP!$B$7:$B$47=$A131)*(GENSERVEXP!$G$1:$AN$1=M$1),GENSERVEXP!$G$7:$AN$47)+SUMPRODUCT(--(ITEXP!$B$7:$B$15=$A131)*(ITEXP!$G$1:$AN$1=M$1),ITEXP!$G$7:$AN$15)+SUMIF(LABRCOST!$C$5:$C$5,$A131,LABRCOST!N$5:N$5)</f>
        <v>0</v>
      </c>
      <c r="N131" s="17" cm="1">
        <f t="array" ref="N131">SUMIF(TRAINGCOST!$B$6:$B$8,$A131,TRAINGCOST!O$6:O$8)+SUMPRODUCT(--(HSEEXP!$B$7:$B$24=$A131)*(HSEEXP!$G$1:$AN$1=N$1),HSEEXP!$G$7:$AN$24)+SUMPRODUCT(--(GENSERVEXP!$B$7:$B$47=$A131)*(GENSERVEXP!$G$1:$AN$1=N$1),GENSERVEXP!$G$7:$AN$47)+SUMPRODUCT(--(ITEXP!$B$7:$B$15=$A131)*(ITEXP!$G$1:$AN$1=N$1),ITEXP!$G$7:$AN$15)+SUMIF(LABRCOST!$C$5:$C$5,$A131,LABRCOST!O$5:O$5)</f>
        <v>0</v>
      </c>
      <c r="O131" s="18">
        <f t="shared" si="24"/>
        <v>0</v>
      </c>
      <c r="P131" s="32" t="s">
        <v>48</v>
      </c>
    </row>
    <row r="132" spans="1:16" x14ac:dyDescent="0.3">
      <c r="A132" s="30" t="s">
        <v>256</v>
      </c>
      <c r="B132" s="31" t="s">
        <v>257</v>
      </c>
      <c r="C132" s="17" cm="1">
        <f t="array" ref="C132">SUMIF(TRAINGCOST!$B$6:$B$8,$A132,TRAINGCOST!D$6:D$8)+SUMPRODUCT(--(HSEEXP!$B$7:$B$24=$A132)*(HSEEXP!$G$1:$AN$1=C$1),HSEEXP!$G$7:$AN$24)+SUMPRODUCT(--(GENSERVEXP!$B$7:$B$47=$A132)*(GENSERVEXP!$G$1:$AN$1=C$1),GENSERVEXP!$G$7:$AN$47)+SUMPRODUCT(--(ITEXP!$B$7:$B$15=$A132)*(ITEXP!$G$1:$AN$1=C$1),ITEXP!$G$7:$AN$15)+SUMIF(LABRCOST!$C$5:$C$5,$A132,LABRCOST!D$5:D$5)</f>
        <v>0</v>
      </c>
      <c r="D132" s="17" cm="1">
        <f t="array" ref="D132">SUMIF(TRAINGCOST!$B$6:$B$8,$A132,TRAINGCOST!E$6:E$8)+SUMPRODUCT(--(HSEEXP!$B$7:$B$24=$A132)*(HSEEXP!$G$1:$AN$1=D$1),HSEEXP!$G$7:$AN$24)+SUMPRODUCT(--(GENSERVEXP!$B$7:$B$47=$A132)*(GENSERVEXP!$G$1:$AN$1=D$1),GENSERVEXP!$G$7:$AN$47)+SUMPRODUCT(--(ITEXP!$B$7:$B$15=$A132)*(ITEXP!$G$1:$AN$1=D$1),ITEXP!$G$7:$AN$15)+SUMIF(LABRCOST!$C$5:$C$5,$A132,LABRCOST!E$5:E$5)</f>
        <v>0</v>
      </c>
      <c r="E132" s="17" cm="1">
        <f t="array" ref="E132">SUMIF(TRAINGCOST!$B$6:$B$8,$A132,TRAINGCOST!F$6:F$8)+SUMPRODUCT(--(HSEEXP!$B$7:$B$24=$A132)*(HSEEXP!$G$1:$AN$1=E$1),HSEEXP!$G$7:$AN$24)+SUMPRODUCT(--(GENSERVEXP!$B$7:$B$47=$A132)*(GENSERVEXP!$G$1:$AN$1=E$1),GENSERVEXP!$G$7:$AN$47)+SUMPRODUCT(--(ITEXP!$B$7:$B$15=$A132)*(ITEXP!$G$1:$AN$1=E$1),ITEXP!$G$7:$AN$15)+SUMIF(LABRCOST!$C$5:$C$5,$A132,LABRCOST!F$5:F$5)</f>
        <v>0</v>
      </c>
      <c r="F132" s="17" cm="1">
        <f t="array" ref="F132">SUMIF(TRAINGCOST!$B$6:$B$8,$A132,TRAINGCOST!G$6:G$8)+SUMPRODUCT(--(HSEEXP!$B$7:$B$24=$A132)*(HSEEXP!$G$1:$AN$1=F$1),HSEEXP!$G$7:$AN$24)+SUMPRODUCT(--(GENSERVEXP!$B$7:$B$47=$A132)*(GENSERVEXP!$G$1:$AN$1=F$1),GENSERVEXP!$G$7:$AN$47)+SUMPRODUCT(--(ITEXP!$B$7:$B$15=$A132)*(ITEXP!$G$1:$AN$1=F$1),ITEXP!$G$7:$AN$15)+SUMIF(LABRCOST!$C$5:$C$5,$A132,LABRCOST!G$5:G$5)</f>
        <v>0</v>
      </c>
      <c r="G132" s="17" cm="1">
        <f t="array" ref="G132">SUMIF(TRAINGCOST!$B$6:$B$8,$A132,TRAINGCOST!H$6:H$8)+SUMPRODUCT(--(HSEEXP!$B$7:$B$24=$A132)*(HSEEXP!$G$1:$AN$1=G$1),HSEEXP!$G$7:$AN$24)+SUMPRODUCT(--(GENSERVEXP!$B$7:$B$47=$A132)*(GENSERVEXP!$G$1:$AN$1=G$1),GENSERVEXP!$G$7:$AN$47)+SUMPRODUCT(--(ITEXP!$B$7:$B$15=$A132)*(ITEXP!$G$1:$AN$1=G$1),ITEXP!$G$7:$AN$15)+SUMIF(LABRCOST!$C$5:$C$5,$A132,LABRCOST!H$5:H$5)</f>
        <v>0</v>
      </c>
      <c r="H132" s="17" cm="1">
        <f t="array" ref="H132">SUMIF(TRAINGCOST!$B$6:$B$8,$A132,TRAINGCOST!I$6:I$8)+SUMPRODUCT(--(HSEEXP!$B$7:$B$24=$A132)*(HSEEXP!$G$1:$AN$1=H$1),HSEEXP!$G$7:$AN$24)+SUMPRODUCT(--(GENSERVEXP!$B$7:$B$47=$A132)*(GENSERVEXP!$G$1:$AN$1=H$1),GENSERVEXP!$G$7:$AN$47)+SUMPRODUCT(--(ITEXP!$B$7:$B$15=$A132)*(ITEXP!$G$1:$AN$1=H$1),ITEXP!$G$7:$AN$15)+SUMIF(LABRCOST!$C$5:$C$5,$A132,LABRCOST!I$5:I$5)</f>
        <v>0</v>
      </c>
      <c r="I132" s="17" cm="1">
        <f t="array" ref="I132">SUMIF(TRAINGCOST!$B$6:$B$8,$A132,TRAINGCOST!J$6:J$8)+SUMPRODUCT(--(HSEEXP!$B$7:$B$24=$A132)*(HSEEXP!$G$1:$AN$1=I$1),HSEEXP!$G$7:$AN$24)+SUMPRODUCT(--(GENSERVEXP!$B$7:$B$47=$A132)*(GENSERVEXP!$G$1:$AN$1=I$1),GENSERVEXP!$G$7:$AN$47)+SUMPRODUCT(--(ITEXP!$B$7:$B$15=$A132)*(ITEXP!$G$1:$AN$1=I$1),ITEXP!$G$7:$AN$15)+SUMIF(LABRCOST!$C$5:$C$5,$A132,LABRCOST!J$5:J$5)</f>
        <v>0</v>
      </c>
      <c r="J132" s="17" cm="1">
        <f t="array" ref="J132">SUMIF(TRAINGCOST!$B$6:$B$8,$A132,TRAINGCOST!K$6:K$8)+SUMPRODUCT(--(HSEEXP!$B$7:$B$24=$A132)*(HSEEXP!$G$1:$AN$1=J$1),HSEEXP!$G$7:$AN$24)+SUMPRODUCT(--(GENSERVEXP!$B$7:$B$47=$A132)*(GENSERVEXP!$G$1:$AN$1=J$1),GENSERVEXP!$G$7:$AN$47)+SUMPRODUCT(--(ITEXP!$B$7:$B$15=$A132)*(ITEXP!$G$1:$AN$1=J$1),ITEXP!$G$7:$AN$15)+SUMIF(LABRCOST!$C$5:$C$5,$A132,LABRCOST!K$5:K$5)</f>
        <v>0</v>
      </c>
      <c r="K132" s="17" cm="1">
        <f t="array" ref="K132">SUMIF(TRAINGCOST!$B$6:$B$8,$A132,TRAINGCOST!L$6:L$8)+SUMPRODUCT(--(HSEEXP!$B$7:$B$24=$A132)*(HSEEXP!$G$1:$AN$1=K$1),HSEEXP!$G$7:$AN$24)+SUMPRODUCT(--(GENSERVEXP!$B$7:$B$47=$A132)*(GENSERVEXP!$G$1:$AN$1=K$1),GENSERVEXP!$G$7:$AN$47)+SUMPRODUCT(--(ITEXP!$B$7:$B$15=$A132)*(ITEXP!$G$1:$AN$1=K$1),ITEXP!$G$7:$AN$15)+SUMIF(LABRCOST!$C$5:$C$5,$A132,LABRCOST!L$5:L$5)</f>
        <v>0</v>
      </c>
      <c r="L132" s="17" cm="1">
        <f t="array" ref="L132">SUMIF(TRAINGCOST!$B$6:$B$8,$A132,TRAINGCOST!M$6:M$8)+SUMPRODUCT(--(HSEEXP!$B$7:$B$24=$A132)*(HSEEXP!$G$1:$AN$1=L$1),HSEEXP!$G$7:$AN$24)+SUMPRODUCT(--(GENSERVEXP!$B$7:$B$47=$A132)*(GENSERVEXP!$G$1:$AN$1=L$1),GENSERVEXP!$G$7:$AN$47)+SUMPRODUCT(--(ITEXP!$B$7:$B$15=$A132)*(ITEXP!$G$1:$AN$1=L$1),ITEXP!$G$7:$AN$15)+SUMIF(LABRCOST!$C$5:$C$5,$A132,LABRCOST!M$5:M$5)</f>
        <v>0</v>
      </c>
      <c r="M132" s="17" cm="1">
        <f t="array" ref="M132">SUMIF(TRAINGCOST!$B$6:$B$8,$A132,TRAINGCOST!N$6:N$8)+SUMPRODUCT(--(HSEEXP!$B$7:$B$24=$A132)*(HSEEXP!$G$1:$AN$1=M$1),HSEEXP!$G$7:$AN$24)+SUMPRODUCT(--(GENSERVEXP!$B$7:$B$47=$A132)*(GENSERVEXP!$G$1:$AN$1=M$1),GENSERVEXP!$G$7:$AN$47)+SUMPRODUCT(--(ITEXP!$B$7:$B$15=$A132)*(ITEXP!$G$1:$AN$1=M$1),ITEXP!$G$7:$AN$15)+SUMIF(LABRCOST!$C$5:$C$5,$A132,LABRCOST!N$5:N$5)</f>
        <v>0</v>
      </c>
      <c r="N132" s="17" cm="1">
        <f t="array" ref="N132">SUMIF(TRAINGCOST!$B$6:$B$8,$A132,TRAINGCOST!O$6:O$8)+SUMPRODUCT(--(HSEEXP!$B$7:$B$24=$A132)*(HSEEXP!$G$1:$AN$1=N$1),HSEEXP!$G$7:$AN$24)+SUMPRODUCT(--(GENSERVEXP!$B$7:$B$47=$A132)*(GENSERVEXP!$G$1:$AN$1=N$1),GENSERVEXP!$G$7:$AN$47)+SUMPRODUCT(--(ITEXP!$B$7:$B$15=$A132)*(ITEXP!$G$1:$AN$1=N$1),ITEXP!$G$7:$AN$15)+SUMIF(LABRCOST!$C$5:$C$5,$A132,LABRCOST!O$5:O$5)</f>
        <v>0</v>
      </c>
      <c r="O132" s="18">
        <f t="shared" si="24"/>
        <v>0</v>
      </c>
      <c r="P132" s="32" t="s">
        <v>48</v>
      </c>
    </row>
    <row r="133" spans="1:16" x14ac:dyDescent="0.3">
      <c r="A133" s="30" t="s">
        <v>258</v>
      </c>
      <c r="B133" s="31" t="s">
        <v>259</v>
      </c>
      <c r="C133" s="17" cm="1">
        <f t="array" ref="C133">SUMIF(TRAINGCOST!$B$6:$B$8,$A133,TRAINGCOST!D$6:D$8)+SUMPRODUCT(--(HSEEXP!$B$7:$B$24=$A133)*(HSEEXP!$G$1:$AN$1=C$1),HSEEXP!$G$7:$AN$24)+SUMPRODUCT(--(GENSERVEXP!$B$7:$B$47=$A133)*(GENSERVEXP!$G$1:$AN$1=C$1),GENSERVEXP!$G$7:$AN$47)+SUMPRODUCT(--(ITEXP!$B$7:$B$15=$A133)*(ITEXP!$G$1:$AN$1=C$1),ITEXP!$G$7:$AN$15)+SUMIF(LABRCOST!$C$5:$C$5,$A133,LABRCOST!D$5:D$5)</f>
        <v>0</v>
      </c>
      <c r="D133" s="17" cm="1">
        <f t="array" ref="D133">SUMIF(TRAINGCOST!$B$6:$B$8,$A133,TRAINGCOST!E$6:E$8)+SUMPRODUCT(--(HSEEXP!$B$7:$B$24=$A133)*(HSEEXP!$G$1:$AN$1=D$1),HSEEXP!$G$7:$AN$24)+SUMPRODUCT(--(GENSERVEXP!$B$7:$B$47=$A133)*(GENSERVEXP!$G$1:$AN$1=D$1),GENSERVEXP!$G$7:$AN$47)+SUMPRODUCT(--(ITEXP!$B$7:$B$15=$A133)*(ITEXP!$G$1:$AN$1=D$1),ITEXP!$G$7:$AN$15)+SUMIF(LABRCOST!$C$5:$C$5,$A133,LABRCOST!E$5:E$5)</f>
        <v>0</v>
      </c>
      <c r="E133" s="17" cm="1">
        <f t="array" ref="E133">SUMIF(TRAINGCOST!$B$6:$B$8,$A133,TRAINGCOST!F$6:F$8)+SUMPRODUCT(--(HSEEXP!$B$7:$B$24=$A133)*(HSEEXP!$G$1:$AN$1=E$1),HSEEXP!$G$7:$AN$24)+SUMPRODUCT(--(GENSERVEXP!$B$7:$B$47=$A133)*(GENSERVEXP!$G$1:$AN$1=E$1),GENSERVEXP!$G$7:$AN$47)+SUMPRODUCT(--(ITEXP!$B$7:$B$15=$A133)*(ITEXP!$G$1:$AN$1=E$1),ITEXP!$G$7:$AN$15)+SUMIF(LABRCOST!$C$5:$C$5,$A133,LABRCOST!F$5:F$5)</f>
        <v>0</v>
      </c>
      <c r="F133" s="17" cm="1">
        <f t="array" ref="F133">SUMIF(TRAINGCOST!$B$6:$B$8,$A133,TRAINGCOST!G$6:G$8)+SUMPRODUCT(--(HSEEXP!$B$7:$B$24=$A133)*(HSEEXP!$G$1:$AN$1=F$1),HSEEXP!$G$7:$AN$24)+SUMPRODUCT(--(GENSERVEXP!$B$7:$B$47=$A133)*(GENSERVEXP!$G$1:$AN$1=F$1),GENSERVEXP!$G$7:$AN$47)+SUMPRODUCT(--(ITEXP!$B$7:$B$15=$A133)*(ITEXP!$G$1:$AN$1=F$1),ITEXP!$G$7:$AN$15)+SUMIF(LABRCOST!$C$5:$C$5,$A133,LABRCOST!G$5:G$5)</f>
        <v>0</v>
      </c>
      <c r="G133" s="17" cm="1">
        <f t="array" ref="G133">SUMIF(TRAINGCOST!$B$6:$B$8,$A133,TRAINGCOST!H$6:H$8)+SUMPRODUCT(--(HSEEXP!$B$7:$B$24=$A133)*(HSEEXP!$G$1:$AN$1=G$1),HSEEXP!$G$7:$AN$24)+SUMPRODUCT(--(GENSERVEXP!$B$7:$B$47=$A133)*(GENSERVEXP!$G$1:$AN$1=G$1),GENSERVEXP!$G$7:$AN$47)+SUMPRODUCT(--(ITEXP!$B$7:$B$15=$A133)*(ITEXP!$G$1:$AN$1=G$1),ITEXP!$G$7:$AN$15)+SUMIF(LABRCOST!$C$5:$C$5,$A133,LABRCOST!H$5:H$5)</f>
        <v>0</v>
      </c>
      <c r="H133" s="17" cm="1">
        <f t="array" ref="H133">SUMIF(TRAINGCOST!$B$6:$B$8,$A133,TRAINGCOST!I$6:I$8)+SUMPRODUCT(--(HSEEXP!$B$7:$B$24=$A133)*(HSEEXP!$G$1:$AN$1=H$1),HSEEXP!$G$7:$AN$24)+SUMPRODUCT(--(GENSERVEXP!$B$7:$B$47=$A133)*(GENSERVEXP!$G$1:$AN$1=H$1),GENSERVEXP!$G$7:$AN$47)+SUMPRODUCT(--(ITEXP!$B$7:$B$15=$A133)*(ITEXP!$G$1:$AN$1=H$1),ITEXP!$G$7:$AN$15)+SUMIF(LABRCOST!$C$5:$C$5,$A133,LABRCOST!I$5:I$5)</f>
        <v>0</v>
      </c>
      <c r="I133" s="17" cm="1">
        <f t="array" ref="I133">SUMIF(TRAINGCOST!$B$6:$B$8,$A133,TRAINGCOST!J$6:J$8)+SUMPRODUCT(--(HSEEXP!$B$7:$B$24=$A133)*(HSEEXP!$G$1:$AN$1=I$1),HSEEXP!$G$7:$AN$24)+SUMPRODUCT(--(GENSERVEXP!$B$7:$B$47=$A133)*(GENSERVEXP!$G$1:$AN$1=I$1),GENSERVEXP!$G$7:$AN$47)+SUMPRODUCT(--(ITEXP!$B$7:$B$15=$A133)*(ITEXP!$G$1:$AN$1=I$1),ITEXP!$G$7:$AN$15)+SUMIF(LABRCOST!$C$5:$C$5,$A133,LABRCOST!J$5:J$5)</f>
        <v>0</v>
      </c>
      <c r="J133" s="17" cm="1">
        <f t="array" ref="J133">SUMIF(TRAINGCOST!$B$6:$B$8,$A133,TRAINGCOST!K$6:K$8)+SUMPRODUCT(--(HSEEXP!$B$7:$B$24=$A133)*(HSEEXP!$G$1:$AN$1=J$1),HSEEXP!$G$7:$AN$24)+SUMPRODUCT(--(GENSERVEXP!$B$7:$B$47=$A133)*(GENSERVEXP!$G$1:$AN$1=J$1),GENSERVEXP!$G$7:$AN$47)+SUMPRODUCT(--(ITEXP!$B$7:$B$15=$A133)*(ITEXP!$G$1:$AN$1=J$1),ITEXP!$G$7:$AN$15)+SUMIF(LABRCOST!$C$5:$C$5,$A133,LABRCOST!K$5:K$5)</f>
        <v>0</v>
      </c>
      <c r="K133" s="17" cm="1">
        <f t="array" ref="K133">SUMIF(TRAINGCOST!$B$6:$B$8,$A133,TRAINGCOST!L$6:L$8)+SUMPRODUCT(--(HSEEXP!$B$7:$B$24=$A133)*(HSEEXP!$G$1:$AN$1=K$1),HSEEXP!$G$7:$AN$24)+SUMPRODUCT(--(GENSERVEXP!$B$7:$B$47=$A133)*(GENSERVEXP!$G$1:$AN$1=K$1),GENSERVEXP!$G$7:$AN$47)+SUMPRODUCT(--(ITEXP!$B$7:$B$15=$A133)*(ITEXP!$G$1:$AN$1=K$1),ITEXP!$G$7:$AN$15)+SUMIF(LABRCOST!$C$5:$C$5,$A133,LABRCOST!L$5:L$5)</f>
        <v>0</v>
      </c>
      <c r="L133" s="17" cm="1">
        <f t="array" ref="L133">SUMIF(TRAINGCOST!$B$6:$B$8,$A133,TRAINGCOST!M$6:M$8)+SUMPRODUCT(--(HSEEXP!$B$7:$B$24=$A133)*(HSEEXP!$G$1:$AN$1=L$1),HSEEXP!$G$7:$AN$24)+SUMPRODUCT(--(GENSERVEXP!$B$7:$B$47=$A133)*(GENSERVEXP!$G$1:$AN$1=L$1),GENSERVEXP!$G$7:$AN$47)+SUMPRODUCT(--(ITEXP!$B$7:$B$15=$A133)*(ITEXP!$G$1:$AN$1=L$1),ITEXP!$G$7:$AN$15)+SUMIF(LABRCOST!$C$5:$C$5,$A133,LABRCOST!M$5:M$5)</f>
        <v>0</v>
      </c>
      <c r="M133" s="17" cm="1">
        <f t="array" ref="M133">SUMIF(TRAINGCOST!$B$6:$B$8,$A133,TRAINGCOST!N$6:N$8)+SUMPRODUCT(--(HSEEXP!$B$7:$B$24=$A133)*(HSEEXP!$G$1:$AN$1=M$1),HSEEXP!$G$7:$AN$24)+SUMPRODUCT(--(GENSERVEXP!$B$7:$B$47=$A133)*(GENSERVEXP!$G$1:$AN$1=M$1),GENSERVEXP!$G$7:$AN$47)+SUMPRODUCT(--(ITEXP!$B$7:$B$15=$A133)*(ITEXP!$G$1:$AN$1=M$1),ITEXP!$G$7:$AN$15)+SUMIF(LABRCOST!$C$5:$C$5,$A133,LABRCOST!N$5:N$5)</f>
        <v>0</v>
      </c>
      <c r="N133" s="17" cm="1">
        <f t="array" ref="N133">SUMIF(TRAINGCOST!$B$6:$B$8,$A133,TRAINGCOST!O$6:O$8)+SUMPRODUCT(--(HSEEXP!$B$7:$B$24=$A133)*(HSEEXP!$G$1:$AN$1=N$1),HSEEXP!$G$7:$AN$24)+SUMPRODUCT(--(GENSERVEXP!$B$7:$B$47=$A133)*(GENSERVEXP!$G$1:$AN$1=N$1),GENSERVEXP!$G$7:$AN$47)+SUMPRODUCT(--(ITEXP!$B$7:$B$15=$A133)*(ITEXP!$G$1:$AN$1=N$1),ITEXP!$G$7:$AN$15)+SUMIF(LABRCOST!$C$5:$C$5,$A133,LABRCOST!O$5:O$5)</f>
        <v>0</v>
      </c>
      <c r="O133" s="18">
        <f t="shared" si="24"/>
        <v>0</v>
      </c>
      <c r="P133" s="32" t="s">
        <v>48</v>
      </c>
    </row>
    <row r="134" spans="1:16" x14ac:dyDescent="0.3">
      <c r="A134" s="20" t="s">
        <v>260</v>
      </c>
      <c r="B134" s="29" t="s">
        <v>261</v>
      </c>
      <c r="C134" s="22">
        <f t="shared" ref="C134:N134" si="25">SUM(C122:C133)</f>
        <v>3500000</v>
      </c>
      <c r="D134" s="22">
        <f t="shared" si="25"/>
        <v>0</v>
      </c>
      <c r="E134" s="22">
        <f t="shared" si="25"/>
        <v>0</v>
      </c>
      <c r="F134" s="22">
        <f t="shared" si="25"/>
        <v>0</v>
      </c>
      <c r="G134" s="22">
        <f t="shared" si="25"/>
        <v>0</v>
      </c>
      <c r="H134" s="22">
        <f t="shared" si="25"/>
        <v>0</v>
      </c>
      <c r="I134" s="22">
        <f t="shared" si="25"/>
        <v>0</v>
      </c>
      <c r="J134" s="22">
        <f t="shared" si="25"/>
        <v>0</v>
      </c>
      <c r="K134" s="22">
        <f t="shared" si="25"/>
        <v>0</v>
      </c>
      <c r="L134" s="22">
        <f t="shared" si="25"/>
        <v>0</v>
      </c>
      <c r="M134" s="22">
        <f t="shared" si="25"/>
        <v>0</v>
      </c>
      <c r="N134" s="22">
        <f t="shared" si="25"/>
        <v>0</v>
      </c>
      <c r="O134" s="23">
        <f>SUM(O122:O133)</f>
        <v>3500000</v>
      </c>
      <c r="P134" s="24"/>
    </row>
    <row r="135" spans="1:16" x14ac:dyDescent="0.3">
      <c r="A135" s="30" t="s">
        <v>262</v>
      </c>
      <c r="B135" s="31" t="s">
        <v>263</v>
      </c>
      <c r="C135" s="17" cm="1">
        <f t="array" ref="C135">SUMIF(TRAINGCOST!$B$6:$B$8,$A135,TRAINGCOST!D$6:D$8)+SUMPRODUCT(--(HSEEXP!$B$7:$B$24=$A135)*(HSEEXP!$G$1:$AN$1=C$1),HSEEXP!$G$7:$AN$24)+SUMPRODUCT(--(GENSERVEXP!$B$7:$B$47=$A135)*(GENSERVEXP!$G$1:$AN$1=C$1),GENSERVEXP!$G$7:$AN$47)+SUMPRODUCT(--(ITEXP!$B$7:$B$15=$A135)*(ITEXP!$G$1:$AN$1=C$1),ITEXP!$G$7:$AN$15)+SUMIF(LABRCOST!$C$5:$C$5,$A135,LABRCOST!D$5:D$5)</f>
        <v>0</v>
      </c>
      <c r="D135" s="17" cm="1">
        <f t="array" ref="D135">SUMIF(TRAINGCOST!$B$6:$B$8,$A135,TRAINGCOST!E$6:E$8)+SUMPRODUCT(--(HSEEXP!$B$7:$B$24=$A135)*(HSEEXP!$G$1:$AN$1=D$1),HSEEXP!$G$7:$AN$24)+SUMPRODUCT(--(GENSERVEXP!$B$7:$B$47=$A135)*(GENSERVEXP!$G$1:$AN$1=D$1),GENSERVEXP!$G$7:$AN$47)+SUMPRODUCT(--(ITEXP!$B$7:$B$15=$A135)*(ITEXP!$G$1:$AN$1=D$1),ITEXP!$G$7:$AN$15)+SUMIF(LABRCOST!$C$5:$C$5,$A135,LABRCOST!E$5:E$5)</f>
        <v>0</v>
      </c>
      <c r="E135" s="17" cm="1">
        <f t="array" ref="E135">SUMIF(TRAINGCOST!$B$6:$B$8,$A135,TRAINGCOST!F$6:F$8)+SUMPRODUCT(--(HSEEXP!$B$7:$B$24=$A135)*(HSEEXP!$G$1:$AN$1=E$1),HSEEXP!$G$7:$AN$24)+SUMPRODUCT(--(GENSERVEXP!$B$7:$B$47=$A135)*(GENSERVEXP!$G$1:$AN$1=E$1),GENSERVEXP!$G$7:$AN$47)+SUMPRODUCT(--(ITEXP!$B$7:$B$15=$A135)*(ITEXP!$G$1:$AN$1=E$1),ITEXP!$G$7:$AN$15)+SUMIF(LABRCOST!$C$5:$C$5,$A135,LABRCOST!F$5:F$5)</f>
        <v>0</v>
      </c>
      <c r="F135" s="17" cm="1">
        <f t="array" ref="F135">SUMIF(TRAINGCOST!$B$6:$B$8,$A135,TRAINGCOST!G$6:G$8)+SUMPRODUCT(--(HSEEXP!$B$7:$B$24=$A135)*(HSEEXP!$G$1:$AN$1=F$1),HSEEXP!$G$7:$AN$24)+SUMPRODUCT(--(GENSERVEXP!$B$7:$B$47=$A135)*(GENSERVEXP!$G$1:$AN$1=F$1),GENSERVEXP!$G$7:$AN$47)+SUMPRODUCT(--(ITEXP!$B$7:$B$15=$A135)*(ITEXP!$G$1:$AN$1=F$1),ITEXP!$G$7:$AN$15)+SUMIF(LABRCOST!$C$5:$C$5,$A135,LABRCOST!G$5:G$5)</f>
        <v>0</v>
      </c>
      <c r="G135" s="17" cm="1">
        <f t="array" ref="G135">SUMIF(TRAINGCOST!$B$6:$B$8,$A135,TRAINGCOST!H$6:H$8)+SUMPRODUCT(--(HSEEXP!$B$7:$B$24=$A135)*(HSEEXP!$G$1:$AN$1=G$1),HSEEXP!$G$7:$AN$24)+SUMPRODUCT(--(GENSERVEXP!$B$7:$B$47=$A135)*(GENSERVEXP!$G$1:$AN$1=G$1),GENSERVEXP!$G$7:$AN$47)+SUMPRODUCT(--(ITEXP!$B$7:$B$15=$A135)*(ITEXP!$G$1:$AN$1=G$1),ITEXP!$G$7:$AN$15)+SUMIF(LABRCOST!$C$5:$C$5,$A135,LABRCOST!H$5:H$5)</f>
        <v>0</v>
      </c>
      <c r="H135" s="17" cm="1">
        <f t="array" ref="H135">SUMIF(TRAINGCOST!$B$6:$B$8,$A135,TRAINGCOST!I$6:I$8)+SUMPRODUCT(--(HSEEXP!$B$7:$B$24=$A135)*(HSEEXP!$G$1:$AN$1=H$1),HSEEXP!$G$7:$AN$24)+SUMPRODUCT(--(GENSERVEXP!$B$7:$B$47=$A135)*(GENSERVEXP!$G$1:$AN$1=H$1),GENSERVEXP!$G$7:$AN$47)+SUMPRODUCT(--(ITEXP!$B$7:$B$15=$A135)*(ITEXP!$G$1:$AN$1=H$1),ITEXP!$G$7:$AN$15)+SUMIF(LABRCOST!$C$5:$C$5,$A135,LABRCOST!I$5:I$5)</f>
        <v>0</v>
      </c>
      <c r="I135" s="17" cm="1">
        <f t="array" ref="I135">SUMIF(TRAINGCOST!$B$6:$B$8,$A135,TRAINGCOST!J$6:J$8)+SUMPRODUCT(--(HSEEXP!$B$7:$B$24=$A135)*(HSEEXP!$G$1:$AN$1=I$1),HSEEXP!$G$7:$AN$24)+SUMPRODUCT(--(GENSERVEXP!$B$7:$B$47=$A135)*(GENSERVEXP!$G$1:$AN$1=I$1),GENSERVEXP!$G$7:$AN$47)+SUMPRODUCT(--(ITEXP!$B$7:$B$15=$A135)*(ITEXP!$G$1:$AN$1=I$1),ITEXP!$G$7:$AN$15)+SUMIF(LABRCOST!$C$5:$C$5,$A135,LABRCOST!J$5:J$5)</f>
        <v>0</v>
      </c>
      <c r="J135" s="17" cm="1">
        <f t="array" ref="J135">SUMIF(TRAINGCOST!$B$6:$B$8,$A135,TRAINGCOST!K$6:K$8)+SUMPRODUCT(--(HSEEXP!$B$7:$B$24=$A135)*(HSEEXP!$G$1:$AN$1=J$1),HSEEXP!$G$7:$AN$24)+SUMPRODUCT(--(GENSERVEXP!$B$7:$B$47=$A135)*(GENSERVEXP!$G$1:$AN$1=J$1),GENSERVEXP!$G$7:$AN$47)+SUMPRODUCT(--(ITEXP!$B$7:$B$15=$A135)*(ITEXP!$G$1:$AN$1=J$1),ITEXP!$G$7:$AN$15)+SUMIF(LABRCOST!$C$5:$C$5,$A135,LABRCOST!K$5:K$5)</f>
        <v>0</v>
      </c>
      <c r="K135" s="17" cm="1">
        <f t="array" ref="K135">SUMIF(TRAINGCOST!$B$6:$B$8,$A135,TRAINGCOST!L$6:L$8)+SUMPRODUCT(--(HSEEXP!$B$7:$B$24=$A135)*(HSEEXP!$G$1:$AN$1=K$1),HSEEXP!$G$7:$AN$24)+SUMPRODUCT(--(GENSERVEXP!$B$7:$B$47=$A135)*(GENSERVEXP!$G$1:$AN$1=K$1),GENSERVEXP!$G$7:$AN$47)+SUMPRODUCT(--(ITEXP!$B$7:$B$15=$A135)*(ITEXP!$G$1:$AN$1=K$1),ITEXP!$G$7:$AN$15)+SUMIF(LABRCOST!$C$5:$C$5,$A135,LABRCOST!L$5:L$5)</f>
        <v>0</v>
      </c>
      <c r="L135" s="17" cm="1">
        <f t="array" ref="L135">SUMIF(TRAINGCOST!$B$6:$B$8,$A135,TRAINGCOST!M$6:M$8)+SUMPRODUCT(--(HSEEXP!$B$7:$B$24=$A135)*(HSEEXP!$G$1:$AN$1=L$1),HSEEXP!$G$7:$AN$24)+SUMPRODUCT(--(GENSERVEXP!$B$7:$B$47=$A135)*(GENSERVEXP!$G$1:$AN$1=L$1),GENSERVEXP!$G$7:$AN$47)+SUMPRODUCT(--(ITEXP!$B$7:$B$15=$A135)*(ITEXP!$G$1:$AN$1=L$1),ITEXP!$G$7:$AN$15)+SUMIF(LABRCOST!$C$5:$C$5,$A135,LABRCOST!M$5:M$5)</f>
        <v>0</v>
      </c>
      <c r="M135" s="17" cm="1">
        <f t="array" ref="M135">SUMIF(TRAINGCOST!$B$6:$B$8,$A135,TRAINGCOST!N$6:N$8)+SUMPRODUCT(--(HSEEXP!$B$7:$B$24=$A135)*(HSEEXP!$G$1:$AN$1=M$1),HSEEXP!$G$7:$AN$24)+SUMPRODUCT(--(GENSERVEXP!$B$7:$B$47=$A135)*(GENSERVEXP!$G$1:$AN$1=M$1),GENSERVEXP!$G$7:$AN$47)+SUMPRODUCT(--(ITEXP!$B$7:$B$15=$A135)*(ITEXP!$G$1:$AN$1=M$1),ITEXP!$G$7:$AN$15)+SUMIF(LABRCOST!$C$5:$C$5,$A135,LABRCOST!N$5:N$5)</f>
        <v>0</v>
      </c>
      <c r="N135" s="17" cm="1">
        <f t="array" ref="N135">SUMIF(TRAINGCOST!$B$6:$B$8,$A135,TRAINGCOST!O$6:O$8)+SUMPRODUCT(--(HSEEXP!$B$7:$B$24=$A135)*(HSEEXP!$G$1:$AN$1=N$1),HSEEXP!$G$7:$AN$24)+SUMPRODUCT(--(GENSERVEXP!$B$7:$B$47=$A135)*(GENSERVEXP!$G$1:$AN$1=N$1),GENSERVEXP!$G$7:$AN$47)+SUMPRODUCT(--(ITEXP!$B$7:$B$15=$A135)*(ITEXP!$G$1:$AN$1=N$1),ITEXP!$G$7:$AN$15)+SUMIF(LABRCOST!$C$5:$C$5,$A135,LABRCOST!O$5:O$5)</f>
        <v>0</v>
      </c>
      <c r="O135" s="18">
        <f>SUM(C135:N135)</f>
        <v>0</v>
      </c>
      <c r="P135" s="32" t="s">
        <v>264</v>
      </c>
    </row>
    <row r="136" spans="1:16" x14ac:dyDescent="0.3">
      <c r="A136" s="30" t="s">
        <v>265</v>
      </c>
      <c r="B136" s="31" t="s">
        <v>266</v>
      </c>
      <c r="C136" s="17" cm="1">
        <f t="array" ref="C136">SUMIF(TRAINGCOST!$B$6:$B$8,$A136,TRAINGCOST!D$6:D$8)+SUMPRODUCT(--(HSEEXP!$B$7:$B$24=$A136)*(HSEEXP!$G$1:$AN$1=C$1),HSEEXP!$G$7:$AN$24)+SUMPRODUCT(--(GENSERVEXP!$B$7:$B$47=$A136)*(GENSERVEXP!$G$1:$AN$1=C$1),GENSERVEXP!$G$7:$AN$47)+SUMPRODUCT(--(ITEXP!$B$7:$B$15=$A136)*(ITEXP!$G$1:$AN$1=C$1),ITEXP!$G$7:$AN$15)+SUMIF(LABRCOST!$C$5:$C$5,$A136,LABRCOST!D$5:D$5)</f>
        <v>0</v>
      </c>
      <c r="D136" s="17" cm="1">
        <f t="array" ref="D136">SUMIF(TRAINGCOST!$B$6:$B$8,$A136,TRAINGCOST!E$6:E$8)+SUMPRODUCT(--(HSEEXP!$B$7:$B$24=$A136)*(HSEEXP!$G$1:$AN$1=D$1),HSEEXP!$G$7:$AN$24)+SUMPRODUCT(--(GENSERVEXP!$B$7:$B$47=$A136)*(GENSERVEXP!$G$1:$AN$1=D$1),GENSERVEXP!$G$7:$AN$47)+SUMPRODUCT(--(ITEXP!$B$7:$B$15=$A136)*(ITEXP!$G$1:$AN$1=D$1),ITEXP!$G$7:$AN$15)+SUMIF(LABRCOST!$C$5:$C$5,$A136,LABRCOST!E$5:E$5)</f>
        <v>0</v>
      </c>
      <c r="E136" s="17" cm="1">
        <f t="array" ref="E136">SUMIF(TRAINGCOST!$B$6:$B$8,$A136,TRAINGCOST!F$6:F$8)+SUMPRODUCT(--(HSEEXP!$B$7:$B$24=$A136)*(HSEEXP!$G$1:$AN$1=E$1),HSEEXP!$G$7:$AN$24)+SUMPRODUCT(--(GENSERVEXP!$B$7:$B$47=$A136)*(GENSERVEXP!$G$1:$AN$1=E$1),GENSERVEXP!$G$7:$AN$47)+SUMPRODUCT(--(ITEXP!$B$7:$B$15=$A136)*(ITEXP!$G$1:$AN$1=E$1),ITEXP!$G$7:$AN$15)+SUMIF(LABRCOST!$C$5:$C$5,$A136,LABRCOST!F$5:F$5)</f>
        <v>0</v>
      </c>
      <c r="F136" s="17" cm="1">
        <f t="array" ref="F136">SUMIF(TRAINGCOST!$B$6:$B$8,$A136,TRAINGCOST!G$6:G$8)+SUMPRODUCT(--(HSEEXP!$B$7:$B$24=$A136)*(HSEEXP!$G$1:$AN$1=F$1),HSEEXP!$G$7:$AN$24)+SUMPRODUCT(--(GENSERVEXP!$B$7:$B$47=$A136)*(GENSERVEXP!$G$1:$AN$1=F$1),GENSERVEXP!$G$7:$AN$47)+SUMPRODUCT(--(ITEXP!$B$7:$B$15=$A136)*(ITEXP!$G$1:$AN$1=F$1),ITEXP!$G$7:$AN$15)+SUMIF(LABRCOST!$C$5:$C$5,$A136,LABRCOST!G$5:G$5)</f>
        <v>0</v>
      </c>
      <c r="G136" s="17" cm="1">
        <f t="array" ref="G136">SUMIF(TRAINGCOST!$B$6:$B$8,$A136,TRAINGCOST!H$6:H$8)+SUMPRODUCT(--(HSEEXP!$B$7:$B$24=$A136)*(HSEEXP!$G$1:$AN$1=G$1),HSEEXP!$G$7:$AN$24)+SUMPRODUCT(--(GENSERVEXP!$B$7:$B$47=$A136)*(GENSERVEXP!$G$1:$AN$1=G$1),GENSERVEXP!$G$7:$AN$47)+SUMPRODUCT(--(ITEXP!$B$7:$B$15=$A136)*(ITEXP!$G$1:$AN$1=G$1),ITEXP!$G$7:$AN$15)+SUMIF(LABRCOST!$C$5:$C$5,$A136,LABRCOST!H$5:H$5)</f>
        <v>0</v>
      </c>
      <c r="H136" s="17" cm="1">
        <f t="array" ref="H136">SUMIF(TRAINGCOST!$B$6:$B$8,$A136,TRAINGCOST!I$6:I$8)+SUMPRODUCT(--(HSEEXP!$B$7:$B$24=$A136)*(HSEEXP!$G$1:$AN$1=H$1),HSEEXP!$G$7:$AN$24)+SUMPRODUCT(--(GENSERVEXP!$B$7:$B$47=$A136)*(GENSERVEXP!$G$1:$AN$1=H$1),GENSERVEXP!$G$7:$AN$47)+SUMPRODUCT(--(ITEXP!$B$7:$B$15=$A136)*(ITEXP!$G$1:$AN$1=H$1),ITEXP!$G$7:$AN$15)+SUMIF(LABRCOST!$C$5:$C$5,$A136,LABRCOST!I$5:I$5)</f>
        <v>0</v>
      </c>
      <c r="I136" s="17" cm="1">
        <f t="array" ref="I136">SUMIF(TRAINGCOST!$B$6:$B$8,$A136,TRAINGCOST!J$6:J$8)+SUMPRODUCT(--(HSEEXP!$B$7:$B$24=$A136)*(HSEEXP!$G$1:$AN$1=I$1),HSEEXP!$G$7:$AN$24)+SUMPRODUCT(--(GENSERVEXP!$B$7:$B$47=$A136)*(GENSERVEXP!$G$1:$AN$1=I$1),GENSERVEXP!$G$7:$AN$47)+SUMPRODUCT(--(ITEXP!$B$7:$B$15=$A136)*(ITEXP!$G$1:$AN$1=I$1),ITEXP!$G$7:$AN$15)+SUMIF(LABRCOST!$C$5:$C$5,$A136,LABRCOST!J$5:J$5)</f>
        <v>0</v>
      </c>
      <c r="J136" s="17" cm="1">
        <f t="array" ref="J136">SUMIF(TRAINGCOST!$B$6:$B$8,$A136,TRAINGCOST!K$6:K$8)+SUMPRODUCT(--(HSEEXP!$B$7:$B$24=$A136)*(HSEEXP!$G$1:$AN$1=J$1),HSEEXP!$G$7:$AN$24)+SUMPRODUCT(--(GENSERVEXP!$B$7:$B$47=$A136)*(GENSERVEXP!$G$1:$AN$1=J$1),GENSERVEXP!$G$7:$AN$47)+SUMPRODUCT(--(ITEXP!$B$7:$B$15=$A136)*(ITEXP!$G$1:$AN$1=J$1),ITEXP!$G$7:$AN$15)+SUMIF(LABRCOST!$C$5:$C$5,$A136,LABRCOST!K$5:K$5)</f>
        <v>0</v>
      </c>
      <c r="K136" s="17" cm="1">
        <f t="array" ref="K136">SUMIF(TRAINGCOST!$B$6:$B$8,$A136,TRAINGCOST!L$6:L$8)+SUMPRODUCT(--(HSEEXP!$B$7:$B$24=$A136)*(HSEEXP!$G$1:$AN$1=K$1),HSEEXP!$G$7:$AN$24)+SUMPRODUCT(--(GENSERVEXP!$B$7:$B$47=$A136)*(GENSERVEXP!$G$1:$AN$1=K$1),GENSERVEXP!$G$7:$AN$47)+SUMPRODUCT(--(ITEXP!$B$7:$B$15=$A136)*(ITEXP!$G$1:$AN$1=K$1),ITEXP!$G$7:$AN$15)+SUMIF(LABRCOST!$C$5:$C$5,$A136,LABRCOST!L$5:L$5)</f>
        <v>0</v>
      </c>
      <c r="L136" s="17" cm="1">
        <f t="array" ref="L136">SUMIF(TRAINGCOST!$B$6:$B$8,$A136,TRAINGCOST!M$6:M$8)+SUMPRODUCT(--(HSEEXP!$B$7:$B$24=$A136)*(HSEEXP!$G$1:$AN$1=L$1),HSEEXP!$G$7:$AN$24)+SUMPRODUCT(--(GENSERVEXP!$B$7:$B$47=$A136)*(GENSERVEXP!$G$1:$AN$1=L$1),GENSERVEXP!$G$7:$AN$47)+SUMPRODUCT(--(ITEXP!$B$7:$B$15=$A136)*(ITEXP!$G$1:$AN$1=L$1),ITEXP!$G$7:$AN$15)+SUMIF(LABRCOST!$C$5:$C$5,$A136,LABRCOST!M$5:M$5)</f>
        <v>0</v>
      </c>
      <c r="M136" s="17" cm="1">
        <f t="array" ref="M136">SUMIF(TRAINGCOST!$B$6:$B$8,$A136,TRAINGCOST!N$6:N$8)+SUMPRODUCT(--(HSEEXP!$B$7:$B$24=$A136)*(HSEEXP!$G$1:$AN$1=M$1),HSEEXP!$G$7:$AN$24)+SUMPRODUCT(--(GENSERVEXP!$B$7:$B$47=$A136)*(GENSERVEXP!$G$1:$AN$1=M$1),GENSERVEXP!$G$7:$AN$47)+SUMPRODUCT(--(ITEXP!$B$7:$B$15=$A136)*(ITEXP!$G$1:$AN$1=M$1),ITEXP!$G$7:$AN$15)+SUMIF(LABRCOST!$C$5:$C$5,$A136,LABRCOST!N$5:N$5)</f>
        <v>0</v>
      </c>
      <c r="N136" s="17" cm="1">
        <f t="array" ref="N136">SUMIF(TRAINGCOST!$B$6:$B$8,$A136,TRAINGCOST!O$6:O$8)+SUMPRODUCT(--(HSEEXP!$B$7:$B$24=$A136)*(HSEEXP!$G$1:$AN$1=N$1),HSEEXP!$G$7:$AN$24)+SUMPRODUCT(--(GENSERVEXP!$B$7:$B$47=$A136)*(GENSERVEXP!$G$1:$AN$1=N$1),GENSERVEXP!$G$7:$AN$47)+SUMPRODUCT(--(ITEXP!$B$7:$B$15=$A136)*(ITEXP!$G$1:$AN$1=N$1),ITEXP!$G$7:$AN$15)+SUMIF(LABRCOST!$C$5:$C$5,$A136,LABRCOST!O$5:O$5)</f>
        <v>0</v>
      </c>
      <c r="O136" s="18">
        <f>SUM(C136:N136)</f>
        <v>0</v>
      </c>
      <c r="P136" s="32" t="s">
        <v>264</v>
      </c>
    </row>
    <row r="137" spans="1:16" x14ac:dyDescent="0.3">
      <c r="A137" s="30" t="s">
        <v>267</v>
      </c>
      <c r="B137" s="31" t="s">
        <v>268</v>
      </c>
      <c r="C137" s="17" cm="1">
        <f t="array" ref="C137">SUMIF(TRAINGCOST!$B$6:$B$8,$A137,TRAINGCOST!D$6:D$8)+SUMPRODUCT(--(HSEEXP!$B$7:$B$24=$A137)*(HSEEXP!$G$1:$AN$1=C$1),HSEEXP!$G$7:$AN$24)+SUMPRODUCT(--(GENSERVEXP!$B$7:$B$47=$A137)*(GENSERVEXP!$G$1:$AN$1=C$1),GENSERVEXP!$G$7:$AN$47)+SUMPRODUCT(--(ITEXP!$B$7:$B$15=$A137)*(ITEXP!$G$1:$AN$1=C$1),ITEXP!$G$7:$AN$15)+SUMIF(LABRCOST!$C$5:$C$5,$A137,LABRCOST!D$5:D$5)</f>
        <v>0</v>
      </c>
      <c r="D137" s="17" cm="1">
        <f t="array" ref="D137">SUMIF(TRAINGCOST!$B$6:$B$8,$A137,TRAINGCOST!E$6:E$8)+SUMPRODUCT(--(HSEEXP!$B$7:$B$24=$A137)*(HSEEXP!$G$1:$AN$1=D$1),HSEEXP!$G$7:$AN$24)+SUMPRODUCT(--(GENSERVEXP!$B$7:$B$47=$A137)*(GENSERVEXP!$G$1:$AN$1=D$1),GENSERVEXP!$G$7:$AN$47)+SUMPRODUCT(--(ITEXP!$B$7:$B$15=$A137)*(ITEXP!$G$1:$AN$1=D$1),ITEXP!$G$7:$AN$15)+SUMIF(LABRCOST!$C$5:$C$5,$A137,LABRCOST!E$5:E$5)</f>
        <v>0</v>
      </c>
      <c r="E137" s="17" cm="1">
        <f t="array" ref="E137">SUMIF(TRAINGCOST!$B$6:$B$8,$A137,TRAINGCOST!F$6:F$8)+SUMPRODUCT(--(HSEEXP!$B$7:$B$24=$A137)*(HSEEXP!$G$1:$AN$1=E$1),HSEEXP!$G$7:$AN$24)+SUMPRODUCT(--(GENSERVEXP!$B$7:$B$47=$A137)*(GENSERVEXP!$G$1:$AN$1=E$1),GENSERVEXP!$G$7:$AN$47)+SUMPRODUCT(--(ITEXP!$B$7:$B$15=$A137)*(ITEXP!$G$1:$AN$1=E$1),ITEXP!$G$7:$AN$15)+SUMIF(LABRCOST!$C$5:$C$5,$A137,LABRCOST!F$5:F$5)</f>
        <v>0</v>
      </c>
      <c r="F137" s="17" cm="1">
        <f t="array" ref="F137">SUMIF(TRAINGCOST!$B$6:$B$8,$A137,TRAINGCOST!G$6:G$8)+SUMPRODUCT(--(HSEEXP!$B$7:$B$24=$A137)*(HSEEXP!$G$1:$AN$1=F$1),HSEEXP!$G$7:$AN$24)+SUMPRODUCT(--(GENSERVEXP!$B$7:$B$47=$A137)*(GENSERVEXP!$G$1:$AN$1=F$1),GENSERVEXP!$G$7:$AN$47)+SUMPRODUCT(--(ITEXP!$B$7:$B$15=$A137)*(ITEXP!$G$1:$AN$1=F$1),ITEXP!$G$7:$AN$15)+SUMIF(LABRCOST!$C$5:$C$5,$A137,LABRCOST!G$5:G$5)</f>
        <v>0</v>
      </c>
      <c r="G137" s="17" cm="1">
        <f t="array" ref="G137">SUMIF(TRAINGCOST!$B$6:$B$8,$A137,TRAINGCOST!H$6:H$8)+SUMPRODUCT(--(HSEEXP!$B$7:$B$24=$A137)*(HSEEXP!$G$1:$AN$1=G$1),HSEEXP!$G$7:$AN$24)+SUMPRODUCT(--(GENSERVEXP!$B$7:$B$47=$A137)*(GENSERVEXP!$G$1:$AN$1=G$1),GENSERVEXP!$G$7:$AN$47)+SUMPRODUCT(--(ITEXP!$B$7:$B$15=$A137)*(ITEXP!$G$1:$AN$1=G$1),ITEXP!$G$7:$AN$15)+SUMIF(LABRCOST!$C$5:$C$5,$A137,LABRCOST!H$5:H$5)</f>
        <v>0</v>
      </c>
      <c r="H137" s="17" cm="1">
        <f t="array" ref="H137">SUMIF(TRAINGCOST!$B$6:$B$8,$A137,TRAINGCOST!I$6:I$8)+SUMPRODUCT(--(HSEEXP!$B$7:$B$24=$A137)*(HSEEXP!$G$1:$AN$1=H$1),HSEEXP!$G$7:$AN$24)+SUMPRODUCT(--(GENSERVEXP!$B$7:$B$47=$A137)*(GENSERVEXP!$G$1:$AN$1=H$1),GENSERVEXP!$G$7:$AN$47)+SUMPRODUCT(--(ITEXP!$B$7:$B$15=$A137)*(ITEXP!$G$1:$AN$1=H$1),ITEXP!$G$7:$AN$15)+SUMIF(LABRCOST!$C$5:$C$5,$A137,LABRCOST!I$5:I$5)</f>
        <v>0</v>
      </c>
      <c r="I137" s="17" cm="1">
        <f t="array" ref="I137">SUMIF(TRAINGCOST!$B$6:$B$8,$A137,TRAINGCOST!J$6:J$8)+SUMPRODUCT(--(HSEEXP!$B$7:$B$24=$A137)*(HSEEXP!$G$1:$AN$1=I$1),HSEEXP!$G$7:$AN$24)+SUMPRODUCT(--(GENSERVEXP!$B$7:$B$47=$A137)*(GENSERVEXP!$G$1:$AN$1=I$1),GENSERVEXP!$G$7:$AN$47)+SUMPRODUCT(--(ITEXP!$B$7:$B$15=$A137)*(ITEXP!$G$1:$AN$1=I$1),ITEXP!$G$7:$AN$15)+SUMIF(LABRCOST!$C$5:$C$5,$A137,LABRCOST!J$5:J$5)</f>
        <v>0</v>
      </c>
      <c r="J137" s="17" cm="1">
        <f t="array" ref="J137">SUMIF(TRAINGCOST!$B$6:$B$8,$A137,TRAINGCOST!K$6:K$8)+SUMPRODUCT(--(HSEEXP!$B$7:$B$24=$A137)*(HSEEXP!$G$1:$AN$1=J$1),HSEEXP!$G$7:$AN$24)+SUMPRODUCT(--(GENSERVEXP!$B$7:$B$47=$A137)*(GENSERVEXP!$G$1:$AN$1=J$1),GENSERVEXP!$G$7:$AN$47)+SUMPRODUCT(--(ITEXP!$B$7:$B$15=$A137)*(ITEXP!$G$1:$AN$1=J$1),ITEXP!$G$7:$AN$15)+SUMIF(LABRCOST!$C$5:$C$5,$A137,LABRCOST!K$5:K$5)</f>
        <v>0</v>
      </c>
      <c r="K137" s="17" cm="1">
        <f t="array" ref="K137">SUMIF(TRAINGCOST!$B$6:$B$8,$A137,TRAINGCOST!L$6:L$8)+SUMPRODUCT(--(HSEEXP!$B$7:$B$24=$A137)*(HSEEXP!$G$1:$AN$1=K$1),HSEEXP!$G$7:$AN$24)+SUMPRODUCT(--(GENSERVEXP!$B$7:$B$47=$A137)*(GENSERVEXP!$G$1:$AN$1=K$1),GENSERVEXP!$G$7:$AN$47)+SUMPRODUCT(--(ITEXP!$B$7:$B$15=$A137)*(ITEXP!$G$1:$AN$1=K$1),ITEXP!$G$7:$AN$15)+SUMIF(LABRCOST!$C$5:$C$5,$A137,LABRCOST!L$5:L$5)</f>
        <v>0</v>
      </c>
      <c r="L137" s="17" cm="1">
        <f t="array" ref="L137">SUMIF(TRAINGCOST!$B$6:$B$8,$A137,TRAINGCOST!M$6:M$8)+SUMPRODUCT(--(HSEEXP!$B$7:$B$24=$A137)*(HSEEXP!$G$1:$AN$1=L$1),HSEEXP!$G$7:$AN$24)+SUMPRODUCT(--(GENSERVEXP!$B$7:$B$47=$A137)*(GENSERVEXP!$G$1:$AN$1=L$1),GENSERVEXP!$G$7:$AN$47)+SUMPRODUCT(--(ITEXP!$B$7:$B$15=$A137)*(ITEXP!$G$1:$AN$1=L$1),ITEXP!$G$7:$AN$15)+SUMIF(LABRCOST!$C$5:$C$5,$A137,LABRCOST!M$5:M$5)</f>
        <v>0</v>
      </c>
      <c r="M137" s="17" cm="1">
        <f t="array" ref="M137">SUMIF(TRAINGCOST!$B$6:$B$8,$A137,TRAINGCOST!N$6:N$8)+SUMPRODUCT(--(HSEEXP!$B$7:$B$24=$A137)*(HSEEXP!$G$1:$AN$1=M$1),HSEEXP!$G$7:$AN$24)+SUMPRODUCT(--(GENSERVEXP!$B$7:$B$47=$A137)*(GENSERVEXP!$G$1:$AN$1=M$1),GENSERVEXP!$G$7:$AN$47)+SUMPRODUCT(--(ITEXP!$B$7:$B$15=$A137)*(ITEXP!$G$1:$AN$1=M$1),ITEXP!$G$7:$AN$15)+SUMIF(LABRCOST!$C$5:$C$5,$A137,LABRCOST!N$5:N$5)</f>
        <v>0</v>
      </c>
      <c r="N137" s="17" cm="1">
        <f t="array" ref="N137">SUMIF(TRAINGCOST!$B$6:$B$8,$A137,TRAINGCOST!O$6:O$8)+SUMPRODUCT(--(HSEEXP!$B$7:$B$24=$A137)*(HSEEXP!$G$1:$AN$1=N$1),HSEEXP!$G$7:$AN$24)+SUMPRODUCT(--(GENSERVEXP!$B$7:$B$47=$A137)*(GENSERVEXP!$G$1:$AN$1=N$1),GENSERVEXP!$G$7:$AN$47)+SUMPRODUCT(--(ITEXP!$B$7:$B$15=$A137)*(ITEXP!$G$1:$AN$1=N$1),ITEXP!$G$7:$AN$15)+SUMIF(LABRCOST!$C$5:$C$5,$A137,LABRCOST!O$5:O$5)</f>
        <v>0</v>
      </c>
      <c r="O137" s="18">
        <f>SUM(C137:N137)</f>
        <v>0</v>
      </c>
      <c r="P137" s="32" t="s">
        <v>85</v>
      </c>
    </row>
    <row r="138" spans="1:16" x14ac:dyDescent="0.3">
      <c r="A138" s="30" t="s">
        <v>269</v>
      </c>
      <c r="B138" s="31" t="s">
        <v>270</v>
      </c>
      <c r="C138" s="17" cm="1">
        <f t="array" ref="C138">SUMIF(TRAINGCOST!$B$6:$B$8,$A138,TRAINGCOST!D$6:D$8)+SUMPRODUCT(--(HSEEXP!$B$7:$B$24=$A138)*(HSEEXP!$G$1:$AN$1=C$1),HSEEXP!$G$7:$AN$24)+SUMPRODUCT(--(GENSERVEXP!$B$7:$B$47=$A138)*(GENSERVEXP!$G$1:$AN$1=C$1),GENSERVEXP!$G$7:$AN$47)+SUMPRODUCT(--(ITEXP!$B$7:$B$15=$A138)*(ITEXP!$G$1:$AN$1=C$1),ITEXP!$G$7:$AN$15)+SUMIF(LABRCOST!$C$5:$C$5,$A138,LABRCOST!D$5:D$5)</f>
        <v>0</v>
      </c>
      <c r="D138" s="17" cm="1">
        <f t="array" ref="D138">SUMIF(TRAINGCOST!$B$6:$B$8,$A138,TRAINGCOST!E$6:E$8)+SUMPRODUCT(--(HSEEXP!$B$7:$B$24=$A138)*(HSEEXP!$G$1:$AN$1=D$1),HSEEXP!$G$7:$AN$24)+SUMPRODUCT(--(GENSERVEXP!$B$7:$B$47=$A138)*(GENSERVEXP!$G$1:$AN$1=D$1),GENSERVEXP!$G$7:$AN$47)+SUMPRODUCT(--(ITEXP!$B$7:$B$15=$A138)*(ITEXP!$G$1:$AN$1=D$1),ITEXP!$G$7:$AN$15)+SUMIF(LABRCOST!$C$5:$C$5,$A138,LABRCOST!E$5:E$5)</f>
        <v>0</v>
      </c>
      <c r="E138" s="17" cm="1">
        <f t="array" ref="E138">SUMIF(TRAINGCOST!$B$6:$B$8,$A138,TRAINGCOST!F$6:F$8)+SUMPRODUCT(--(HSEEXP!$B$7:$B$24=$A138)*(HSEEXP!$G$1:$AN$1=E$1),HSEEXP!$G$7:$AN$24)+SUMPRODUCT(--(GENSERVEXP!$B$7:$B$47=$A138)*(GENSERVEXP!$G$1:$AN$1=E$1),GENSERVEXP!$G$7:$AN$47)+SUMPRODUCT(--(ITEXP!$B$7:$B$15=$A138)*(ITEXP!$G$1:$AN$1=E$1),ITEXP!$G$7:$AN$15)+SUMIF(LABRCOST!$C$5:$C$5,$A138,LABRCOST!F$5:F$5)</f>
        <v>0</v>
      </c>
      <c r="F138" s="17" cm="1">
        <f t="array" ref="F138">SUMIF(TRAINGCOST!$B$6:$B$8,$A138,TRAINGCOST!G$6:G$8)+SUMPRODUCT(--(HSEEXP!$B$7:$B$24=$A138)*(HSEEXP!$G$1:$AN$1=F$1),HSEEXP!$G$7:$AN$24)+SUMPRODUCT(--(GENSERVEXP!$B$7:$B$47=$A138)*(GENSERVEXP!$G$1:$AN$1=F$1),GENSERVEXP!$G$7:$AN$47)+SUMPRODUCT(--(ITEXP!$B$7:$B$15=$A138)*(ITEXP!$G$1:$AN$1=F$1),ITEXP!$G$7:$AN$15)+SUMIF(LABRCOST!$C$5:$C$5,$A138,LABRCOST!G$5:G$5)</f>
        <v>0</v>
      </c>
      <c r="G138" s="17" cm="1">
        <f t="array" ref="G138">SUMIF(TRAINGCOST!$B$6:$B$8,$A138,TRAINGCOST!H$6:H$8)+SUMPRODUCT(--(HSEEXP!$B$7:$B$24=$A138)*(HSEEXP!$G$1:$AN$1=G$1),HSEEXP!$G$7:$AN$24)+SUMPRODUCT(--(GENSERVEXP!$B$7:$B$47=$A138)*(GENSERVEXP!$G$1:$AN$1=G$1),GENSERVEXP!$G$7:$AN$47)+SUMPRODUCT(--(ITEXP!$B$7:$B$15=$A138)*(ITEXP!$G$1:$AN$1=G$1),ITEXP!$G$7:$AN$15)+SUMIF(LABRCOST!$C$5:$C$5,$A138,LABRCOST!H$5:H$5)</f>
        <v>0</v>
      </c>
      <c r="H138" s="17" cm="1">
        <f t="array" ref="H138">SUMIF(TRAINGCOST!$B$6:$B$8,$A138,TRAINGCOST!I$6:I$8)+SUMPRODUCT(--(HSEEXP!$B$7:$B$24=$A138)*(HSEEXP!$G$1:$AN$1=H$1),HSEEXP!$G$7:$AN$24)+SUMPRODUCT(--(GENSERVEXP!$B$7:$B$47=$A138)*(GENSERVEXP!$G$1:$AN$1=H$1),GENSERVEXP!$G$7:$AN$47)+SUMPRODUCT(--(ITEXP!$B$7:$B$15=$A138)*(ITEXP!$G$1:$AN$1=H$1),ITEXP!$G$7:$AN$15)+SUMIF(LABRCOST!$C$5:$C$5,$A138,LABRCOST!I$5:I$5)</f>
        <v>0</v>
      </c>
      <c r="I138" s="17" cm="1">
        <f t="array" ref="I138">SUMIF(TRAINGCOST!$B$6:$B$8,$A138,TRAINGCOST!J$6:J$8)+SUMPRODUCT(--(HSEEXP!$B$7:$B$24=$A138)*(HSEEXP!$G$1:$AN$1=I$1),HSEEXP!$G$7:$AN$24)+SUMPRODUCT(--(GENSERVEXP!$B$7:$B$47=$A138)*(GENSERVEXP!$G$1:$AN$1=I$1),GENSERVEXP!$G$7:$AN$47)+SUMPRODUCT(--(ITEXP!$B$7:$B$15=$A138)*(ITEXP!$G$1:$AN$1=I$1),ITEXP!$G$7:$AN$15)+SUMIF(LABRCOST!$C$5:$C$5,$A138,LABRCOST!J$5:J$5)</f>
        <v>0</v>
      </c>
      <c r="J138" s="17" cm="1">
        <f t="array" ref="J138">SUMIF(TRAINGCOST!$B$6:$B$8,$A138,TRAINGCOST!K$6:K$8)+SUMPRODUCT(--(HSEEXP!$B$7:$B$24=$A138)*(HSEEXP!$G$1:$AN$1=J$1),HSEEXP!$G$7:$AN$24)+SUMPRODUCT(--(GENSERVEXP!$B$7:$B$47=$A138)*(GENSERVEXP!$G$1:$AN$1=J$1),GENSERVEXP!$G$7:$AN$47)+SUMPRODUCT(--(ITEXP!$B$7:$B$15=$A138)*(ITEXP!$G$1:$AN$1=J$1),ITEXP!$G$7:$AN$15)+SUMIF(LABRCOST!$C$5:$C$5,$A138,LABRCOST!K$5:K$5)</f>
        <v>0</v>
      </c>
      <c r="K138" s="17" cm="1">
        <f t="array" ref="K138">SUMIF(TRAINGCOST!$B$6:$B$8,$A138,TRAINGCOST!L$6:L$8)+SUMPRODUCT(--(HSEEXP!$B$7:$B$24=$A138)*(HSEEXP!$G$1:$AN$1=K$1),HSEEXP!$G$7:$AN$24)+SUMPRODUCT(--(GENSERVEXP!$B$7:$B$47=$A138)*(GENSERVEXP!$G$1:$AN$1=K$1),GENSERVEXP!$G$7:$AN$47)+SUMPRODUCT(--(ITEXP!$B$7:$B$15=$A138)*(ITEXP!$G$1:$AN$1=K$1),ITEXP!$G$7:$AN$15)+SUMIF(LABRCOST!$C$5:$C$5,$A138,LABRCOST!L$5:L$5)</f>
        <v>0</v>
      </c>
      <c r="L138" s="17" cm="1">
        <f t="array" ref="L138">SUMIF(TRAINGCOST!$B$6:$B$8,$A138,TRAINGCOST!M$6:M$8)+SUMPRODUCT(--(HSEEXP!$B$7:$B$24=$A138)*(HSEEXP!$G$1:$AN$1=L$1),HSEEXP!$G$7:$AN$24)+SUMPRODUCT(--(GENSERVEXP!$B$7:$B$47=$A138)*(GENSERVEXP!$G$1:$AN$1=L$1),GENSERVEXP!$G$7:$AN$47)+SUMPRODUCT(--(ITEXP!$B$7:$B$15=$A138)*(ITEXP!$G$1:$AN$1=L$1),ITEXP!$G$7:$AN$15)+SUMIF(LABRCOST!$C$5:$C$5,$A138,LABRCOST!M$5:M$5)</f>
        <v>0</v>
      </c>
      <c r="M138" s="17" cm="1">
        <f t="array" ref="M138">SUMIF(TRAINGCOST!$B$6:$B$8,$A138,TRAINGCOST!N$6:N$8)+SUMPRODUCT(--(HSEEXP!$B$7:$B$24=$A138)*(HSEEXP!$G$1:$AN$1=M$1),HSEEXP!$G$7:$AN$24)+SUMPRODUCT(--(GENSERVEXP!$B$7:$B$47=$A138)*(GENSERVEXP!$G$1:$AN$1=M$1),GENSERVEXP!$G$7:$AN$47)+SUMPRODUCT(--(ITEXP!$B$7:$B$15=$A138)*(ITEXP!$G$1:$AN$1=M$1),ITEXP!$G$7:$AN$15)+SUMIF(LABRCOST!$C$5:$C$5,$A138,LABRCOST!N$5:N$5)</f>
        <v>0</v>
      </c>
      <c r="N138" s="17" cm="1">
        <f t="array" ref="N138">SUMIF(TRAINGCOST!$B$6:$B$8,$A138,TRAINGCOST!O$6:O$8)+SUMPRODUCT(--(HSEEXP!$B$7:$B$24=$A138)*(HSEEXP!$G$1:$AN$1=N$1),HSEEXP!$G$7:$AN$24)+SUMPRODUCT(--(GENSERVEXP!$B$7:$B$47=$A138)*(GENSERVEXP!$G$1:$AN$1=N$1),GENSERVEXP!$G$7:$AN$47)+SUMPRODUCT(--(ITEXP!$B$7:$B$15=$A138)*(ITEXP!$G$1:$AN$1=N$1),ITEXP!$G$7:$AN$15)+SUMIF(LABRCOST!$C$5:$C$5,$A138,LABRCOST!O$5:O$5)</f>
        <v>0</v>
      </c>
      <c r="O138" s="18">
        <f>SUM(C138:N138)</f>
        <v>0</v>
      </c>
      <c r="P138" s="32" t="s">
        <v>251</v>
      </c>
    </row>
    <row r="139" spans="1:16" x14ac:dyDescent="0.3">
      <c r="A139" s="30" t="s">
        <v>271</v>
      </c>
      <c r="B139" s="31" t="s">
        <v>272</v>
      </c>
      <c r="C139" s="17" cm="1">
        <f t="array" ref="C139">SUMIF(TRAINGCOST!$B$6:$B$8,$A139,TRAINGCOST!D$6:D$8)+SUMPRODUCT(--(HSEEXP!$B$7:$B$24=$A139)*(HSEEXP!$G$1:$AN$1=C$1),HSEEXP!$G$7:$AN$24)+SUMPRODUCT(--(GENSERVEXP!$B$7:$B$47=$A139)*(GENSERVEXP!$G$1:$AN$1=C$1),GENSERVEXP!$G$7:$AN$47)+SUMPRODUCT(--(ITEXP!$B$7:$B$15=$A139)*(ITEXP!$G$1:$AN$1=C$1),ITEXP!$G$7:$AN$15)+SUMIF(LABRCOST!$C$5:$C$5,$A139,LABRCOST!D$5:D$5)</f>
        <v>0</v>
      </c>
      <c r="D139" s="17" cm="1">
        <f t="array" ref="D139">SUMIF(TRAINGCOST!$B$6:$B$8,$A139,TRAINGCOST!E$6:E$8)+SUMPRODUCT(--(HSEEXP!$B$7:$B$24=$A139)*(HSEEXP!$G$1:$AN$1=D$1),HSEEXP!$G$7:$AN$24)+SUMPRODUCT(--(GENSERVEXP!$B$7:$B$47=$A139)*(GENSERVEXP!$G$1:$AN$1=D$1),GENSERVEXP!$G$7:$AN$47)+SUMPRODUCT(--(ITEXP!$B$7:$B$15=$A139)*(ITEXP!$G$1:$AN$1=D$1),ITEXP!$G$7:$AN$15)+SUMIF(LABRCOST!$C$5:$C$5,$A139,LABRCOST!E$5:E$5)</f>
        <v>0</v>
      </c>
      <c r="E139" s="17" cm="1">
        <f t="array" ref="E139">SUMIF(TRAINGCOST!$B$6:$B$8,$A139,TRAINGCOST!F$6:F$8)+SUMPRODUCT(--(HSEEXP!$B$7:$B$24=$A139)*(HSEEXP!$G$1:$AN$1=E$1),HSEEXP!$G$7:$AN$24)+SUMPRODUCT(--(GENSERVEXP!$B$7:$B$47=$A139)*(GENSERVEXP!$G$1:$AN$1=E$1),GENSERVEXP!$G$7:$AN$47)+SUMPRODUCT(--(ITEXP!$B$7:$B$15=$A139)*(ITEXP!$G$1:$AN$1=E$1),ITEXP!$G$7:$AN$15)+SUMIF(LABRCOST!$C$5:$C$5,$A139,LABRCOST!F$5:F$5)</f>
        <v>0</v>
      </c>
      <c r="F139" s="17" cm="1">
        <f t="array" ref="F139">SUMIF(TRAINGCOST!$B$6:$B$8,$A139,TRAINGCOST!G$6:G$8)+SUMPRODUCT(--(HSEEXP!$B$7:$B$24=$A139)*(HSEEXP!$G$1:$AN$1=F$1),HSEEXP!$G$7:$AN$24)+SUMPRODUCT(--(GENSERVEXP!$B$7:$B$47=$A139)*(GENSERVEXP!$G$1:$AN$1=F$1),GENSERVEXP!$G$7:$AN$47)+SUMPRODUCT(--(ITEXP!$B$7:$B$15=$A139)*(ITEXP!$G$1:$AN$1=F$1),ITEXP!$G$7:$AN$15)+SUMIF(LABRCOST!$C$5:$C$5,$A139,LABRCOST!G$5:G$5)</f>
        <v>0</v>
      </c>
      <c r="G139" s="17" cm="1">
        <f t="array" ref="G139">SUMIF(TRAINGCOST!$B$6:$B$8,$A139,TRAINGCOST!H$6:H$8)+SUMPRODUCT(--(HSEEXP!$B$7:$B$24=$A139)*(HSEEXP!$G$1:$AN$1=G$1),HSEEXP!$G$7:$AN$24)+SUMPRODUCT(--(GENSERVEXP!$B$7:$B$47=$A139)*(GENSERVEXP!$G$1:$AN$1=G$1),GENSERVEXP!$G$7:$AN$47)+SUMPRODUCT(--(ITEXP!$B$7:$B$15=$A139)*(ITEXP!$G$1:$AN$1=G$1),ITEXP!$G$7:$AN$15)+SUMIF(LABRCOST!$C$5:$C$5,$A139,LABRCOST!H$5:H$5)</f>
        <v>0</v>
      </c>
      <c r="H139" s="17" cm="1">
        <f t="array" ref="H139">SUMIF(TRAINGCOST!$B$6:$B$8,$A139,TRAINGCOST!I$6:I$8)+SUMPRODUCT(--(HSEEXP!$B$7:$B$24=$A139)*(HSEEXP!$G$1:$AN$1=H$1),HSEEXP!$G$7:$AN$24)+SUMPRODUCT(--(GENSERVEXP!$B$7:$B$47=$A139)*(GENSERVEXP!$G$1:$AN$1=H$1),GENSERVEXP!$G$7:$AN$47)+SUMPRODUCT(--(ITEXP!$B$7:$B$15=$A139)*(ITEXP!$G$1:$AN$1=H$1),ITEXP!$G$7:$AN$15)+SUMIF(LABRCOST!$C$5:$C$5,$A139,LABRCOST!I$5:I$5)</f>
        <v>0</v>
      </c>
      <c r="I139" s="17" cm="1">
        <f t="array" ref="I139">SUMIF(TRAINGCOST!$B$6:$B$8,$A139,TRAINGCOST!J$6:J$8)+SUMPRODUCT(--(HSEEXP!$B$7:$B$24=$A139)*(HSEEXP!$G$1:$AN$1=I$1),HSEEXP!$G$7:$AN$24)+SUMPRODUCT(--(GENSERVEXP!$B$7:$B$47=$A139)*(GENSERVEXP!$G$1:$AN$1=I$1),GENSERVEXP!$G$7:$AN$47)+SUMPRODUCT(--(ITEXP!$B$7:$B$15=$A139)*(ITEXP!$G$1:$AN$1=I$1),ITEXP!$G$7:$AN$15)+SUMIF(LABRCOST!$C$5:$C$5,$A139,LABRCOST!J$5:J$5)</f>
        <v>0</v>
      </c>
      <c r="J139" s="17" cm="1">
        <f t="array" ref="J139">SUMIF(TRAINGCOST!$B$6:$B$8,$A139,TRAINGCOST!K$6:K$8)+SUMPRODUCT(--(HSEEXP!$B$7:$B$24=$A139)*(HSEEXP!$G$1:$AN$1=J$1),HSEEXP!$G$7:$AN$24)+SUMPRODUCT(--(GENSERVEXP!$B$7:$B$47=$A139)*(GENSERVEXP!$G$1:$AN$1=J$1),GENSERVEXP!$G$7:$AN$47)+SUMPRODUCT(--(ITEXP!$B$7:$B$15=$A139)*(ITEXP!$G$1:$AN$1=J$1),ITEXP!$G$7:$AN$15)+SUMIF(LABRCOST!$C$5:$C$5,$A139,LABRCOST!K$5:K$5)</f>
        <v>0</v>
      </c>
      <c r="K139" s="17" cm="1">
        <f t="array" ref="K139">SUMIF(TRAINGCOST!$B$6:$B$8,$A139,TRAINGCOST!L$6:L$8)+SUMPRODUCT(--(HSEEXP!$B$7:$B$24=$A139)*(HSEEXP!$G$1:$AN$1=K$1),HSEEXP!$G$7:$AN$24)+SUMPRODUCT(--(GENSERVEXP!$B$7:$B$47=$A139)*(GENSERVEXP!$G$1:$AN$1=K$1),GENSERVEXP!$G$7:$AN$47)+SUMPRODUCT(--(ITEXP!$B$7:$B$15=$A139)*(ITEXP!$G$1:$AN$1=K$1),ITEXP!$G$7:$AN$15)+SUMIF(LABRCOST!$C$5:$C$5,$A139,LABRCOST!L$5:L$5)</f>
        <v>0</v>
      </c>
      <c r="L139" s="17" cm="1">
        <f t="array" ref="L139">SUMIF(TRAINGCOST!$B$6:$B$8,$A139,TRAINGCOST!M$6:M$8)+SUMPRODUCT(--(HSEEXP!$B$7:$B$24=$A139)*(HSEEXP!$G$1:$AN$1=L$1),HSEEXP!$G$7:$AN$24)+SUMPRODUCT(--(GENSERVEXP!$B$7:$B$47=$A139)*(GENSERVEXP!$G$1:$AN$1=L$1),GENSERVEXP!$G$7:$AN$47)+SUMPRODUCT(--(ITEXP!$B$7:$B$15=$A139)*(ITEXP!$G$1:$AN$1=L$1),ITEXP!$G$7:$AN$15)+SUMIF(LABRCOST!$C$5:$C$5,$A139,LABRCOST!M$5:M$5)</f>
        <v>0</v>
      </c>
      <c r="M139" s="17" cm="1">
        <f t="array" ref="M139">SUMIF(TRAINGCOST!$B$6:$B$8,$A139,TRAINGCOST!N$6:N$8)+SUMPRODUCT(--(HSEEXP!$B$7:$B$24=$A139)*(HSEEXP!$G$1:$AN$1=M$1),HSEEXP!$G$7:$AN$24)+SUMPRODUCT(--(GENSERVEXP!$B$7:$B$47=$A139)*(GENSERVEXP!$G$1:$AN$1=M$1),GENSERVEXP!$G$7:$AN$47)+SUMPRODUCT(--(ITEXP!$B$7:$B$15=$A139)*(ITEXP!$G$1:$AN$1=M$1),ITEXP!$G$7:$AN$15)+SUMIF(LABRCOST!$C$5:$C$5,$A139,LABRCOST!N$5:N$5)</f>
        <v>0</v>
      </c>
      <c r="N139" s="17" cm="1">
        <f t="array" ref="N139">SUMIF(TRAINGCOST!$B$6:$B$8,$A139,TRAINGCOST!O$6:O$8)+SUMPRODUCT(--(HSEEXP!$B$7:$B$24=$A139)*(HSEEXP!$G$1:$AN$1=N$1),HSEEXP!$G$7:$AN$24)+SUMPRODUCT(--(GENSERVEXP!$B$7:$B$47=$A139)*(GENSERVEXP!$G$1:$AN$1=N$1),GENSERVEXP!$G$7:$AN$47)+SUMPRODUCT(--(ITEXP!$B$7:$B$15=$A139)*(ITEXP!$G$1:$AN$1=N$1),ITEXP!$G$7:$AN$15)+SUMIF(LABRCOST!$C$5:$C$5,$A139,LABRCOST!O$5:O$5)</f>
        <v>0</v>
      </c>
      <c r="O139" s="18">
        <f>SUM(C139:N139)</f>
        <v>0</v>
      </c>
      <c r="P139" s="32" t="s">
        <v>51</v>
      </c>
    </row>
    <row r="140" spans="1:16" x14ac:dyDescent="0.3">
      <c r="A140" s="20" t="s">
        <v>274</v>
      </c>
      <c r="B140" s="29" t="s">
        <v>275</v>
      </c>
      <c r="C140" s="22">
        <f t="shared" ref="C140:N140" si="26">SUM(C135:C139)</f>
        <v>0</v>
      </c>
      <c r="D140" s="22">
        <f t="shared" si="26"/>
        <v>0</v>
      </c>
      <c r="E140" s="22">
        <f t="shared" si="26"/>
        <v>0</v>
      </c>
      <c r="F140" s="22">
        <f t="shared" si="26"/>
        <v>0</v>
      </c>
      <c r="G140" s="22">
        <f t="shared" si="26"/>
        <v>0</v>
      </c>
      <c r="H140" s="22">
        <f t="shared" si="26"/>
        <v>0</v>
      </c>
      <c r="I140" s="22">
        <f t="shared" si="26"/>
        <v>0</v>
      </c>
      <c r="J140" s="22">
        <f t="shared" si="26"/>
        <v>0</v>
      </c>
      <c r="K140" s="22">
        <f t="shared" si="26"/>
        <v>0</v>
      </c>
      <c r="L140" s="22">
        <f t="shared" si="26"/>
        <v>0</v>
      </c>
      <c r="M140" s="22">
        <f t="shared" si="26"/>
        <v>0</v>
      </c>
      <c r="N140" s="22">
        <f t="shared" si="26"/>
        <v>0</v>
      </c>
      <c r="O140" s="23">
        <f>SUM(O135:O139)</f>
        <v>0</v>
      </c>
      <c r="P140" s="24"/>
    </row>
    <row r="141" spans="1:16" x14ac:dyDescent="0.3">
      <c r="A141" s="30" t="s">
        <v>276</v>
      </c>
      <c r="B141" s="31" t="s">
        <v>277</v>
      </c>
      <c r="C141" s="17" cm="1">
        <f t="array" ref="C141">SUMIF(TRAINGCOST!$B$6:$B$8,$A141,TRAINGCOST!D$6:D$8)+SUMPRODUCT(--(HSEEXP!$B$7:$B$24=$A141)*(HSEEXP!$G$1:$AN$1=C$1),HSEEXP!$G$7:$AN$24)+SUMPRODUCT(--(GENSERVEXP!$B$7:$B$47=$A141)*(GENSERVEXP!$G$1:$AN$1=C$1),GENSERVEXP!$G$7:$AN$47)+SUMPRODUCT(--(ITEXP!$B$7:$B$15=$A141)*(ITEXP!$G$1:$AN$1=C$1),ITEXP!$G$7:$AN$15)+SUMIF(LABRCOST!$C$5:$C$5,$A141,LABRCOST!D$5:D$5)</f>
        <v>0</v>
      </c>
      <c r="D141" s="17" cm="1">
        <f t="array" ref="D141">SUMIF(TRAINGCOST!$B$6:$B$8,$A141,TRAINGCOST!E$6:E$8)+SUMPRODUCT(--(HSEEXP!$B$7:$B$24=$A141)*(HSEEXP!$G$1:$AN$1=D$1),HSEEXP!$G$7:$AN$24)+SUMPRODUCT(--(GENSERVEXP!$B$7:$B$47=$A141)*(GENSERVEXP!$G$1:$AN$1=D$1),GENSERVEXP!$G$7:$AN$47)+SUMPRODUCT(--(ITEXP!$B$7:$B$15=$A141)*(ITEXP!$G$1:$AN$1=D$1),ITEXP!$G$7:$AN$15)+SUMIF(LABRCOST!$C$5:$C$5,$A141,LABRCOST!E$5:E$5)</f>
        <v>0</v>
      </c>
      <c r="E141" s="17" cm="1">
        <f t="array" ref="E141">SUMIF(TRAINGCOST!$B$6:$B$8,$A141,TRAINGCOST!F$6:F$8)+SUMPRODUCT(--(HSEEXP!$B$7:$B$24=$A141)*(HSEEXP!$G$1:$AN$1=E$1),HSEEXP!$G$7:$AN$24)+SUMPRODUCT(--(GENSERVEXP!$B$7:$B$47=$A141)*(GENSERVEXP!$G$1:$AN$1=E$1),GENSERVEXP!$G$7:$AN$47)+SUMPRODUCT(--(ITEXP!$B$7:$B$15=$A141)*(ITEXP!$G$1:$AN$1=E$1),ITEXP!$G$7:$AN$15)+SUMIF(LABRCOST!$C$5:$C$5,$A141,LABRCOST!F$5:F$5)</f>
        <v>0</v>
      </c>
      <c r="F141" s="17" cm="1">
        <f t="array" ref="F141">SUMIF(TRAINGCOST!$B$6:$B$8,$A141,TRAINGCOST!G$6:G$8)+SUMPRODUCT(--(HSEEXP!$B$7:$B$24=$A141)*(HSEEXP!$G$1:$AN$1=F$1),HSEEXP!$G$7:$AN$24)+SUMPRODUCT(--(GENSERVEXP!$B$7:$B$47=$A141)*(GENSERVEXP!$G$1:$AN$1=F$1),GENSERVEXP!$G$7:$AN$47)+SUMPRODUCT(--(ITEXP!$B$7:$B$15=$A141)*(ITEXP!$G$1:$AN$1=F$1),ITEXP!$G$7:$AN$15)+SUMIF(LABRCOST!$C$5:$C$5,$A141,LABRCOST!G$5:G$5)</f>
        <v>0</v>
      </c>
      <c r="G141" s="17" cm="1">
        <f t="array" ref="G141">SUMIF(TRAINGCOST!$B$6:$B$8,$A141,TRAINGCOST!H$6:H$8)+SUMPRODUCT(--(HSEEXP!$B$7:$B$24=$A141)*(HSEEXP!$G$1:$AN$1=G$1),HSEEXP!$G$7:$AN$24)+SUMPRODUCT(--(GENSERVEXP!$B$7:$B$47=$A141)*(GENSERVEXP!$G$1:$AN$1=G$1),GENSERVEXP!$G$7:$AN$47)+SUMPRODUCT(--(ITEXP!$B$7:$B$15=$A141)*(ITEXP!$G$1:$AN$1=G$1),ITEXP!$G$7:$AN$15)+SUMIF(LABRCOST!$C$5:$C$5,$A141,LABRCOST!H$5:H$5)</f>
        <v>0</v>
      </c>
      <c r="H141" s="17" cm="1">
        <f t="array" ref="H141">SUMIF(TRAINGCOST!$B$6:$B$8,$A141,TRAINGCOST!I$6:I$8)+SUMPRODUCT(--(HSEEXP!$B$7:$B$24=$A141)*(HSEEXP!$G$1:$AN$1=H$1),HSEEXP!$G$7:$AN$24)+SUMPRODUCT(--(GENSERVEXP!$B$7:$B$47=$A141)*(GENSERVEXP!$G$1:$AN$1=H$1),GENSERVEXP!$G$7:$AN$47)+SUMPRODUCT(--(ITEXP!$B$7:$B$15=$A141)*(ITEXP!$G$1:$AN$1=H$1),ITEXP!$G$7:$AN$15)+SUMIF(LABRCOST!$C$5:$C$5,$A141,LABRCOST!I$5:I$5)</f>
        <v>0</v>
      </c>
      <c r="I141" s="17" cm="1">
        <f t="array" ref="I141">SUMIF(TRAINGCOST!$B$6:$B$8,$A141,TRAINGCOST!J$6:J$8)+SUMPRODUCT(--(HSEEXP!$B$7:$B$24=$A141)*(HSEEXP!$G$1:$AN$1=I$1),HSEEXP!$G$7:$AN$24)+SUMPRODUCT(--(GENSERVEXP!$B$7:$B$47=$A141)*(GENSERVEXP!$G$1:$AN$1=I$1),GENSERVEXP!$G$7:$AN$47)+SUMPRODUCT(--(ITEXP!$B$7:$B$15=$A141)*(ITEXP!$G$1:$AN$1=I$1),ITEXP!$G$7:$AN$15)+SUMIF(LABRCOST!$C$5:$C$5,$A141,LABRCOST!J$5:J$5)</f>
        <v>0</v>
      </c>
      <c r="J141" s="17" cm="1">
        <f t="array" ref="J141">SUMIF(TRAINGCOST!$B$6:$B$8,$A141,TRAINGCOST!K$6:K$8)+SUMPRODUCT(--(HSEEXP!$B$7:$B$24=$A141)*(HSEEXP!$G$1:$AN$1=J$1),HSEEXP!$G$7:$AN$24)+SUMPRODUCT(--(GENSERVEXP!$B$7:$B$47=$A141)*(GENSERVEXP!$G$1:$AN$1=J$1),GENSERVEXP!$G$7:$AN$47)+SUMPRODUCT(--(ITEXP!$B$7:$B$15=$A141)*(ITEXP!$G$1:$AN$1=J$1),ITEXP!$G$7:$AN$15)+SUMIF(LABRCOST!$C$5:$C$5,$A141,LABRCOST!K$5:K$5)</f>
        <v>0</v>
      </c>
      <c r="K141" s="17" cm="1">
        <f t="array" ref="K141">SUMIF(TRAINGCOST!$B$6:$B$8,$A141,TRAINGCOST!L$6:L$8)+SUMPRODUCT(--(HSEEXP!$B$7:$B$24=$A141)*(HSEEXP!$G$1:$AN$1=K$1),HSEEXP!$G$7:$AN$24)+SUMPRODUCT(--(GENSERVEXP!$B$7:$B$47=$A141)*(GENSERVEXP!$G$1:$AN$1=K$1),GENSERVEXP!$G$7:$AN$47)+SUMPRODUCT(--(ITEXP!$B$7:$B$15=$A141)*(ITEXP!$G$1:$AN$1=K$1),ITEXP!$G$7:$AN$15)+SUMIF(LABRCOST!$C$5:$C$5,$A141,LABRCOST!L$5:L$5)</f>
        <v>0</v>
      </c>
      <c r="L141" s="17" cm="1">
        <f t="array" ref="L141">SUMIF(TRAINGCOST!$B$6:$B$8,$A141,TRAINGCOST!M$6:M$8)+SUMPRODUCT(--(HSEEXP!$B$7:$B$24=$A141)*(HSEEXP!$G$1:$AN$1=L$1),HSEEXP!$G$7:$AN$24)+SUMPRODUCT(--(GENSERVEXP!$B$7:$B$47=$A141)*(GENSERVEXP!$G$1:$AN$1=L$1),GENSERVEXP!$G$7:$AN$47)+SUMPRODUCT(--(ITEXP!$B$7:$B$15=$A141)*(ITEXP!$G$1:$AN$1=L$1),ITEXP!$G$7:$AN$15)+SUMIF(LABRCOST!$C$5:$C$5,$A141,LABRCOST!M$5:M$5)</f>
        <v>0</v>
      </c>
      <c r="M141" s="17" cm="1">
        <f t="array" ref="M141">SUMIF(TRAINGCOST!$B$6:$B$8,$A141,TRAINGCOST!N$6:N$8)+SUMPRODUCT(--(HSEEXP!$B$7:$B$24=$A141)*(HSEEXP!$G$1:$AN$1=M$1),HSEEXP!$G$7:$AN$24)+SUMPRODUCT(--(GENSERVEXP!$B$7:$B$47=$A141)*(GENSERVEXP!$G$1:$AN$1=M$1),GENSERVEXP!$G$7:$AN$47)+SUMPRODUCT(--(ITEXP!$B$7:$B$15=$A141)*(ITEXP!$G$1:$AN$1=M$1),ITEXP!$G$7:$AN$15)+SUMIF(LABRCOST!$C$5:$C$5,$A141,LABRCOST!N$5:N$5)</f>
        <v>0</v>
      </c>
      <c r="N141" s="17" cm="1">
        <f t="array" ref="N141">SUMIF(TRAINGCOST!$B$6:$B$8,$A141,TRAINGCOST!O$6:O$8)+SUMPRODUCT(--(HSEEXP!$B$7:$B$24=$A141)*(HSEEXP!$G$1:$AN$1=N$1),HSEEXP!$G$7:$AN$24)+SUMPRODUCT(--(GENSERVEXP!$B$7:$B$47=$A141)*(GENSERVEXP!$G$1:$AN$1=N$1),GENSERVEXP!$G$7:$AN$47)+SUMPRODUCT(--(ITEXP!$B$7:$B$15=$A141)*(ITEXP!$G$1:$AN$1=N$1),ITEXP!$G$7:$AN$15)+SUMIF(LABRCOST!$C$5:$C$5,$A141,LABRCOST!O$5:O$5)</f>
        <v>0</v>
      </c>
      <c r="O141" s="18">
        <f t="shared" ref="O141:O148" si="27">SUM(C141:N141)</f>
        <v>0</v>
      </c>
      <c r="P141" s="32" t="s">
        <v>278</v>
      </c>
    </row>
    <row r="142" spans="1:16" x14ac:dyDescent="0.3">
      <c r="A142" s="30" t="s">
        <v>279</v>
      </c>
      <c r="B142" s="31" t="s">
        <v>280</v>
      </c>
      <c r="C142" s="17" cm="1">
        <f t="array" ref="C142">SUMIF(TRAINGCOST!$B$6:$B$8,$A142,TRAINGCOST!D$6:D$8)+SUMPRODUCT(--(HSEEXP!$B$7:$B$24=$A142)*(HSEEXP!$G$1:$AN$1=C$1),HSEEXP!$G$7:$AN$24)+SUMPRODUCT(--(GENSERVEXP!$B$7:$B$47=$A142)*(GENSERVEXP!$G$1:$AN$1=C$1),GENSERVEXP!$G$7:$AN$47)+SUMPRODUCT(--(ITEXP!$B$7:$B$15=$A142)*(ITEXP!$G$1:$AN$1=C$1),ITEXP!$G$7:$AN$15)+SUMIF(LABRCOST!$C$5:$C$5,$A142,LABRCOST!D$5:D$5)</f>
        <v>0</v>
      </c>
      <c r="D142" s="17" cm="1">
        <f t="array" ref="D142">SUMIF(TRAINGCOST!$B$6:$B$8,$A142,TRAINGCOST!E$6:E$8)+SUMPRODUCT(--(HSEEXP!$B$7:$B$24=$A142)*(HSEEXP!$G$1:$AN$1=D$1),HSEEXP!$G$7:$AN$24)+SUMPRODUCT(--(GENSERVEXP!$B$7:$B$47=$A142)*(GENSERVEXP!$G$1:$AN$1=D$1),GENSERVEXP!$G$7:$AN$47)+SUMPRODUCT(--(ITEXP!$B$7:$B$15=$A142)*(ITEXP!$G$1:$AN$1=D$1),ITEXP!$G$7:$AN$15)+SUMIF(LABRCOST!$C$5:$C$5,$A142,LABRCOST!E$5:E$5)</f>
        <v>0</v>
      </c>
      <c r="E142" s="17" cm="1">
        <f t="array" ref="E142">SUMIF(TRAINGCOST!$B$6:$B$8,$A142,TRAINGCOST!F$6:F$8)+SUMPRODUCT(--(HSEEXP!$B$7:$B$24=$A142)*(HSEEXP!$G$1:$AN$1=E$1),HSEEXP!$G$7:$AN$24)+SUMPRODUCT(--(GENSERVEXP!$B$7:$B$47=$A142)*(GENSERVEXP!$G$1:$AN$1=E$1),GENSERVEXP!$G$7:$AN$47)+SUMPRODUCT(--(ITEXP!$B$7:$B$15=$A142)*(ITEXP!$G$1:$AN$1=E$1),ITEXP!$G$7:$AN$15)+SUMIF(LABRCOST!$C$5:$C$5,$A142,LABRCOST!F$5:F$5)</f>
        <v>0</v>
      </c>
      <c r="F142" s="17" cm="1">
        <f t="array" ref="F142">SUMIF(TRAINGCOST!$B$6:$B$8,$A142,TRAINGCOST!G$6:G$8)+SUMPRODUCT(--(HSEEXP!$B$7:$B$24=$A142)*(HSEEXP!$G$1:$AN$1=F$1),HSEEXP!$G$7:$AN$24)+SUMPRODUCT(--(GENSERVEXP!$B$7:$B$47=$A142)*(GENSERVEXP!$G$1:$AN$1=F$1),GENSERVEXP!$G$7:$AN$47)+SUMPRODUCT(--(ITEXP!$B$7:$B$15=$A142)*(ITEXP!$G$1:$AN$1=F$1),ITEXP!$G$7:$AN$15)+SUMIF(LABRCOST!$C$5:$C$5,$A142,LABRCOST!G$5:G$5)</f>
        <v>0</v>
      </c>
      <c r="G142" s="17" cm="1">
        <f t="array" ref="G142">SUMIF(TRAINGCOST!$B$6:$B$8,$A142,TRAINGCOST!H$6:H$8)+SUMPRODUCT(--(HSEEXP!$B$7:$B$24=$A142)*(HSEEXP!$G$1:$AN$1=G$1),HSEEXP!$G$7:$AN$24)+SUMPRODUCT(--(GENSERVEXP!$B$7:$B$47=$A142)*(GENSERVEXP!$G$1:$AN$1=G$1),GENSERVEXP!$G$7:$AN$47)+SUMPRODUCT(--(ITEXP!$B$7:$B$15=$A142)*(ITEXP!$G$1:$AN$1=G$1),ITEXP!$G$7:$AN$15)+SUMIF(LABRCOST!$C$5:$C$5,$A142,LABRCOST!H$5:H$5)</f>
        <v>0</v>
      </c>
      <c r="H142" s="17" cm="1">
        <f t="array" ref="H142">SUMIF(TRAINGCOST!$B$6:$B$8,$A142,TRAINGCOST!I$6:I$8)+SUMPRODUCT(--(HSEEXP!$B$7:$B$24=$A142)*(HSEEXP!$G$1:$AN$1=H$1),HSEEXP!$G$7:$AN$24)+SUMPRODUCT(--(GENSERVEXP!$B$7:$B$47=$A142)*(GENSERVEXP!$G$1:$AN$1=H$1),GENSERVEXP!$G$7:$AN$47)+SUMPRODUCT(--(ITEXP!$B$7:$B$15=$A142)*(ITEXP!$G$1:$AN$1=H$1),ITEXP!$G$7:$AN$15)+SUMIF(LABRCOST!$C$5:$C$5,$A142,LABRCOST!I$5:I$5)</f>
        <v>0</v>
      </c>
      <c r="I142" s="17" cm="1">
        <f t="array" ref="I142">SUMIF(TRAINGCOST!$B$6:$B$8,$A142,TRAINGCOST!J$6:J$8)+SUMPRODUCT(--(HSEEXP!$B$7:$B$24=$A142)*(HSEEXP!$G$1:$AN$1=I$1),HSEEXP!$G$7:$AN$24)+SUMPRODUCT(--(GENSERVEXP!$B$7:$B$47=$A142)*(GENSERVEXP!$G$1:$AN$1=I$1),GENSERVEXP!$G$7:$AN$47)+SUMPRODUCT(--(ITEXP!$B$7:$B$15=$A142)*(ITEXP!$G$1:$AN$1=I$1),ITEXP!$G$7:$AN$15)+SUMIF(LABRCOST!$C$5:$C$5,$A142,LABRCOST!J$5:J$5)</f>
        <v>0</v>
      </c>
      <c r="J142" s="17" cm="1">
        <f t="array" ref="J142">SUMIF(TRAINGCOST!$B$6:$B$8,$A142,TRAINGCOST!K$6:K$8)+SUMPRODUCT(--(HSEEXP!$B$7:$B$24=$A142)*(HSEEXP!$G$1:$AN$1=J$1),HSEEXP!$G$7:$AN$24)+SUMPRODUCT(--(GENSERVEXP!$B$7:$B$47=$A142)*(GENSERVEXP!$G$1:$AN$1=J$1),GENSERVEXP!$G$7:$AN$47)+SUMPRODUCT(--(ITEXP!$B$7:$B$15=$A142)*(ITEXP!$G$1:$AN$1=J$1),ITEXP!$G$7:$AN$15)+SUMIF(LABRCOST!$C$5:$C$5,$A142,LABRCOST!K$5:K$5)</f>
        <v>0</v>
      </c>
      <c r="K142" s="17" cm="1">
        <f t="array" ref="K142">SUMIF(TRAINGCOST!$B$6:$B$8,$A142,TRAINGCOST!L$6:L$8)+SUMPRODUCT(--(HSEEXP!$B$7:$B$24=$A142)*(HSEEXP!$G$1:$AN$1=K$1),HSEEXP!$G$7:$AN$24)+SUMPRODUCT(--(GENSERVEXP!$B$7:$B$47=$A142)*(GENSERVEXP!$G$1:$AN$1=K$1),GENSERVEXP!$G$7:$AN$47)+SUMPRODUCT(--(ITEXP!$B$7:$B$15=$A142)*(ITEXP!$G$1:$AN$1=K$1),ITEXP!$G$7:$AN$15)+SUMIF(LABRCOST!$C$5:$C$5,$A142,LABRCOST!L$5:L$5)</f>
        <v>0</v>
      </c>
      <c r="L142" s="17" cm="1">
        <f t="array" ref="L142">SUMIF(TRAINGCOST!$B$6:$B$8,$A142,TRAINGCOST!M$6:M$8)+SUMPRODUCT(--(HSEEXP!$B$7:$B$24=$A142)*(HSEEXP!$G$1:$AN$1=L$1),HSEEXP!$G$7:$AN$24)+SUMPRODUCT(--(GENSERVEXP!$B$7:$B$47=$A142)*(GENSERVEXP!$G$1:$AN$1=L$1),GENSERVEXP!$G$7:$AN$47)+SUMPRODUCT(--(ITEXP!$B$7:$B$15=$A142)*(ITEXP!$G$1:$AN$1=L$1),ITEXP!$G$7:$AN$15)+SUMIF(LABRCOST!$C$5:$C$5,$A142,LABRCOST!M$5:M$5)</f>
        <v>0</v>
      </c>
      <c r="M142" s="17" cm="1">
        <f t="array" ref="M142">SUMIF(TRAINGCOST!$B$6:$B$8,$A142,TRAINGCOST!N$6:N$8)+SUMPRODUCT(--(HSEEXP!$B$7:$B$24=$A142)*(HSEEXP!$G$1:$AN$1=M$1),HSEEXP!$G$7:$AN$24)+SUMPRODUCT(--(GENSERVEXP!$B$7:$B$47=$A142)*(GENSERVEXP!$G$1:$AN$1=M$1),GENSERVEXP!$G$7:$AN$47)+SUMPRODUCT(--(ITEXP!$B$7:$B$15=$A142)*(ITEXP!$G$1:$AN$1=M$1),ITEXP!$G$7:$AN$15)+SUMIF(LABRCOST!$C$5:$C$5,$A142,LABRCOST!N$5:N$5)</f>
        <v>0</v>
      </c>
      <c r="N142" s="17" cm="1">
        <f t="array" ref="N142">SUMIF(TRAINGCOST!$B$6:$B$8,$A142,TRAINGCOST!O$6:O$8)+SUMPRODUCT(--(HSEEXP!$B$7:$B$24=$A142)*(HSEEXP!$G$1:$AN$1=N$1),HSEEXP!$G$7:$AN$24)+SUMPRODUCT(--(GENSERVEXP!$B$7:$B$47=$A142)*(GENSERVEXP!$G$1:$AN$1=N$1),GENSERVEXP!$G$7:$AN$47)+SUMPRODUCT(--(ITEXP!$B$7:$B$15=$A142)*(ITEXP!$G$1:$AN$1=N$1),ITEXP!$G$7:$AN$15)+SUMIF(LABRCOST!$C$5:$C$5,$A142,LABRCOST!O$5:O$5)</f>
        <v>0</v>
      </c>
      <c r="O142" s="18">
        <f t="shared" si="27"/>
        <v>0</v>
      </c>
      <c r="P142" s="32" t="s">
        <v>281</v>
      </c>
    </row>
    <row r="143" spans="1:16" x14ac:dyDescent="0.3">
      <c r="A143" s="30" t="s">
        <v>282</v>
      </c>
      <c r="B143" s="31" t="s">
        <v>283</v>
      </c>
      <c r="C143" s="17" cm="1">
        <f t="array" ref="C143">SUMIF(TRAINGCOST!$B$6:$B$8,$A143,TRAINGCOST!D$6:D$8)+SUMPRODUCT(--(HSEEXP!$B$7:$B$24=$A143)*(HSEEXP!$G$1:$AN$1=C$1),HSEEXP!$G$7:$AN$24)+SUMPRODUCT(--(GENSERVEXP!$B$7:$B$47=$A143)*(GENSERVEXP!$G$1:$AN$1=C$1),GENSERVEXP!$G$7:$AN$47)+SUMPRODUCT(--(ITEXP!$B$7:$B$15=$A143)*(ITEXP!$G$1:$AN$1=C$1),ITEXP!$G$7:$AN$15)+SUMIF(LABRCOST!$C$5:$C$5,$A143,LABRCOST!D$5:D$5)</f>
        <v>0</v>
      </c>
      <c r="D143" s="17" cm="1">
        <f t="array" ref="D143">SUMIF(TRAINGCOST!$B$6:$B$8,$A143,TRAINGCOST!E$6:E$8)+SUMPRODUCT(--(HSEEXP!$B$7:$B$24=$A143)*(HSEEXP!$G$1:$AN$1=D$1),HSEEXP!$G$7:$AN$24)+SUMPRODUCT(--(GENSERVEXP!$B$7:$B$47=$A143)*(GENSERVEXP!$G$1:$AN$1=D$1),GENSERVEXP!$G$7:$AN$47)+SUMPRODUCT(--(ITEXP!$B$7:$B$15=$A143)*(ITEXP!$G$1:$AN$1=D$1),ITEXP!$G$7:$AN$15)+SUMIF(LABRCOST!$C$5:$C$5,$A143,LABRCOST!E$5:E$5)</f>
        <v>0</v>
      </c>
      <c r="E143" s="17" cm="1">
        <f t="array" ref="E143">SUMIF(TRAINGCOST!$B$6:$B$8,$A143,TRAINGCOST!F$6:F$8)+SUMPRODUCT(--(HSEEXP!$B$7:$B$24=$A143)*(HSEEXP!$G$1:$AN$1=E$1),HSEEXP!$G$7:$AN$24)+SUMPRODUCT(--(GENSERVEXP!$B$7:$B$47=$A143)*(GENSERVEXP!$G$1:$AN$1=E$1),GENSERVEXP!$G$7:$AN$47)+SUMPRODUCT(--(ITEXP!$B$7:$B$15=$A143)*(ITEXP!$G$1:$AN$1=E$1),ITEXP!$G$7:$AN$15)+SUMIF(LABRCOST!$C$5:$C$5,$A143,LABRCOST!F$5:F$5)</f>
        <v>0</v>
      </c>
      <c r="F143" s="17" cm="1">
        <f t="array" ref="F143">SUMIF(TRAINGCOST!$B$6:$B$8,$A143,TRAINGCOST!G$6:G$8)+SUMPRODUCT(--(HSEEXP!$B$7:$B$24=$A143)*(HSEEXP!$G$1:$AN$1=F$1),HSEEXP!$G$7:$AN$24)+SUMPRODUCT(--(GENSERVEXP!$B$7:$B$47=$A143)*(GENSERVEXP!$G$1:$AN$1=F$1),GENSERVEXP!$G$7:$AN$47)+SUMPRODUCT(--(ITEXP!$B$7:$B$15=$A143)*(ITEXP!$G$1:$AN$1=F$1),ITEXP!$G$7:$AN$15)+SUMIF(LABRCOST!$C$5:$C$5,$A143,LABRCOST!G$5:G$5)</f>
        <v>0</v>
      </c>
      <c r="G143" s="17" cm="1">
        <f t="array" ref="G143">SUMIF(TRAINGCOST!$B$6:$B$8,$A143,TRAINGCOST!H$6:H$8)+SUMPRODUCT(--(HSEEXP!$B$7:$B$24=$A143)*(HSEEXP!$G$1:$AN$1=G$1),HSEEXP!$G$7:$AN$24)+SUMPRODUCT(--(GENSERVEXP!$B$7:$B$47=$A143)*(GENSERVEXP!$G$1:$AN$1=G$1),GENSERVEXP!$G$7:$AN$47)+SUMPRODUCT(--(ITEXP!$B$7:$B$15=$A143)*(ITEXP!$G$1:$AN$1=G$1),ITEXP!$G$7:$AN$15)+SUMIF(LABRCOST!$C$5:$C$5,$A143,LABRCOST!H$5:H$5)</f>
        <v>0</v>
      </c>
      <c r="H143" s="17" cm="1">
        <f t="array" ref="H143">SUMIF(TRAINGCOST!$B$6:$B$8,$A143,TRAINGCOST!I$6:I$8)+SUMPRODUCT(--(HSEEXP!$B$7:$B$24=$A143)*(HSEEXP!$G$1:$AN$1=H$1),HSEEXP!$G$7:$AN$24)+SUMPRODUCT(--(GENSERVEXP!$B$7:$B$47=$A143)*(GENSERVEXP!$G$1:$AN$1=H$1),GENSERVEXP!$G$7:$AN$47)+SUMPRODUCT(--(ITEXP!$B$7:$B$15=$A143)*(ITEXP!$G$1:$AN$1=H$1),ITEXP!$G$7:$AN$15)+SUMIF(LABRCOST!$C$5:$C$5,$A143,LABRCOST!I$5:I$5)</f>
        <v>0</v>
      </c>
      <c r="I143" s="17" cm="1">
        <f t="array" ref="I143">SUMIF(TRAINGCOST!$B$6:$B$8,$A143,TRAINGCOST!J$6:J$8)+SUMPRODUCT(--(HSEEXP!$B$7:$B$24=$A143)*(HSEEXP!$G$1:$AN$1=I$1),HSEEXP!$G$7:$AN$24)+SUMPRODUCT(--(GENSERVEXP!$B$7:$B$47=$A143)*(GENSERVEXP!$G$1:$AN$1=I$1),GENSERVEXP!$G$7:$AN$47)+SUMPRODUCT(--(ITEXP!$B$7:$B$15=$A143)*(ITEXP!$G$1:$AN$1=I$1),ITEXP!$G$7:$AN$15)+SUMIF(LABRCOST!$C$5:$C$5,$A143,LABRCOST!J$5:J$5)</f>
        <v>0</v>
      </c>
      <c r="J143" s="17" cm="1">
        <f t="array" ref="J143">SUMIF(TRAINGCOST!$B$6:$B$8,$A143,TRAINGCOST!K$6:K$8)+SUMPRODUCT(--(HSEEXP!$B$7:$B$24=$A143)*(HSEEXP!$G$1:$AN$1=J$1),HSEEXP!$G$7:$AN$24)+SUMPRODUCT(--(GENSERVEXP!$B$7:$B$47=$A143)*(GENSERVEXP!$G$1:$AN$1=J$1),GENSERVEXP!$G$7:$AN$47)+SUMPRODUCT(--(ITEXP!$B$7:$B$15=$A143)*(ITEXP!$G$1:$AN$1=J$1),ITEXP!$G$7:$AN$15)+SUMIF(LABRCOST!$C$5:$C$5,$A143,LABRCOST!K$5:K$5)</f>
        <v>0</v>
      </c>
      <c r="K143" s="17" cm="1">
        <f t="array" ref="K143">SUMIF(TRAINGCOST!$B$6:$B$8,$A143,TRAINGCOST!L$6:L$8)+SUMPRODUCT(--(HSEEXP!$B$7:$B$24=$A143)*(HSEEXP!$G$1:$AN$1=K$1),HSEEXP!$G$7:$AN$24)+SUMPRODUCT(--(GENSERVEXP!$B$7:$B$47=$A143)*(GENSERVEXP!$G$1:$AN$1=K$1),GENSERVEXP!$G$7:$AN$47)+SUMPRODUCT(--(ITEXP!$B$7:$B$15=$A143)*(ITEXP!$G$1:$AN$1=K$1),ITEXP!$G$7:$AN$15)+SUMIF(LABRCOST!$C$5:$C$5,$A143,LABRCOST!L$5:L$5)</f>
        <v>0</v>
      </c>
      <c r="L143" s="17" cm="1">
        <f t="array" ref="L143">SUMIF(TRAINGCOST!$B$6:$B$8,$A143,TRAINGCOST!M$6:M$8)+SUMPRODUCT(--(HSEEXP!$B$7:$B$24=$A143)*(HSEEXP!$G$1:$AN$1=L$1),HSEEXP!$G$7:$AN$24)+SUMPRODUCT(--(GENSERVEXP!$B$7:$B$47=$A143)*(GENSERVEXP!$G$1:$AN$1=L$1),GENSERVEXP!$G$7:$AN$47)+SUMPRODUCT(--(ITEXP!$B$7:$B$15=$A143)*(ITEXP!$G$1:$AN$1=L$1),ITEXP!$G$7:$AN$15)+SUMIF(LABRCOST!$C$5:$C$5,$A143,LABRCOST!M$5:M$5)</f>
        <v>0</v>
      </c>
      <c r="M143" s="17" cm="1">
        <f t="array" ref="M143">SUMIF(TRAINGCOST!$B$6:$B$8,$A143,TRAINGCOST!N$6:N$8)+SUMPRODUCT(--(HSEEXP!$B$7:$B$24=$A143)*(HSEEXP!$G$1:$AN$1=M$1),HSEEXP!$G$7:$AN$24)+SUMPRODUCT(--(GENSERVEXP!$B$7:$B$47=$A143)*(GENSERVEXP!$G$1:$AN$1=M$1),GENSERVEXP!$G$7:$AN$47)+SUMPRODUCT(--(ITEXP!$B$7:$B$15=$A143)*(ITEXP!$G$1:$AN$1=M$1),ITEXP!$G$7:$AN$15)+SUMIF(LABRCOST!$C$5:$C$5,$A143,LABRCOST!N$5:N$5)</f>
        <v>0</v>
      </c>
      <c r="N143" s="17" cm="1">
        <f t="array" ref="N143">SUMIF(TRAINGCOST!$B$6:$B$8,$A143,TRAINGCOST!O$6:O$8)+SUMPRODUCT(--(HSEEXP!$B$7:$B$24=$A143)*(HSEEXP!$G$1:$AN$1=N$1),HSEEXP!$G$7:$AN$24)+SUMPRODUCT(--(GENSERVEXP!$B$7:$B$47=$A143)*(GENSERVEXP!$G$1:$AN$1=N$1),GENSERVEXP!$G$7:$AN$47)+SUMPRODUCT(--(ITEXP!$B$7:$B$15=$A143)*(ITEXP!$G$1:$AN$1=N$1),ITEXP!$G$7:$AN$15)+SUMIF(LABRCOST!$C$5:$C$5,$A143,LABRCOST!O$5:O$5)</f>
        <v>0</v>
      </c>
      <c r="O143" s="18">
        <f t="shared" si="27"/>
        <v>0</v>
      </c>
      <c r="P143" s="32" t="s">
        <v>281</v>
      </c>
    </row>
    <row r="144" spans="1:16" x14ac:dyDescent="0.3">
      <c r="A144" s="30" t="s">
        <v>284</v>
      </c>
      <c r="B144" s="31" t="s">
        <v>285</v>
      </c>
      <c r="C144" s="17" cm="1">
        <f t="array" ref="C144">SUMIF(TRAINGCOST!$B$6:$B$8,$A144,TRAINGCOST!D$6:D$8)+SUMPRODUCT(--(HSEEXP!$B$7:$B$24=$A144)*(HSEEXP!$G$1:$AN$1=C$1),HSEEXP!$G$7:$AN$24)+SUMPRODUCT(--(GENSERVEXP!$B$7:$B$47=$A144)*(GENSERVEXP!$G$1:$AN$1=C$1),GENSERVEXP!$G$7:$AN$47)+SUMPRODUCT(--(ITEXP!$B$7:$B$15=$A144)*(ITEXP!$G$1:$AN$1=C$1),ITEXP!$G$7:$AN$15)+SUMIF(LABRCOST!$C$5:$C$5,$A144,LABRCOST!D$5:D$5)</f>
        <v>60000</v>
      </c>
      <c r="D144" s="17" cm="1">
        <f t="array" ref="D144">SUMIF(TRAINGCOST!$B$6:$B$8,$A144,TRAINGCOST!E$6:E$8)+SUMPRODUCT(--(HSEEXP!$B$7:$B$24=$A144)*(HSEEXP!$G$1:$AN$1=D$1),HSEEXP!$G$7:$AN$24)+SUMPRODUCT(--(GENSERVEXP!$B$7:$B$47=$A144)*(GENSERVEXP!$G$1:$AN$1=D$1),GENSERVEXP!$G$7:$AN$47)+SUMPRODUCT(--(ITEXP!$B$7:$B$15=$A144)*(ITEXP!$G$1:$AN$1=D$1),ITEXP!$G$7:$AN$15)+SUMIF(LABRCOST!$C$5:$C$5,$A144,LABRCOST!E$5:E$5)</f>
        <v>0</v>
      </c>
      <c r="E144" s="17" cm="1">
        <f t="array" ref="E144">SUMIF(TRAINGCOST!$B$6:$B$8,$A144,TRAINGCOST!F$6:F$8)+SUMPRODUCT(--(HSEEXP!$B$7:$B$24=$A144)*(HSEEXP!$G$1:$AN$1=E$1),HSEEXP!$G$7:$AN$24)+SUMPRODUCT(--(GENSERVEXP!$B$7:$B$47=$A144)*(GENSERVEXP!$G$1:$AN$1=E$1),GENSERVEXP!$G$7:$AN$47)+SUMPRODUCT(--(ITEXP!$B$7:$B$15=$A144)*(ITEXP!$G$1:$AN$1=E$1),ITEXP!$G$7:$AN$15)+SUMIF(LABRCOST!$C$5:$C$5,$A144,LABRCOST!F$5:F$5)</f>
        <v>0</v>
      </c>
      <c r="F144" s="17" cm="1">
        <f t="array" ref="F144">SUMIF(TRAINGCOST!$B$6:$B$8,$A144,TRAINGCOST!G$6:G$8)+SUMPRODUCT(--(HSEEXP!$B$7:$B$24=$A144)*(HSEEXP!$G$1:$AN$1=F$1),HSEEXP!$G$7:$AN$24)+SUMPRODUCT(--(GENSERVEXP!$B$7:$B$47=$A144)*(GENSERVEXP!$G$1:$AN$1=F$1),GENSERVEXP!$G$7:$AN$47)+SUMPRODUCT(--(ITEXP!$B$7:$B$15=$A144)*(ITEXP!$G$1:$AN$1=F$1),ITEXP!$G$7:$AN$15)+SUMIF(LABRCOST!$C$5:$C$5,$A144,LABRCOST!G$5:G$5)</f>
        <v>0</v>
      </c>
      <c r="G144" s="17" cm="1">
        <f t="array" ref="G144">SUMIF(TRAINGCOST!$B$6:$B$8,$A144,TRAINGCOST!H$6:H$8)+SUMPRODUCT(--(HSEEXP!$B$7:$B$24=$A144)*(HSEEXP!$G$1:$AN$1=G$1),HSEEXP!$G$7:$AN$24)+SUMPRODUCT(--(GENSERVEXP!$B$7:$B$47=$A144)*(GENSERVEXP!$G$1:$AN$1=G$1),GENSERVEXP!$G$7:$AN$47)+SUMPRODUCT(--(ITEXP!$B$7:$B$15=$A144)*(ITEXP!$G$1:$AN$1=G$1),ITEXP!$G$7:$AN$15)+SUMIF(LABRCOST!$C$5:$C$5,$A144,LABRCOST!H$5:H$5)</f>
        <v>0</v>
      </c>
      <c r="H144" s="17" cm="1">
        <f t="array" ref="H144">SUMIF(TRAINGCOST!$B$6:$B$8,$A144,TRAINGCOST!I$6:I$8)+SUMPRODUCT(--(HSEEXP!$B$7:$B$24=$A144)*(HSEEXP!$G$1:$AN$1=H$1),HSEEXP!$G$7:$AN$24)+SUMPRODUCT(--(GENSERVEXP!$B$7:$B$47=$A144)*(GENSERVEXP!$G$1:$AN$1=H$1),GENSERVEXP!$G$7:$AN$47)+SUMPRODUCT(--(ITEXP!$B$7:$B$15=$A144)*(ITEXP!$G$1:$AN$1=H$1),ITEXP!$G$7:$AN$15)+SUMIF(LABRCOST!$C$5:$C$5,$A144,LABRCOST!I$5:I$5)</f>
        <v>0</v>
      </c>
      <c r="I144" s="17" cm="1">
        <f t="array" ref="I144">SUMIF(TRAINGCOST!$B$6:$B$8,$A144,TRAINGCOST!J$6:J$8)+SUMPRODUCT(--(HSEEXP!$B$7:$B$24=$A144)*(HSEEXP!$G$1:$AN$1=I$1),HSEEXP!$G$7:$AN$24)+SUMPRODUCT(--(GENSERVEXP!$B$7:$B$47=$A144)*(GENSERVEXP!$G$1:$AN$1=I$1),GENSERVEXP!$G$7:$AN$47)+SUMPRODUCT(--(ITEXP!$B$7:$B$15=$A144)*(ITEXP!$G$1:$AN$1=I$1),ITEXP!$G$7:$AN$15)+SUMIF(LABRCOST!$C$5:$C$5,$A144,LABRCOST!J$5:J$5)</f>
        <v>0</v>
      </c>
      <c r="J144" s="17" cm="1">
        <f t="array" ref="J144">SUMIF(TRAINGCOST!$B$6:$B$8,$A144,TRAINGCOST!K$6:K$8)+SUMPRODUCT(--(HSEEXP!$B$7:$B$24=$A144)*(HSEEXP!$G$1:$AN$1=J$1),HSEEXP!$G$7:$AN$24)+SUMPRODUCT(--(GENSERVEXP!$B$7:$B$47=$A144)*(GENSERVEXP!$G$1:$AN$1=J$1),GENSERVEXP!$G$7:$AN$47)+SUMPRODUCT(--(ITEXP!$B$7:$B$15=$A144)*(ITEXP!$G$1:$AN$1=J$1),ITEXP!$G$7:$AN$15)+SUMIF(LABRCOST!$C$5:$C$5,$A144,LABRCOST!K$5:K$5)</f>
        <v>0</v>
      </c>
      <c r="K144" s="17" cm="1">
        <f t="array" ref="K144">SUMIF(TRAINGCOST!$B$6:$B$8,$A144,TRAINGCOST!L$6:L$8)+SUMPRODUCT(--(HSEEXP!$B$7:$B$24=$A144)*(HSEEXP!$G$1:$AN$1=K$1),HSEEXP!$G$7:$AN$24)+SUMPRODUCT(--(GENSERVEXP!$B$7:$B$47=$A144)*(GENSERVEXP!$G$1:$AN$1=K$1),GENSERVEXP!$G$7:$AN$47)+SUMPRODUCT(--(ITEXP!$B$7:$B$15=$A144)*(ITEXP!$G$1:$AN$1=K$1),ITEXP!$G$7:$AN$15)+SUMIF(LABRCOST!$C$5:$C$5,$A144,LABRCOST!L$5:L$5)</f>
        <v>0</v>
      </c>
      <c r="L144" s="17" cm="1">
        <f t="array" ref="L144">SUMIF(TRAINGCOST!$B$6:$B$8,$A144,TRAINGCOST!M$6:M$8)+SUMPRODUCT(--(HSEEXP!$B$7:$B$24=$A144)*(HSEEXP!$G$1:$AN$1=L$1),HSEEXP!$G$7:$AN$24)+SUMPRODUCT(--(GENSERVEXP!$B$7:$B$47=$A144)*(GENSERVEXP!$G$1:$AN$1=L$1),GENSERVEXP!$G$7:$AN$47)+SUMPRODUCT(--(ITEXP!$B$7:$B$15=$A144)*(ITEXP!$G$1:$AN$1=L$1),ITEXP!$G$7:$AN$15)+SUMIF(LABRCOST!$C$5:$C$5,$A144,LABRCOST!M$5:M$5)</f>
        <v>0</v>
      </c>
      <c r="M144" s="17" cm="1">
        <f t="array" ref="M144">SUMIF(TRAINGCOST!$B$6:$B$8,$A144,TRAINGCOST!N$6:N$8)+SUMPRODUCT(--(HSEEXP!$B$7:$B$24=$A144)*(HSEEXP!$G$1:$AN$1=M$1),HSEEXP!$G$7:$AN$24)+SUMPRODUCT(--(GENSERVEXP!$B$7:$B$47=$A144)*(GENSERVEXP!$G$1:$AN$1=M$1),GENSERVEXP!$G$7:$AN$47)+SUMPRODUCT(--(ITEXP!$B$7:$B$15=$A144)*(ITEXP!$G$1:$AN$1=M$1),ITEXP!$G$7:$AN$15)+SUMIF(LABRCOST!$C$5:$C$5,$A144,LABRCOST!N$5:N$5)</f>
        <v>0</v>
      </c>
      <c r="N144" s="17" cm="1">
        <f t="array" ref="N144">SUMIF(TRAINGCOST!$B$6:$B$8,$A144,TRAINGCOST!O$6:O$8)+SUMPRODUCT(--(HSEEXP!$B$7:$B$24=$A144)*(HSEEXP!$G$1:$AN$1=N$1),HSEEXP!$G$7:$AN$24)+SUMPRODUCT(--(GENSERVEXP!$B$7:$B$47=$A144)*(GENSERVEXP!$G$1:$AN$1=N$1),GENSERVEXP!$G$7:$AN$47)+SUMPRODUCT(--(ITEXP!$B$7:$B$15=$A144)*(ITEXP!$G$1:$AN$1=N$1),ITEXP!$G$7:$AN$15)+SUMIF(LABRCOST!$C$5:$C$5,$A144,LABRCOST!O$5:O$5)</f>
        <v>0</v>
      </c>
      <c r="O144" s="18">
        <f t="shared" si="27"/>
        <v>60000</v>
      </c>
      <c r="P144" s="32" t="s">
        <v>281</v>
      </c>
    </row>
    <row r="145" spans="1:16" x14ac:dyDescent="0.3">
      <c r="A145" s="30" t="s">
        <v>287</v>
      </c>
      <c r="B145" s="31" t="s">
        <v>288</v>
      </c>
      <c r="C145" s="17" cm="1">
        <f t="array" ref="C145">SUMIF(TRAINGCOST!$B$6:$B$8,$A145,TRAINGCOST!D$6:D$8)+SUMPRODUCT(--(HSEEXP!$B$7:$B$24=$A145)*(HSEEXP!$G$1:$AN$1=C$1),HSEEXP!$G$7:$AN$24)+SUMPRODUCT(--(GENSERVEXP!$B$7:$B$47=$A145)*(GENSERVEXP!$G$1:$AN$1=C$1),GENSERVEXP!$G$7:$AN$47)+SUMPRODUCT(--(ITEXP!$B$7:$B$15=$A145)*(ITEXP!$G$1:$AN$1=C$1),ITEXP!$G$7:$AN$15)+SUMIF(LABRCOST!$C$5:$C$5,$A145,LABRCOST!D$5:D$5)</f>
        <v>0</v>
      </c>
      <c r="D145" s="17" cm="1">
        <f t="array" ref="D145">SUMIF(TRAINGCOST!$B$6:$B$8,$A145,TRAINGCOST!E$6:E$8)+SUMPRODUCT(--(HSEEXP!$B$7:$B$24=$A145)*(HSEEXP!$G$1:$AN$1=D$1),HSEEXP!$G$7:$AN$24)+SUMPRODUCT(--(GENSERVEXP!$B$7:$B$47=$A145)*(GENSERVEXP!$G$1:$AN$1=D$1),GENSERVEXP!$G$7:$AN$47)+SUMPRODUCT(--(ITEXP!$B$7:$B$15=$A145)*(ITEXP!$G$1:$AN$1=D$1),ITEXP!$G$7:$AN$15)+SUMIF(LABRCOST!$C$5:$C$5,$A145,LABRCOST!E$5:E$5)</f>
        <v>0</v>
      </c>
      <c r="E145" s="17" cm="1">
        <f t="array" ref="E145">SUMIF(TRAINGCOST!$B$6:$B$8,$A145,TRAINGCOST!F$6:F$8)+SUMPRODUCT(--(HSEEXP!$B$7:$B$24=$A145)*(HSEEXP!$G$1:$AN$1=E$1),HSEEXP!$G$7:$AN$24)+SUMPRODUCT(--(GENSERVEXP!$B$7:$B$47=$A145)*(GENSERVEXP!$G$1:$AN$1=E$1),GENSERVEXP!$G$7:$AN$47)+SUMPRODUCT(--(ITEXP!$B$7:$B$15=$A145)*(ITEXP!$G$1:$AN$1=E$1),ITEXP!$G$7:$AN$15)+SUMIF(LABRCOST!$C$5:$C$5,$A145,LABRCOST!F$5:F$5)</f>
        <v>0</v>
      </c>
      <c r="F145" s="17" cm="1">
        <f t="array" ref="F145">SUMIF(TRAINGCOST!$B$6:$B$8,$A145,TRAINGCOST!G$6:G$8)+SUMPRODUCT(--(HSEEXP!$B$7:$B$24=$A145)*(HSEEXP!$G$1:$AN$1=F$1),HSEEXP!$G$7:$AN$24)+SUMPRODUCT(--(GENSERVEXP!$B$7:$B$47=$A145)*(GENSERVEXP!$G$1:$AN$1=F$1),GENSERVEXP!$G$7:$AN$47)+SUMPRODUCT(--(ITEXP!$B$7:$B$15=$A145)*(ITEXP!$G$1:$AN$1=F$1),ITEXP!$G$7:$AN$15)+SUMIF(LABRCOST!$C$5:$C$5,$A145,LABRCOST!G$5:G$5)</f>
        <v>0</v>
      </c>
      <c r="G145" s="17" cm="1">
        <f t="array" ref="G145">SUMIF(TRAINGCOST!$B$6:$B$8,$A145,TRAINGCOST!H$6:H$8)+SUMPRODUCT(--(HSEEXP!$B$7:$B$24=$A145)*(HSEEXP!$G$1:$AN$1=G$1),HSEEXP!$G$7:$AN$24)+SUMPRODUCT(--(GENSERVEXP!$B$7:$B$47=$A145)*(GENSERVEXP!$G$1:$AN$1=G$1),GENSERVEXP!$G$7:$AN$47)+SUMPRODUCT(--(ITEXP!$B$7:$B$15=$A145)*(ITEXP!$G$1:$AN$1=G$1),ITEXP!$G$7:$AN$15)+SUMIF(LABRCOST!$C$5:$C$5,$A145,LABRCOST!H$5:H$5)</f>
        <v>0</v>
      </c>
      <c r="H145" s="17" cm="1">
        <f t="array" ref="H145">SUMIF(TRAINGCOST!$B$6:$B$8,$A145,TRAINGCOST!I$6:I$8)+SUMPRODUCT(--(HSEEXP!$B$7:$B$24=$A145)*(HSEEXP!$G$1:$AN$1=H$1),HSEEXP!$G$7:$AN$24)+SUMPRODUCT(--(GENSERVEXP!$B$7:$B$47=$A145)*(GENSERVEXP!$G$1:$AN$1=H$1),GENSERVEXP!$G$7:$AN$47)+SUMPRODUCT(--(ITEXP!$B$7:$B$15=$A145)*(ITEXP!$G$1:$AN$1=H$1),ITEXP!$G$7:$AN$15)+SUMIF(LABRCOST!$C$5:$C$5,$A145,LABRCOST!I$5:I$5)</f>
        <v>0</v>
      </c>
      <c r="I145" s="17" cm="1">
        <f t="array" ref="I145">SUMIF(TRAINGCOST!$B$6:$B$8,$A145,TRAINGCOST!J$6:J$8)+SUMPRODUCT(--(HSEEXP!$B$7:$B$24=$A145)*(HSEEXP!$G$1:$AN$1=I$1),HSEEXP!$G$7:$AN$24)+SUMPRODUCT(--(GENSERVEXP!$B$7:$B$47=$A145)*(GENSERVEXP!$G$1:$AN$1=I$1),GENSERVEXP!$G$7:$AN$47)+SUMPRODUCT(--(ITEXP!$B$7:$B$15=$A145)*(ITEXP!$G$1:$AN$1=I$1),ITEXP!$G$7:$AN$15)+SUMIF(LABRCOST!$C$5:$C$5,$A145,LABRCOST!J$5:J$5)</f>
        <v>0</v>
      </c>
      <c r="J145" s="17" cm="1">
        <f t="array" ref="J145">SUMIF(TRAINGCOST!$B$6:$B$8,$A145,TRAINGCOST!K$6:K$8)+SUMPRODUCT(--(HSEEXP!$B$7:$B$24=$A145)*(HSEEXP!$G$1:$AN$1=J$1),HSEEXP!$G$7:$AN$24)+SUMPRODUCT(--(GENSERVEXP!$B$7:$B$47=$A145)*(GENSERVEXP!$G$1:$AN$1=J$1),GENSERVEXP!$G$7:$AN$47)+SUMPRODUCT(--(ITEXP!$B$7:$B$15=$A145)*(ITEXP!$G$1:$AN$1=J$1),ITEXP!$G$7:$AN$15)+SUMIF(LABRCOST!$C$5:$C$5,$A145,LABRCOST!K$5:K$5)</f>
        <v>0</v>
      </c>
      <c r="K145" s="17" cm="1">
        <f t="array" ref="K145">SUMIF(TRAINGCOST!$B$6:$B$8,$A145,TRAINGCOST!L$6:L$8)+SUMPRODUCT(--(HSEEXP!$B$7:$B$24=$A145)*(HSEEXP!$G$1:$AN$1=K$1),HSEEXP!$G$7:$AN$24)+SUMPRODUCT(--(GENSERVEXP!$B$7:$B$47=$A145)*(GENSERVEXP!$G$1:$AN$1=K$1),GENSERVEXP!$G$7:$AN$47)+SUMPRODUCT(--(ITEXP!$B$7:$B$15=$A145)*(ITEXP!$G$1:$AN$1=K$1),ITEXP!$G$7:$AN$15)+SUMIF(LABRCOST!$C$5:$C$5,$A145,LABRCOST!L$5:L$5)</f>
        <v>0</v>
      </c>
      <c r="L145" s="17" cm="1">
        <f t="array" ref="L145">SUMIF(TRAINGCOST!$B$6:$B$8,$A145,TRAINGCOST!M$6:M$8)+SUMPRODUCT(--(HSEEXP!$B$7:$B$24=$A145)*(HSEEXP!$G$1:$AN$1=L$1),HSEEXP!$G$7:$AN$24)+SUMPRODUCT(--(GENSERVEXP!$B$7:$B$47=$A145)*(GENSERVEXP!$G$1:$AN$1=L$1),GENSERVEXP!$G$7:$AN$47)+SUMPRODUCT(--(ITEXP!$B$7:$B$15=$A145)*(ITEXP!$G$1:$AN$1=L$1),ITEXP!$G$7:$AN$15)+SUMIF(LABRCOST!$C$5:$C$5,$A145,LABRCOST!M$5:M$5)</f>
        <v>0</v>
      </c>
      <c r="M145" s="17" cm="1">
        <f t="array" ref="M145">SUMIF(TRAINGCOST!$B$6:$B$8,$A145,TRAINGCOST!N$6:N$8)+SUMPRODUCT(--(HSEEXP!$B$7:$B$24=$A145)*(HSEEXP!$G$1:$AN$1=M$1),HSEEXP!$G$7:$AN$24)+SUMPRODUCT(--(GENSERVEXP!$B$7:$B$47=$A145)*(GENSERVEXP!$G$1:$AN$1=M$1),GENSERVEXP!$G$7:$AN$47)+SUMPRODUCT(--(ITEXP!$B$7:$B$15=$A145)*(ITEXP!$G$1:$AN$1=M$1),ITEXP!$G$7:$AN$15)+SUMIF(LABRCOST!$C$5:$C$5,$A145,LABRCOST!N$5:N$5)</f>
        <v>0</v>
      </c>
      <c r="N145" s="17" cm="1">
        <f t="array" ref="N145">SUMIF(TRAINGCOST!$B$6:$B$8,$A145,TRAINGCOST!O$6:O$8)+SUMPRODUCT(--(HSEEXP!$B$7:$B$24=$A145)*(HSEEXP!$G$1:$AN$1=N$1),HSEEXP!$G$7:$AN$24)+SUMPRODUCT(--(GENSERVEXP!$B$7:$B$47=$A145)*(GENSERVEXP!$G$1:$AN$1=N$1),GENSERVEXP!$G$7:$AN$47)+SUMPRODUCT(--(ITEXP!$B$7:$B$15=$A145)*(ITEXP!$G$1:$AN$1=N$1),ITEXP!$G$7:$AN$15)+SUMIF(LABRCOST!$C$5:$C$5,$A145,LABRCOST!O$5:O$5)</f>
        <v>0</v>
      </c>
      <c r="O145" s="18">
        <f t="shared" si="27"/>
        <v>0</v>
      </c>
      <c r="P145" s="32" t="s">
        <v>278</v>
      </c>
    </row>
    <row r="146" spans="1:16" x14ac:dyDescent="0.3">
      <c r="A146" s="30" t="s">
        <v>289</v>
      </c>
      <c r="B146" s="31" t="s">
        <v>290</v>
      </c>
      <c r="C146" s="17" cm="1">
        <f t="array" ref="C146">SUMIF(TRAINGCOST!$B$6:$B$8,$A146,TRAINGCOST!D$6:D$8)+SUMPRODUCT(--(HSEEXP!$B$7:$B$24=$A146)*(HSEEXP!$G$1:$AN$1=C$1),HSEEXP!$G$7:$AN$24)+SUMPRODUCT(--(GENSERVEXP!$B$7:$B$47=$A146)*(GENSERVEXP!$G$1:$AN$1=C$1),GENSERVEXP!$G$7:$AN$47)+SUMPRODUCT(--(ITEXP!$B$7:$B$15=$A146)*(ITEXP!$G$1:$AN$1=C$1),ITEXP!$G$7:$AN$15)+SUMIF(LABRCOST!$C$5:$C$5,$A146,LABRCOST!D$5:D$5)</f>
        <v>0</v>
      </c>
      <c r="D146" s="17" cm="1">
        <f t="array" ref="D146">SUMIF(TRAINGCOST!$B$6:$B$8,$A146,TRAINGCOST!E$6:E$8)+SUMPRODUCT(--(HSEEXP!$B$7:$B$24=$A146)*(HSEEXP!$G$1:$AN$1=D$1),HSEEXP!$G$7:$AN$24)+SUMPRODUCT(--(GENSERVEXP!$B$7:$B$47=$A146)*(GENSERVEXP!$G$1:$AN$1=D$1),GENSERVEXP!$G$7:$AN$47)+SUMPRODUCT(--(ITEXP!$B$7:$B$15=$A146)*(ITEXP!$G$1:$AN$1=D$1),ITEXP!$G$7:$AN$15)+SUMIF(LABRCOST!$C$5:$C$5,$A146,LABRCOST!E$5:E$5)</f>
        <v>0</v>
      </c>
      <c r="E146" s="17" cm="1">
        <f t="array" ref="E146">SUMIF(TRAINGCOST!$B$6:$B$8,$A146,TRAINGCOST!F$6:F$8)+SUMPRODUCT(--(HSEEXP!$B$7:$B$24=$A146)*(HSEEXP!$G$1:$AN$1=E$1),HSEEXP!$G$7:$AN$24)+SUMPRODUCT(--(GENSERVEXP!$B$7:$B$47=$A146)*(GENSERVEXP!$G$1:$AN$1=E$1),GENSERVEXP!$G$7:$AN$47)+SUMPRODUCT(--(ITEXP!$B$7:$B$15=$A146)*(ITEXP!$G$1:$AN$1=E$1),ITEXP!$G$7:$AN$15)+SUMIF(LABRCOST!$C$5:$C$5,$A146,LABRCOST!F$5:F$5)</f>
        <v>0</v>
      </c>
      <c r="F146" s="17" cm="1">
        <f t="array" ref="F146">SUMIF(TRAINGCOST!$B$6:$B$8,$A146,TRAINGCOST!G$6:G$8)+SUMPRODUCT(--(HSEEXP!$B$7:$B$24=$A146)*(HSEEXP!$G$1:$AN$1=F$1),HSEEXP!$G$7:$AN$24)+SUMPRODUCT(--(GENSERVEXP!$B$7:$B$47=$A146)*(GENSERVEXP!$G$1:$AN$1=F$1),GENSERVEXP!$G$7:$AN$47)+SUMPRODUCT(--(ITEXP!$B$7:$B$15=$A146)*(ITEXP!$G$1:$AN$1=F$1),ITEXP!$G$7:$AN$15)+SUMIF(LABRCOST!$C$5:$C$5,$A146,LABRCOST!G$5:G$5)</f>
        <v>0</v>
      </c>
      <c r="G146" s="17" cm="1">
        <f t="array" ref="G146">SUMIF(TRAINGCOST!$B$6:$B$8,$A146,TRAINGCOST!H$6:H$8)+SUMPRODUCT(--(HSEEXP!$B$7:$B$24=$A146)*(HSEEXP!$G$1:$AN$1=G$1),HSEEXP!$G$7:$AN$24)+SUMPRODUCT(--(GENSERVEXP!$B$7:$B$47=$A146)*(GENSERVEXP!$G$1:$AN$1=G$1),GENSERVEXP!$G$7:$AN$47)+SUMPRODUCT(--(ITEXP!$B$7:$B$15=$A146)*(ITEXP!$G$1:$AN$1=G$1),ITEXP!$G$7:$AN$15)+SUMIF(LABRCOST!$C$5:$C$5,$A146,LABRCOST!H$5:H$5)</f>
        <v>0</v>
      </c>
      <c r="H146" s="17" cm="1">
        <f t="array" ref="H146">SUMIF(TRAINGCOST!$B$6:$B$8,$A146,TRAINGCOST!I$6:I$8)+SUMPRODUCT(--(HSEEXP!$B$7:$B$24=$A146)*(HSEEXP!$G$1:$AN$1=H$1),HSEEXP!$G$7:$AN$24)+SUMPRODUCT(--(GENSERVEXP!$B$7:$B$47=$A146)*(GENSERVEXP!$G$1:$AN$1=H$1),GENSERVEXP!$G$7:$AN$47)+SUMPRODUCT(--(ITEXP!$B$7:$B$15=$A146)*(ITEXP!$G$1:$AN$1=H$1),ITEXP!$G$7:$AN$15)+SUMIF(LABRCOST!$C$5:$C$5,$A146,LABRCOST!I$5:I$5)</f>
        <v>0</v>
      </c>
      <c r="I146" s="17" cm="1">
        <f t="array" ref="I146">SUMIF(TRAINGCOST!$B$6:$B$8,$A146,TRAINGCOST!J$6:J$8)+SUMPRODUCT(--(HSEEXP!$B$7:$B$24=$A146)*(HSEEXP!$G$1:$AN$1=I$1),HSEEXP!$G$7:$AN$24)+SUMPRODUCT(--(GENSERVEXP!$B$7:$B$47=$A146)*(GENSERVEXP!$G$1:$AN$1=I$1),GENSERVEXP!$G$7:$AN$47)+SUMPRODUCT(--(ITEXP!$B$7:$B$15=$A146)*(ITEXP!$G$1:$AN$1=I$1),ITEXP!$G$7:$AN$15)+SUMIF(LABRCOST!$C$5:$C$5,$A146,LABRCOST!J$5:J$5)</f>
        <v>0</v>
      </c>
      <c r="J146" s="17" cm="1">
        <f t="array" ref="J146">SUMIF(TRAINGCOST!$B$6:$B$8,$A146,TRAINGCOST!K$6:K$8)+SUMPRODUCT(--(HSEEXP!$B$7:$B$24=$A146)*(HSEEXP!$G$1:$AN$1=J$1),HSEEXP!$G$7:$AN$24)+SUMPRODUCT(--(GENSERVEXP!$B$7:$B$47=$A146)*(GENSERVEXP!$G$1:$AN$1=J$1),GENSERVEXP!$G$7:$AN$47)+SUMPRODUCT(--(ITEXP!$B$7:$B$15=$A146)*(ITEXP!$G$1:$AN$1=J$1),ITEXP!$G$7:$AN$15)+SUMIF(LABRCOST!$C$5:$C$5,$A146,LABRCOST!K$5:K$5)</f>
        <v>0</v>
      </c>
      <c r="K146" s="17" cm="1">
        <f t="array" ref="K146">SUMIF(TRAINGCOST!$B$6:$B$8,$A146,TRAINGCOST!L$6:L$8)+SUMPRODUCT(--(HSEEXP!$B$7:$B$24=$A146)*(HSEEXP!$G$1:$AN$1=K$1),HSEEXP!$G$7:$AN$24)+SUMPRODUCT(--(GENSERVEXP!$B$7:$B$47=$A146)*(GENSERVEXP!$G$1:$AN$1=K$1),GENSERVEXP!$G$7:$AN$47)+SUMPRODUCT(--(ITEXP!$B$7:$B$15=$A146)*(ITEXP!$G$1:$AN$1=K$1),ITEXP!$G$7:$AN$15)+SUMIF(LABRCOST!$C$5:$C$5,$A146,LABRCOST!L$5:L$5)</f>
        <v>0</v>
      </c>
      <c r="L146" s="17" cm="1">
        <f t="array" ref="L146">SUMIF(TRAINGCOST!$B$6:$B$8,$A146,TRAINGCOST!M$6:M$8)+SUMPRODUCT(--(HSEEXP!$B$7:$B$24=$A146)*(HSEEXP!$G$1:$AN$1=L$1),HSEEXP!$G$7:$AN$24)+SUMPRODUCT(--(GENSERVEXP!$B$7:$B$47=$A146)*(GENSERVEXP!$G$1:$AN$1=L$1),GENSERVEXP!$G$7:$AN$47)+SUMPRODUCT(--(ITEXP!$B$7:$B$15=$A146)*(ITEXP!$G$1:$AN$1=L$1),ITEXP!$G$7:$AN$15)+SUMIF(LABRCOST!$C$5:$C$5,$A146,LABRCOST!M$5:M$5)</f>
        <v>0</v>
      </c>
      <c r="M146" s="17" cm="1">
        <f t="array" ref="M146">SUMIF(TRAINGCOST!$B$6:$B$8,$A146,TRAINGCOST!N$6:N$8)+SUMPRODUCT(--(HSEEXP!$B$7:$B$24=$A146)*(HSEEXP!$G$1:$AN$1=M$1),HSEEXP!$G$7:$AN$24)+SUMPRODUCT(--(GENSERVEXP!$B$7:$B$47=$A146)*(GENSERVEXP!$G$1:$AN$1=M$1),GENSERVEXP!$G$7:$AN$47)+SUMPRODUCT(--(ITEXP!$B$7:$B$15=$A146)*(ITEXP!$G$1:$AN$1=M$1),ITEXP!$G$7:$AN$15)+SUMIF(LABRCOST!$C$5:$C$5,$A146,LABRCOST!N$5:N$5)</f>
        <v>0</v>
      </c>
      <c r="N146" s="17" cm="1">
        <f t="array" ref="N146">SUMIF(TRAINGCOST!$B$6:$B$8,$A146,TRAINGCOST!O$6:O$8)+SUMPRODUCT(--(HSEEXP!$B$7:$B$24=$A146)*(HSEEXP!$G$1:$AN$1=N$1),HSEEXP!$G$7:$AN$24)+SUMPRODUCT(--(GENSERVEXP!$B$7:$B$47=$A146)*(GENSERVEXP!$G$1:$AN$1=N$1),GENSERVEXP!$G$7:$AN$47)+SUMPRODUCT(--(ITEXP!$B$7:$B$15=$A146)*(ITEXP!$G$1:$AN$1=N$1),ITEXP!$G$7:$AN$15)+SUMIF(LABRCOST!$C$5:$C$5,$A146,LABRCOST!O$5:O$5)</f>
        <v>0</v>
      </c>
      <c r="O146" s="18">
        <f t="shared" si="27"/>
        <v>0</v>
      </c>
      <c r="P146" s="32" t="s">
        <v>278</v>
      </c>
    </row>
    <row r="147" spans="1:16" x14ac:dyDescent="0.3">
      <c r="A147" s="30" t="s">
        <v>291</v>
      </c>
      <c r="B147" s="31" t="s">
        <v>292</v>
      </c>
      <c r="C147" s="17" cm="1">
        <f t="array" ref="C147">SUMIF(TRAINGCOST!$B$6:$B$8,$A147,TRAINGCOST!D$6:D$8)+SUMPRODUCT(--(HSEEXP!$B$7:$B$24=$A147)*(HSEEXP!$G$1:$AN$1=C$1),HSEEXP!$G$7:$AN$24)+SUMPRODUCT(--(GENSERVEXP!$B$7:$B$47=$A147)*(GENSERVEXP!$G$1:$AN$1=C$1),GENSERVEXP!$G$7:$AN$47)+SUMPRODUCT(--(ITEXP!$B$7:$B$15=$A147)*(ITEXP!$G$1:$AN$1=C$1),ITEXP!$G$7:$AN$15)+SUMIF(LABRCOST!$C$5:$C$5,$A147,LABRCOST!D$5:D$5)</f>
        <v>0</v>
      </c>
      <c r="D147" s="17" cm="1">
        <f t="array" ref="D147">SUMIF(TRAINGCOST!$B$6:$B$8,$A147,TRAINGCOST!E$6:E$8)+SUMPRODUCT(--(HSEEXP!$B$7:$B$24=$A147)*(HSEEXP!$G$1:$AN$1=D$1),HSEEXP!$G$7:$AN$24)+SUMPRODUCT(--(GENSERVEXP!$B$7:$B$47=$A147)*(GENSERVEXP!$G$1:$AN$1=D$1),GENSERVEXP!$G$7:$AN$47)+SUMPRODUCT(--(ITEXP!$B$7:$B$15=$A147)*(ITEXP!$G$1:$AN$1=D$1),ITEXP!$G$7:$AN$15)+SUMIF(LABRCOST!$C$5:$C$5,$A147,LABRCOST!E$5:E$5)</f>
        <v>0</v>
      </c>
      <c r="E147" s="17" cm="1">
        <f t="array" ref="E147">SUMIF(TRAINGCOST!$B$6:$B$8,$A147,TRAINGCOST!F$6:F$8)+SUMPRODUCT(--(HSEEXP!$B$7:$B$24=$A147)*(HSEEXP!$G$1:$AN$1=E$1),HSEEXP!$G$7:$AN$24)+SUMPRODUCT(--(GENSERVEXP!$B$7:$B$47=$A147)*(GENSERVEXP!$G$1:$AN$1=E$1),GENSERVEXP!$G$7:$AN$47)+SUMPRODUCT(--(ITEXP!$B$7:$B$15=$A147)*(ITEXP!$G$1:$AN$1=E$1),ITEXP!$G$7:$AN$15)+SUMIF(LABRCOST!$C$5:$C$5,$A147,LABRCOST!F$5:F$5)</f>
        <v>0</v>
      </c>
      <c r="F147" s="17" cm="1">
        <f t="array" ref="F147">SUMIF(TRAINGCOST!$B$6:$B$8,$A147,TRAINGCOST!G$6:G$8)+SUMPRODUCT(--(HSEEXP!$B$7:$B$24=$A147)*(HSEEXP!$G$1:$AN$1=F$1),HSEEXP!$G$7:$AN$24)+SUMPRODUCT(--(GENSERVEXP!$B$7:$B$47=$A147)*(GENSERVEXP!$G$1:$AN$1=F$1),GENSERVEXP!$G$7:$AN$47)+SUMPRODUCT(--(ITEXP!$B$7:$B$15=$A147)*(ITEXP!$G$1:$AN$1=F$1),ITEXP!$G$7:$AN$15)+SUMIF(LABRCOST!$C$5:$C$5,$A147,LABRCOST!G$5:G$5)</f>
        <v>0</v>
      </c>
      <c r="G147" s="17" cm="1">
        <f t="array" ref="G147">SUMIF(TRAINGCOST!$B$6:$B$8,$A147,TRAINGCOST!H$6:H$8)+SUMPRODUCT(--(HSEEXP!$B$7:$B$24=$A147)*(HSEEXP!$G$1:$AN$1=G$1),HSEEXP!$G$7:$AN$24)+SUMPRODUCT(--(GENSERVEXP!$B$7:$B$47=$A147)*(GENSERVEXP!$G$1:$AN$1=G$1),GENSERVEXP!$G$7:$AN$47)+SUMPRODUCT(--(ITEXP!$B$7:$B$15=$A147)*(ITEXP!$G$1:$AN$1=G$1),ITEXP!$G$7:$AN$15)+SUMIF(LABRCOST!$C$5:$C$5,$A147,LABRCOST!H$5:H$5)</f>
        <v>0</v>
      </c>
      <c r="H147" s="17" cm="1">
        <f t="array" ref="H147">SUMIF(TRAINGCOST!$B$6:$B$8,$A147,TRAINGCOST!I$6:I$8)+SUMPRODUCT(--(HSEEXP!$B$7:$B$24=$A147)*(HSEEXP!$G$1:$AN$1=H$1),HSEEXP!$G$7:$AN$24)+SUMPRODUCT(--(GENSERVEXP!$B$7:$B$47=$A147)*(GENSERVEXP!$G$1:$AN$1=H$1),GENSERVEXP!$G$7:$AN$47)+SUMPRODUCT(--(ITEXP!$B$7:$B$15=$A147)*(ITEXP!$G$1:$AN$1=H$1),ITEXP!$G$7:$AN$15)+SUMIF(LABRCOST!$C$5:$C$5,$A147,LABRCOST!I$5:I$5)</f>
        <v>0</v>
      </c>
      <c r="I147" s="17" cm="1">
        <f t="array" ref="I147">SUMIF(TRAINGCOST!$B$6:$B$8,$A147,TRAINGCOST!J$6:J$8)+SUMPRODUCT(--(HSEEXP!$B$7:$B$24=$A147)*(HSEEXP!$G$1:$AN$1=I$1),HSEEXP!$G$7:$AN$24)+SUMPRODUCT(--(GENSERVEXP!$B$7:$B$47=$A147)*(GENSERVEXP!$G$1:$AN$1=I$1),GENSERVEXP!$G$7:$AN$47)+SUMPRODUCT(--(ITEXP!$B$7:$B$15=$A147)*(ITEXP!$G$1:$AN$1=I$1),ITEXP!$G$7:$AN$15)+SUMIF(LABRCOST!$C$5:$C$5,$A147,LABRCOST!J$5:J$5)</f>
        <v>0</v>
      </c>
      <c r="J147" s="17" cm="1">
        <f t="array" ref="J147">SUMIF(TRAINGCOST!$B$6:$B$8,$A147,TRAINGCOST!K$6:K$8)+SUMPRODUCT(--(HSEEXP!$B$7:$B$24=$A147)*(HSEEXP!$G$1:$AN$1=J$1),HSEEXP!$G$7:$AN$24)+SUMPRODUCT(--(GENSERVEXP!$B$7:$B$47=$A147)*(GENSERVEXP!$G$1:$AN$1=J$1),GENSERVEXP!$G$7:$AN$47)+SUMPRODUCT(--(ITEXP!$B$7:$B$15=$A147)*(ITEXP!$G$1:$AN$1=J$1),ITEXP!$G$7:$AN$15)+SUMIF(LABRCOST!$C$5:$C$5,$A147,LABRCOST!K$5:K$5)</f>
        <v>0</v>
      </c>
      <c r="K147" s="17" cm="1">
        <f t="array" ref="K147">SUMIF(TRAINGCOST!$B$6:$B$8,$A147,TRAINGCOST!L$6:L$8)+SUMPRODUCT(--(HSEEXP!$B$7:$B$24=$A147)*(HSEEXP!$G$1:$AN$1=K$1),HSEEXP!$G$7:$AN$24)+SUMPRODUCT(--(GENSERVEXP!$B$7:$B$47=$A147)*(GENSERVEXP!$G$1:$AN$1=K$1),GENSERVEXP!$G$7:$AN$47)+SUMPRODUCT(--(ITEXP!$B$7:$B$15=$A147)*(ITEXP!$G$1:$AN$1=K$1),ITEXP!$G$7:$AN$15)+SUMIF(LABRCOST!$C$5:$C$5,$A147,LABRCOST!L$5:L$5)</f>
        <v>0</v>
      </c>
      <c r="L147" s="17" cm="1">
        <f t="array" ref="L147">SUMIF(TRAINGCOST!$B$6:$B$8,$A147,TRAINGCOST!M$6:M$8)+SUMPRODUCT(--(HSEEXP!$B$7:$B$24=$A147)*(HSEEXP!$G$1:$AN$1=L$1),HSEEXP!$G$7:$AN$24)+SUMPRODUCT(--(GENSERVEXP!$B$7:$B$47=$A147)*(GENSERVEXP!$G$1:$AN$1=L$1),GENSERVEXP!$G$7:$AN$47)+SUMPRODUCT(--(ITEXP!$B$7:$B$15=$A147)*(ITEXP!$G$1:$AN$1=L$1),ITEXP!$G$7:$AN$15)+SUMIF(LABRCOST!$C$5:$C$5,$A147,LABRCOST!M$5:M$5)</f>
        <v>0</v>
      </c>
      <c r="M147" s="17" cm="1">
        <f t="array" ref="M147">SUMIF(TRAINGCOST!$B$6:$B$8,$A147,TRAINGCOST!N$6:N$8)+SUMPRODUCT(--(HSEEXP!$B$7:$B$24=$A147)*(HSEEXP!$G$1:$AN$1=M$1),HSEEXP!$G$7:$AN$24)+SUMPRODUCT(--(GENSERVEXP!$B$7:$B$47=$A147)*(GENSERVEXP!$G$1:$AN$1=M$1),GENSERVEXP!$G$7:$AN$47)+SUMPRODUCT(--(ITEXP!$B$7:$B$15=$A147)*(ITEXP!$G$1:$AN$1=M$1),ITEXP!$G$7:$AN$15)+SUMIF(LABRCOST!$C$5:$C$5,$A147,LABRCOST!N$5:N$5)</f>
        <v>0</v>
      </c>
      <c r="N147" s="17" cm="1">
        <f t="array" ref="N147">SUMIF(TRAINGCOST!$B$6:$B$8,$A147,TRAINGCOST!O$6:O$8)+SUMPRODUCT(--(HSEEXP!$B$7:$B$24=$A147)*(HSEEXP!$G$1:$AN$1=N$1),HSEEXP!$G$7:$AN$24)+SUMPRODUCT(--(GENSERVEXP!$B$7:$B$47=$A147)*(GENSERVEXP!$G$1:$AN$1=N$1),GENSERVEXP!$G$7:$AN$47)+SUMPRODUCT(--(ITEXP!$B$7:$B$15=$A147)*(ITEXP!$G$1:$AN$1=N$1),ITEXP!$G$7:$AN$15)+SUMIF(LABRCOST!$C$5:$C$5,$A147,LABRCOST!O$5:O$5)</f>
        <v>0</v>
      </c>
      <c r="O147" s="18">
        <f t="shared" si="27"/>
        <v>0</v>
      </c>
      <c r="P147" s="32" t="s">
        <v>278</v>
      </c>
    </row>
    <row r="148" spans="1:16" x14ac:dyDescent="0.3">
      <c r="A148" s="30" t="s">
        <v>293</v>
      </c>
      <c r="B148" s="31" t="s">
        <v>294</v>
      </c>
      <c r="C148" s="17" cm="1">
        <f t="array" ref="C148">SUMIF(TRAINGCOST!$B$6:$B$8,$A148,TRAINGCOST!D$6:D$8)+SUMPRODUCT(--(HSEEXP!$B$7:$B$24=$A148)*(HSEEXP!$G$1:$AN$1=C$1),HSEEXP!$G$7:$AN$24)+SUMPRODUCT(--(GENSERVEXP!$B$7:$B$47=$A148)*(GENSERVEXP!$G$1:$AN$1=C$1),GENSERVEXP!$G$7:$AN$47)+SUMPRODUCT(--(ITEXP!$B$7:$B$15=$A148)*(ITEXP!$G$1:$AN$1=C$1),ITEXP!$G$7:$AN$15)+SUMIF(LABRCOST!$C$5:$C$5,$A148,LABRCOST!D$5:D$5)</f>
        <v>0</v>
      </c>
      <c r="D148" s="17" cm="1">
        <f t="array" ref="D148">SUMIF(TRAINGCOST!$B$6:$B$8,$A148,TRAINGCOST!E$6:E$8)+SUMPRODUCT(--(HSEEXP!$B$7:$B$24=$A148)*(HSEEXP!$G$1:$AN$1=D$1),HSEEXP!$G$7:$AN$24)+SUMPRODUCT(--(GENSERVEXP!$B$7:$B$47=$A148)*(GENSERVEXP!$G$1:$AN$1=D$1),GENSERVEXP!$G$7:$AN$47)+SUMPRODUCT(--(ITEXP!$B$7:$B$15=$A148)*(ITEXP!$G$1:$AN$1=D$1),ITEXP!$G$7:$AN$15)+SUMIF(LABRCOST!$C$5:$C$5,$A148,LABRCOST!E$5:E$5)</f>
        <v>0</v>
      </c>
      <c r="E148" s="17" cm="1">
        <f t="array" ref="E148">SUMIF(TRAINGCOST!$B$6:$B$8,$A148,TRAINGCOST!F$6:F$8)+SUMPRODUCT(--(HSEEXP!$B$7:$B$24=$A148)*(HSEEXP!$G$1:$AN$1=E$1),HSEEXP!$G$7:$AN$24)+SUMPRODUCT(--(GENSERVEXP!$B$7:$B$47=$A148)*(GENSERVEXP!$G$1:$AN$1=E$1),GENSERVEXP!$G$7:$AN$47)+SUMPRODUCT(--(ITEXP!$B$7:$B$15=$A148)*(ITEXP!$G$1:$AN$1=E$1),ITEXP!$G$7:$AN$15)+SUMIF(LABRCOST!$C$5:$C$5,$A148,LABRCOST!F$5:F$5)</f>
        <v>0</v>
      </c>
      <c r="F148" s="17" cm="1">
        <f t="array" ref="F148">SUMIF(TRAINGCOST!$B$6:$B$8,$A148,TRAINGCOST!G$6:G$8)+SUMPRODUCT(--(HSEEXP!$B$7:$B$24=$A148)*(HSEEXP!$G$1:$AN$1=F$1),HSEEXP!$G$7:$AN$24)+SUMPRODUCT(--(GENSERVEXP!$B$7:$B$47=$A148)*(GENSERVEXP!$G$1:$AN$1=F$1),GENSERVEXP!$G$7:$AN$47)+SUMPRODUCT(--(ITEXP!$B$7:$B$15=$A148)*(ITEXP!$G$1:$AN$1=F$1),ITEXP!$G$7:$AN$15)+SUMIF(LABRCOST!$C$5:$C$5,$A148,LABRCOST!G$5:G$5)</f>
        <v>0</v>
      </c>
      <c r="G148" s="17" cm="1">
        <f t="array" ref="G148">SUMIF(TRAINGCOST!$B$6:$B$8,$A148,TRAINGCOST!H$6:H$8)+SUMPRODUCT(--(HSEEXP!$B$7:$B$24=$A148)*(HSEEXP!$G$1:$AN$1=G$1),HSEEXP!$G$7:$AN$24)+SUMPRODUCT(--(GENSERVEXP!$B$7:$B$47=$A148)*(GENSERVEXP!$G$1:$AN$1=G$1),GENSERVEXP!$G$7:$AN$47)+SUMPRODUCT(--(ITEXP!$B$7:$B$15=$A148)*(ITEXP!$G$1:$AN$1=G$1),ITEXP!$G$7:$AN$15)+SUMIF(LABRCOST!$C$5:$C$5,$A148,LABRCOST!H$5:H$5)</f>
        <v>0</v>
      </c>
      <c r="H148" s="17" cm="1">
        <f t="array" ref="H148">SUMIF(TRAINGCOST!$B$6:$B$8,$A148,TRAINGCOST!I$6:I$8)+SUMPRODUCT(--(HSEEXP!$B$7:$B$24=$A148)*(HSEEXP!$G$1:$AN$1=H$1),HSEEXP!$G$7:$AN$24)+SUMPRODUCT(--(GENSERVEXP!$B$7:$B$47=$A148)*(GENSERVEXP!$G$1:$AN$1=H$1),GENSERVEXP!$G$7:$AN$47)+SUMPRODUCT(--(ITEXP!$B$7:$B$15=$A148)*(ITEXP!$G$1:$AN$1=H$1),ITEXP!$G$7:$AN$15)+SUMIF(LABRCOST!$C$5:$C$5,$A148,LABRCOST!I$5:I$5)</f>
        <v>0</v>
      </c>
      <c r="I148" s="17" cm="1">
        <f t="array" ref="I148">SUMIF(TRAINGCOST!$B$6:$B$8,$A148,TRAINGCOST!J$6:J$8)+SUMPRODUCT(--(HSEEXP!$B$7:$B$24=$A148)*(HSEEXP!$G$1:$AN$1=I$1),HSEEXP!$G$7:$AN$24)+SUMPRODUCT(--(GENSERVEXP!$B$7:$B$47=$A148)*(GENSERVEXP!$G$1:$AN$1=I$1),GENSERVEXP!$G$7:$AN$47)+SUMPRODUCT(--(ITEXP!$B$7:$B$15=$A148)*(ITEXP!$G$1:$AN$1=I$1),ITEXP!$G$7:$AN$15)+SUMIF(LABRCOST!$C$5:$C$5,$A148,LABRCOST!J$5:J$5)</f>
        <v>0</v>
      </c>
      <c r="J148" s="17" cm="1">
        <f t="array" ref="J148">SUMIF(TRAINGCOST!$B$6:$B$8,$A148,TRAINGCOST!K$6:K$8)+SUMPRODUCT(--(HSEEXP!$B$7:$B$24=$A148)*(HSEEXP!$G$1:$AN$1=J$1),HSEEXP!$G$7:$AN$24)+SUMPRODUCT(--(GENSERVEXP!$B$7:$B$47=$A148)*(GENSERVEXP!$G$1:$AN$1=J$1),GENSERVEXP!$G$7:$AN$47)+SUMPRODUCT(--(ITEXP!$B$7:$B$15=$A148)*(ITEXP!$G$1:$AN$1=J$1),ITEXP!$G$7:$AN$15)+SUMIF(LABRCOST!$C$5:$C$5,$A148,LABRCOST!K$5:K$5)</f>
        <v>0</v>
      </c>
      <c r="K148" s="17" cm="1">
        <f t="array" ref="K148">SUMIF(TRAINGCOST!$B$6:$B$8,$A148,TRAINGCOST!L$6:L$8)+SUMPRODUCT(--(HSEEXP!$B$7:$B$24=$A148)*(HSEEXP!$G$1:$AN$1=K$1),HSEEXP!$G$7:$AN$24)+SUMPRODUCT(--(GENSERVEXP!$B$7:$B$47=$A148)*(GENSERVEXP!$G$1:$AN$1=K$1),GENSERVEXP!$G$7:$AN$47)+SUMPRODUCT(--(ITEXP!$B$7:$B$15=$A148)*(ITEXP!$G$1:$AN$1=K$1),ITEXP!$G$7:$AN$15)+SUMIF(LABRCOST!$C$5:$C$5,$A148,LABRCOST!L$5:L$5)</f>
        <v>0</v>
      </c>
      <c r="L148" s="17" cm="1">
        <f t="array" ref="L148">SUMIF(TRAINGCOST!$B$6:$B$8,$A148,TRAINGCOST!M$6:M$8)+SUMPRODUCT(--(HSEEXP!$B$7:$B$24=$A148)*(HSEEXP!$G$1:$AN$1=L$1),HSEEXP!$G$7:$AN$24)+SUMPRODUCT(--(GENSERVEXP!$B$7:$B$47=$A148)*(GENSERVEXP!$G$1:$AN$1=L$1),GENSERVEXP!$G$7:$AN$47)+SUMPRODUCT(--(ITEXP!$B$7:$B$15=$A148)*(ITEXP!$G$1:$AN$1=L$1),ITEXP!$G$7:$AN$15)+SUMIF(LABRCOST!$C$5:$C$5,$A148,LABRCOST!M$5:M$5)</f>
        <v>0</v>
      </c>
      <c r="M148" s="17" cm="1">
        <f t="array" ref="M148">SUMIF(TRAINGCOST!$B$6:$B$8,$A148,TRAINGCOST!N$6:N$8)+SUMPRODUCT(--(HSEEXP!$B$7:$B$24=$A148)*(HSEEXP!$G$1:$AN$1=M$1),HSEEXP!$G$7:$AN$24)+SUMPRODUCT(--(GENSERVEXP!$B$7:$B$47=$A148)*(GENSERVEXP!$G$1:$AN$1=M$1),GENSERVEXP!$G$7:$AN$47)+SUMPRODUCT(--(ITEXP!$B$7:$B$15=$A148)*(ITEXP!$G$1:$AN$1=M$1),ITEXP!$G$7:$AN$15)+SUMIF(LABRCOST!$C$5:$C$5,$A148,LABRCOST!N$5:N$5)</f>
        <v>0</v>
      </c>
      <c r="N148" s="17" cm="1">
        <f t="array" ref="N148">SUMIF(TRAINGCOST!$B$6:$B$8,$A148,TRAINGCOST!O$6:O$8)+SUMPRODUCT(--(HSEEXP!$B$7:$B$24=$A148)*(HSEEXP!$G$1:$AN$1=N$1),HSEEXP!$G$7:$AN$24)+SUMPRODUCT(--(GENSERVEXP!$B$7:$B$47=$A148)*(GENSERVEXP!$G$1:$AN$1=N$1),GENSERVEXP!$G$7:$AN$47)+SUMPRODUCT(--(ITEXP!$B$7:$B$15=$A148)*(ITEXP!$G$1:$AN$1=N$1),ITEXP!$G$7:$AN$15)+SUMIF(LABRCOST!$C$5:$C$5,$A148,LABRCOST!O$5:O$5)</f>
        <v>0</v>
      </c>
      <c r="O148" s="18">
        <f t="shared" si="27"/>
        <v>0</v>
      </c>
      <c r="P148" s="32" t="s">
        <v>278</v>
      </c>
    </row>
    <row r="149" spans="1:16" x14ac:dyDescent="0.3">
      <c r="A149" s="20" t="s">
        <v>295</v>
      </c>
      <c r="B149" s="29" t="s">
        <v>296</v>
      </c>
      <c r="C149" s="22">
        <f t="shared" ref="C149:O149" si="28">SUM(C141:C148)</f>
        <v>60000</v>
      </c>
      <c r="D149" s="22">
        <f t="shared" si="28"/>
        <v>0</v>
      </c>
      <c r="E149" s="22">
        <f t="shared" si="28"/>
        <v>0</v>
      </c>
      <c r="F149" s="22">
        <f t="shared" si="28"/>
        <v>0</v>
      </c>
      <c r="G149" s="22">
        <f t="shared" si="28"/>
        <v>0</v>
      </c>
      <c r="H149" s="22">
        <f t="shared" si="28"/>
        <v>0</v>
      </c>
      <c r="I149" s="22">
        <f t="shared" si="28"/>
        <v>0</v>
      </c>
      <c r="J149" s="22">
        <f t="shared" si="28"/>
        <v>0</v>
      </c>
      <c r="K149" s="22">
        <f t="shared" si="28"/>
        <v>0</v>
      </c>
      <c r="L149" s="22">
        <f t="shared" si="28"/>
        <v>0</v>
      </c>
      <c r="M149" s="22">
        <f t="shared" si="28"/>
        <v>0</v>
      </c>
      <c r="N149" s="22">
        <f t="shared" si="28"/>
        <v>0</v>
      </c>
      <c r="O149" s="23">
        <f t="shared" si="28"/>
        <v>60000</v>
      </c>
      <c r="P149" s="24"/>
    </row>
    <row r="150" spans="1:16" x14ac:dyDescent="0.3">
      <c r="A150" s="30" t="s">
        <v>297</v>
      </c>
      <c r="B150" s="31" t="s">
        <v>298</v>
      </c>
      <c r="C150" s="17" cm="1">
        <f t="array" ref="C150">SUMIF(TRAINGCOST!$B$6:$B$8,$A150,TRAINGCOST!D$6:D$8)+SUMPRODUCT(--(HSEEXP!$B$7:$B$24=$A150)*(HSEEXP!$G$1:$AN$1=C$1),HSEEXP!$G$7:$AN$24)+SUMPRODUCT(--(GENSERVEXP!$B$7:$B$47=$A150)*(GENSERVEXP!$G$1:$AN$1=C$1),GENSERVEXP!$G$7:$AN$47)+SUMPRODUCT(--(ITEXP!$B$7:$B$15=$A150)*(ITEXP!$G$1:$AN$1=C$1),ITEXP!$G$7:$AN$15)+SUMIF(LABRCOST!$C$5:$C$5,$A150,LABRCOST!D$5:D$5)</f>
        <v>0</v>
      </c>
      <c r="D150" s="17" cm="1">
        <f t="array" ref="D150">SUMIF(TRAINGCOST!$B$6:$B$8,$A150,TRAINGCOST!E$6:E$8)+SUMPRODUCT(--(HSEEXP!$B$7:$B$24=$A150)*(HSEEXP!$G$1:$AN$1=D$1),HSEEXP!$G$7:$AN$24)+SUMPRODUCT(--(GENSERVEXP!$B$7:$B$47=$A150)*(GENSERVEXP!$G$1:$AN$1=D$1),GENSERVEXP!$G$7:$AN$47)+SUMPRODUCT(--(ITEXP!$B$7:$B$15=$A150)*(ITEXP!$G$1:$AN$1=D$1),ITEXP!$G$7:$AN$15)+SUMIF(LABRCOST!$C$5:$C$5,$A150,LABRCOST!E$5:E$5)</f>
        <v>0</v>
      </c>
      <c r="E150" s="17" cm="1">
        <f t="array" ref="E150">SUMIF(TRAINGCOST!$B$6:$B$8,$A150,TRAINGCOST!F$6:F$8)+SUMPRODUCT(--(HSEEXP!$B$7:$B$24=$A150)*(HSEEXP!$G$1:$AN$1=E$1),HSEEXP!$G$7:$AN$24)+SUMPRODUCT(--(GENSERVEXP!$B$7:$B$47=$A150)*(GENSERVEXP!$G$1:$AN$1=E$1),GENSERVEXP!$G$7:$AN$47)+SUMPRODUCT(--(ITEXP!$B$7:$B$15=$A150)*(ITEXP!$G$1:$AN$1=E$1),ITEXP!$G$7:$AN$15)+SUMIF(LABRCOST!$C$5:$C$5,$A150,LABRCOST!F$5:F$5)</f>
        <v>0</v>
      </c>
      <c r="F150" s="17" cm="1">
        <f t="array" ref="F150">SUMIF(TRAINGCOST!$B$6:$B$8,$A150,TRAINGCOST!G$6:G$8)+SUMPRODUCT(--(HSEEXP!$B$7:$B$24=$A150)*(HSEEXP!$G$1:$AN$1=F$1),HSEEXP!$G$7:$AN$24)+SUMPRODUCT(--(GENSERVEXP!$B$7:$B$47=$A150)*(GENSERVEXP!$G$1:$AN$1=F$1),GENSERVEXP!$G$7:$AN$47)+SUMPRODUCT(--(ITEXP!$B$7:$B$15=$A150)*(ITEXP!$G$1:$AN$1=F$1),ITEXP!$G$7:$AN$15)+SUMIF(LABRCOST!$C$5:$C$5,$A150,LABRCOST!G$5:G$5)</f>
        <v>0</v>
      </c>
      <c r="G150" s="17" cm="1">
        <f t="array" ref="G150">SUMIF(TRAINGCOST!$B$6:$B$8,$A150,TRAINGCOST!H$6:H$8)+SUMPRODUCT(--(HSEEXP!$B$7:$B$24=$A150)*(HSEEXP!$G$1:$AN$1=G$1),HSEEXP!$G$7:$AN$24)+SUMPRODUCT(--(GENSERVEXP!$B$7:$B$47=$A150)*(GENSERVEXP!$G$1:$AN$1=G$1),GENSERVEXP!$G$7:$AN$47)+SUMPRODUCT(--(ITEXP!$B$7:$B$15=$A150)*(ITEXP!$G$1:$AN$1=G$1),ITEXP!$G$7:$AN$15)+SUMIF(LABRCOST!$C$5:$C$5,$A150,LABRCOST!H$5:H$5)</f>
        <v>0</v>
      </c>
      <c r="H150" s="17" cm="1">
        <f t="array" ref="H150">SUMIF(TRAINGCOST!$B$6:$B$8,$A150,TRAINGCOST!I$6:I$8)+SUMPRODUCT(--(HSEEXP!$B$7:$B$24=$A150)*(HSEEXP!$G$1:$AN$1=H$1),HSEEXP!$G$7:$AN$24)+SUMPRODUCT(--(GENSERVEXP!$B$7:$B$47=$A150)*(GENSERVEXP!$G$1:$AN$1=H$1),GENSERVEXP!$G$7:$AN$47)+SUMPRODUCT(--(ITEXP!$B$7:$B$15=$A150)*(ITEXP!$G$1:$AN$1=H$1),ITEXP!$G$7:$AN$15)+SUMIF(LABRCOST!$C$5:$C$5,$A150,LABRCOST!I$5:I$5)</f>
        <v>0</v>
      </c>
      <c r="I150" s="17" cm="1">
        <f t="array" ref="I150">SUMIF(TRAINGCOST!$B$6:$B$8,$A150,TRAINGCOST!J$6:J$8)+SUMPRODUCT(--(HSEEXP!$B$7:$B$24=$A150)*(HSEEXP!$G$1:$AN$1=I$1),HSEEXP!$G$7:$AN$24)+SUMPRODUCT(--(GENSERVEXP!$B$7:$B$47=$A150)*(GENSERVEXP!$G$1:$AN$1=I$1),GENSERVEXP!$G$7:$AN$47)+SUMPRODUCT(--(ITEXP!$B$7:$B$15=$A150)*(ITEXP!$G$1:$AN$1=I$1),ITEXP!$G$7:$AN$15)+SUMIF(LABRCOST!$C$5:$C$5,$A150,LABRCOST!J$5:J$5)</f>
        <v>0</v>
      </c>
      <c r="J150" s="17" cm="1">
        <f t="array" ref="J150">SUMIF(TRAINGCOST!$B$6:$B$8,$A150,TRAINGCOST!K$6:K$8)+SUMPRODUCT(--(HSEEXP!$B$7:$B$24=$A150)*(HSEEXP!$G$1:$AN$1=J$1),HSEEXP!$G$7:$AN$24)+SUMPRODUCT(--(GENSERVEXP!$B$7:$B$47=$A150)*(GENSERVEXP!$G$1:$AN$1=J$1),GENSERVEXP!$G$7:$AN$47)+SUMPRODUCT(--(ITEXP!$B$7:$B$15=$A150)*(ITEXP!$G$1:$AN$1=J$1),ITEXP!$G$7:$AN$15)+SUMIF(LABRCOST!$C$5:$C$5,$A150,LABRCOST!K$5:K$5)</f>
        <v>0</v>
      </c>
      <c r="K150" s="17" cm="1">
        <f t="array" ref="K150">SUMIF(TRAINGCOST!$B$6:$B$8,$A150,TRAINGCOST!L$6:L$8)+SUMPRODUCT(--(HSEEXP!$B$7:$B$24=$A150)*(HSEEXP!$G$1:$AN$1=K$1),HSEEXP!$G$7:$AN$24)+SUMPRODUCT(--(GENSERVEXP!$B$7:$B$47=$A150)*(GENSERVEXP!$G$1:$AN$1=K$1),GENSERVEXP!$G$7:$AN$47)+SUMPRODUCT(--(ITEXP!$B$7:$B$15=$A150)*(ITEXP!$G$1:$AN$1=K$1),ITEXP!$G$7:$AN$15)+SUMIF(LABRCOST!$C$5:$C$5,$A150,LABRCOST!L$5:L$5)</f>
        <v>0</v>
      </c>
      <c r="L150" s="17" cm="1">
        <f t="array" ref="L150">SUMIF(TRAINGCOST!$B$6:$B$8,$A150,TRAINGCOST!M$6:M$8)+SUMPRODUCT(--(HSEEXP!$B$7:$B$24=$A150)*(HSEEXP!$G$1:$AN$1=L$1),HSEEXP!$G$7:$AN$24)+SUMPRODUCT(--(GENSERVEXP!$B$7:$B$47=$A150)*(GENSERVEXP!$G$1:$AN$1=L$1),GENSERVEXP!$G$7:$AN$47)+SUMPRODUCT(--(ITEXP!$B$7:$B$15=$A150)*(ITEXP!$G$1:$AN$1=L$1),ITEXP!$G$7:$AN$15)+SUMIF(LABRCOST!$C$5:$C$5,$A150,LABRCOST!M$5:M$5)</f>
        <v>0</v>
      </c>
      <c r="M150" s="17" cm="1">
        <f t="array" ref="M150">SUMIF(TRAINGCOST!$B$6:$B$8,$A150,TRAINGCOST!N$6:N$8)+SUMPRODUCT(--(HSEEXP!$B$7:$B$24=$A150)*(HSEEXP!$G$1:$AN$1=M$1),HSEEXP!$G$7:$AN$24)+SUMPRODUCT(--(GENSERVEXP!$B$7:$B$47=$A150)*(GENSERVEXP!$G$1:$AN$1=M$1),GENSERVEXP!$G$7:$AN$47)+SUMPRODUCT(--(ITEXP!$B$7:$B$15=$A150)*(ITEXP!$G$1:$AN$1=M$1),ITEXP!$G$7:$AN$15)+SUMIF(LABRCOST!$C$5:$C$5,$A150,LABRCOST!N$5:N$5)</f>
        <v>0</v>
      </c>
      <c r="N150" s="17" cm="1">
        <f t="array" ref="N150">SUMIF(TRAINGCOST!$B$6:$B$8,$A150,TRAINGCOST!O$6:O$8)+SUMPRODUCT(--(HSEEXP!$B$7:$B$24=$A150)*(HSEEXP!$G$1:$AN$1=N$1),HSEEXP!$G$7:$AN$24)+SUMPRODUCT(--(GENSERVEXP!$B$7:$B$47=$A150)*(GENSERVEXP!$G$1:$AN$1=N$1),GENSERVEXP!$G$7:$AN$47)+SUMPRODUCT(--(ITEXP!$B$7:$B$15=$A150)*(ITEXP!$G$1:$AN$1=N$1),ITEXP!$G$7:$AN$15)+SUMIF(LABRCOST!$C$5:$C$5,$A150,LABRCOST!O$5:O$5)</f>
        <v>0</v>
      </c>
      <c r="O150" s="18">
        <f>SUM(C150:N150)</f>
        <v>0</v>
      </c>
      <c r="P150" s="32" t="s">
        <v>202</v>
      </c>
    </row>
    <row r="151" spans="1:16" x14ac:dyDescent="0.3">
      <c r="A151" s="30" t="s">
        <v>299</v>
      </c>
      <c r="B151" s="31" t="s">
        <v>300</v>
      </c>
      <c r="C151" s="17" cm="1">
        <f t="array" ref="C151">SUMIF(TRAINGCOST!$B$6:$B$8,$A151,TRAINGCOST!D$6:D$8)+SUMPRODUCT(--(HSEEXP!$B$7:$B$24=$A151)*(HSEEXP!$G$1:$AN$1=C$1),HSEEXP!$G$7:$AN$24)+SUMPRODUCT(--(GENSERVEXP!$B$7:$B$47=$A151)*(GENSERVEXP!$G$1:$AN$1=C$1),GENSERVEXP!$G$7:$AN$47)+SUMPRODUCT(--(ITEXP!$B$7:$B$15=$A151)*(ITEXP!$G$1:$AN$1=C$1),ITEXP!$G$7:$AN$15)+SUMIF(LABRCOST!$C$5:$C$5,$A151,LABRCOST!D$5:D$5)</f>
        <v>0</v>
      </c>
      <c r="D151" s="17" cm="1">
        <f t="array" ref="D151">SUMIF(TRAINGCOST!$B$6:$B$8,$A151,TRAINGCOST!E$6:E$8)+SUMPRODUCT(--(HSEEXP!$B$7:$B$24=$A151)*(HSEEXP!$G$1:$AN$1=D$1),HSEEXP!$G$7:$AN$24)+SUMPRODUCT(--(GENSERVEXP!$B$7:$B$47=$A151)*(GENSERVEXP!$G$1:$AN$1=D$1),GENSERVEXP!$G$7:$AN$47)+SUMPRODUCT(--(ITEXP!$B$7:$B$15=$A151)*(ITEXP!$G$1:$AN$1=D$1),ITEXP!$G$7:$AN$15)+SUMIF(LABRCOST!$C$5:$C$5,$A151,LABRCOST!E$5:E$5)</f>
        <v>0</v>
      </c>
      <c r="E151" s="17" cm="1">
        <f t="array" ref="E151">SUMIF(TRAINGCOST!$B$6:$B$8,$A151,TRAINGCOST!F$6:F$8)+SUMPRODUCT(--(HSEEXP!$B$7:$B$24=$A151)*(HSEEXP!$G$1:$AN$1=E$1),HSEEXP!$G$7:$AN$24)+SUMPRODUCT(--(GENSERVEXP!$B$7:$B$47=$A151)*(GENSERVEXP!$G$1:$AN$1=E$1),GENSERVEXP!$G$7:$AN$47)+SUMPRODUCT(--(ITEXP!$B$7:$B$15=$A151)*(ITEXP!$G$1:$AN$1=E$1),ITEXP!$G$7:$AN$15)+SUMIF(LABRCOST!$C$5:$C$5,$A151,LABRCOST!F$5:F$5)</f>
        <v>0</v>
      </c>
      <c r="F151" s="17" cm="1">
        <f t="array" ref="F151">SUMIF(TRAINGCOST!$B$6:$B$8,$A151,TRAINGCOST!G$6:G$8)+SUMPRODUCT(--(HSEEXP!$B$7:$B$24=$A151)*(HSEEXP!$G$1:$AN$1=F$1),HSEEXP!$G$7:$AN$24)+SUMPRODUCT(--(GENSERVEXP!$B$7:$B$47=$A151)*(GENSERVEXP!$G$1:$AN$1=F$1),GENSERVEXP!$G$7:$AN$47)+SUMPRODUCT(--(ITEXP!$B$7:$B$15=$A151)*(ITEXP!$G$1:$AN$1=F$1),ITEXP!$G$7:$AN$15)+SUMIF(LABRCOST!$C$5:$C$5,$A151,LABRCOST!G$5:G$5)</f>
        <v>0</v>
      </c>
      <c r="G151" s="17" cm="1">
        <f t="array" ref="G151">SUMIF(TRAINGCOST!$B$6:$B$8,$A151,TRAINGCOST!H$6:H$8)+SUMPRODUCT(--(HSEEXP!$B$7:$B$24=$A151)*(HSEEXP!$G$1:$AN$1=G$1),HSEEXP!$G$7:$AN$24)+SUMPRODUCT(--(GENSERVEXP!$B$7:$B$47=$A151)*(GENSERVEXP!$G$1:$AN$1=G$1),GENSERVEXP!$G$7:$AN$47)+SUMPRODUCT(--(ITEXP!$B$7:$B$15=$A151)*(ITEXP!$G$1:$AN$1=G$1),ITEXP!$G$7:$AN$15)+SUMIF(LABRCOST!$C$5:$C$5,$A151,LABRCOST!H$5:H$5)</f>
        <v>0</v>
      </c>
      <c r="H151" s="17" cm="1">
        <f t="array" ref="H151">SUMIF(TRAINGCOST!$B$6:$B$8,$A151,TRAINGCOST!I$6:I$8)+SUMPRODUCT(--(HSEEXP!$B$7:$B$24=$A151)*(HSEEXP!$G$1:$AN$1=H$1),HSEEXP!$G$7:$AN$24)+SUMPRODUCT(--(GENSERVEXP!$B$7:$B$47=$A151)*(GENSERVEXP!$G$1:$AN$1=H$1),GENSERVEXP!$G$7:$AN$47)+SUMPRODUCT(--(ITEXP!$B$7:$B$15=$A151)*(ITEXP!$G$1:$AN$1=H$1),ITEXP!$G$7:$AN$15)+SUMIF(LABRCOST!$C$5:$C$5,$A151,LABRCOST!I$5:I$5)</f>
        <v>0</v>
      </c>
      <c r="I151" s="17" cm="1">
        <f t="array" ref="I151">SUMIF(TRAINGCOST!$B$6:$B$8,$A151,TRAINGCOST!J$6:J$8)+SUMPRODUCT(--(HSEEXP!$B$7:$B$24=$A151)*(HSEEXP!$G$1:$AN$1=I$1),HSEEXP!$G$7:$AN$24)+SUMPRODUCT(--(GENSERVEXP!$B$7:$B$47=$A151)*(GENSERVEXP!$G$1:$AN$1=I$1),GENSERVEXP!$G$7:$AN$47)+SUMPRODUCT(--(ITEXP!$B$7:$B$15=$A151)*(ITEXP!$G$1:$AN$1=I$1),ITEXP!$G$7:$AN$15)+SUMIF(LABRCOST!$C$5:$C$5,$A151,LABRCOST!J$5:J$5)</f>
        <v>0</v>
      </c>
      <c r="J151" s="17" cm="1">
        <f t="array" ref="J151">SUMIF(TRAINGCOST!$B$6:$B$8,$A151,TRAINGCOST!K$6:K$8)+SUMPRODUCT(--(HSEEXP!$B$7:$B$24=$A151)*(HSEEXP!$G$1:$AN$1=J$1),HSEEXP!$G$7:$AN$24)+SUMPRODUCT(--(GENSERVEXP!$B$7:$B$47=$A151)*(GENSERVEXP!$G$1:$AN$1=J$1),GENSERVEXP!$G$7:$AN$47)+SUMPRODUCT(--(ITEXP!$B$7:$B$15=$A151)*(ITEXP!$G$1:$AN$1=J$1),ITEXP!$G$7:$AN$15)+SUMIF(LABRCOST!$C$5:$C$5,$A151,LABRCOST!K$5:K$5)</f>
        <v>0</v>
      </c>
      <c r="K151" s="17" cm="1">
        <f t="array" ref="K151">SUMIF(TRAINGCOST!$B$6:$B$8,$A151,TRAINGCOST!L$6:L$8)+SUMPRODUCT(--(HSEEXP!$B$7:$B$24=$A151)*(HSEEXP!$G$1:$AN$1=K$1),HSEEXP!$G$7:$AN$24)+SUMPRODUCT(--(GENSERVEXP!$B$7:$B$47=$A151)*(GENSERVEXP!$G$1:$AN$1=K$1),GENSERVEXP!$G$7:$AN$47)+SUMPRODUCT(--(ITEXP!$B$7:$B$15=$A151)*(ITEXP!$G$1:$AN$1=K$1),ITEXP!$G$7:$AN$15)+SUMIF(LABRCOST!$C$5:$C$5,$A151,LABRCOST!L$5:L$5)</f>
        <v>0</v>
      </c>
      <c r="L151" s="17" cm="1">
        <f t="array" ref="L151">SUMIF(TRAINGCOST!$B$6:$B$8,$A151,TRAINGCOST!M$6:M$8)+SUMPRODUCT(--(HSEEXP!$B$7:$B$24=$A151)*(HSEEXP!$G$1:$AN$1=L$1),HSEEXP!$G$7:$AN$24)+SUMPRODUCT(--(GENSERVEXP!$B$7:$B$47=$A151)*(GENSERVEXP!$G$1:$AN$1=L$1),GENSERVEXP!$G$7:$AN$47)+SUMPRODUCT(--(ITEXP!$B$7:$B$15=$A151)*(ITEXP!$G$1:$AN$1=L$1),ITEXP!$G$7:$AN$15)+SUMIF(LABRCOST!$C$5:$C$5,$A151,LABRCOST!M$5:M$5)</f>
        <v>0</v>
      </c>
      <c r="M151" s="17" cm="1">
        <f t="array" ref="M151">SUMIF(TRAINGCOST!$B$6:$B$8,$A151,TRAINGCOST!N$6:N$8)+SUMPRODUCT(--(HSEEXP!$B$7:$B$24=$A151)*(HSEEXP!$G$1:$AN$1=M$1),HSEEXP!$G$7:$AN$24)+SUMPRODUCT(--(GENSERVEXP!$B$7:$B$47=$A151)*(GENSERVEXP!$G$1:$AN$1=M$1),GENSERVEXP!$G$7:$AN$47)+SUMPRODUCT(--(ITEXP!$B$7:$B$15=$A151)*(ITEXP!$G$1:$AN$1=M$1),ITEXP!$G$7:$AN$15)+SUMIF(LABRCOST!$C$5:$C$5,$A151,LABRCOST!N$5:N$5)</f>
        <v>0</v>
      </c>
      <c r="N151" s="17" cm="1">
        <f t="array" ref="N151">SUMIF(TRAINGCOST!$B$6:$B$8,$A151,TRAINGCOST!O$6:O$8)+SUMPRODUCT(--(HSEEXP!$B$7:$B$24=$A151)*(HSEEXP!$G$1:$AN$1=N$1),HSEEXP!$G$7:$AN$24)+SUMPRODUCT(--(GENSERVEXP!$B$7:$B$47=$A151)*(GENSERVEXP!$G$1:$AN$1=N$1),GENSERVEXP!$G$7:$AN$47)+SUMPRODUCT(--(ITEXP!$B$7:$B$15=$A151)*(ITEXP!$G$1:$AN$1=N$1),ITEXP!$G$7:$AN$15)+SUMIF(LABRCOST!$C$5:$C$5,$A151,LABRCOST!O$5:O$5)</f>
        <v>0</v>
      </c>
      <c r="O151" s="18">
        <f>SUM(C151:N151)</f>
        <v>0</v>
      </c>
      <c r="P151" s="32" t="s">
        <v>202</v>
      </c>
    </row>
    <row r="152" spans="1:16" x14ac:dyDescent="0.3">
      <c r="A152" s="30" t="s">
        <v>301</v>
      </c>
      <c r="B152" s="31" t="s">
        <v>302</v>
      </c>
      <c r="C152" s="17" cm="1">
        <f t="array" ref="C152">SUMIF(TRAINGCOST!$B$6:$B$8,$A152,TRAINGCOST!D$6:D$8)+SUMPRODUCT(--(HSEEXP!$B$7:$B$24=$A152)*(HSEEXP!$G$1:$AN$1=C$1),HSEEXP!$G$7:$AN$24)+SUMPRODUCT(--(GENSERVEXP!$B$7:$B$47=$A152)*(GENSERVEXP!$G$1:$AN$1=C$1),GENSERVEXP!$G$7:$AN$47)+SUMPRODUCT(--(ITEXP!$B$7:$B$15=$A152)*(ITEXP!$G$1:$AN$1=C$1),ITEXP!$G$7:$AN$15)+SUMIF(LABRCOST!$C$5:$C$5,$A152,LABRCOST!D$5:D$5)</f>
        <v>0</v>
      </c>
      <c r="D152" s="17" cm="1">
        <f t="array" ref="D152">SUMIF(TRAINGCOST!$B$6:$B$8,$A152,TRAINGCOST!E$6:E$8)+SUMPRODUCT(--(HSEEXP!$B$7:$B$24=$A152)*(HSEEXP!$G$1:$AN$1=D$1),HSEEXP!$G$7:$AN$24)+SUMPRODUCT(--(GENSERVEXP!$B$7:$B$47=$A152)*(GENSERVEXP!$G$1:$AN$1=D$1),GENSERVEXP!$G$7:$AN$47)+SUMPRODUCT(--(ITEXP!$B$7:$B$15=$A152)*(ITEXP!$G$1:$AN$1=D$1),ITEXP!$G$7:$AN$15)+SUMIF(LABRCOST!$C$5:$C$5,$A152,LABRCOST!E$5:E$5)</f>
        <v>0</v>
      </c>
      <c r="E152" s="17" cm="1">
        <f t="array" ref="E152">SUMIF(TRAINGCOST!$B$6:$B$8,$A152,TRAINGCOST!F$6:F$8)+SUMPRODUCT(--(HSEEXP!$B$7:$B$24=$A152)*(HSEEXP!$G$1:$AN$1=E$1),HSEEXP!$G$7:$AN$24)+SUMPRODUCT(--(GENSERVEXP!$B$7:$B$47=$A152)*(GENSERVEXP!$G$1:$AN$1=E$1),GENSERVEXP!$G$7:$AN$47)+SUMPRODUCT(--(ITEXP!$B$7:$B$15=$A152)*(ITEXP!$G$1:$AN$1=E$1),ITEXP!$G$7:$AN$15)+SUMIF(LABRCOST!$C$5:$C$5,$A152,LABRCOST!F$5:F$5)</f>
        <v>0</v>
      </c>
      <c r="F152" s="17" cm="1">
        <f t="array" ref="F152">SUMIF(TRAINGCOST!$B$6:$B$8,$A152,TRAINGCOST!G$6:G$8)+SUMPRODUCT(--(HSEEXP!$B$7:$B$24=$A152)*(HSEEXP!$G$1:$AN$1=F$1),HSEEXP!$G$7:$AN$24)+SUMPRODUCT(--(GENSERVEXP!$B$7:$B$47=$A152)*(GENSERVEXP!$G$1:$AN$1=F$1),GENSERVEXP!$G$7:$AN$47)+SUMPRODUCT(--(ITEXP!$B$7:$B$15=$A152)*(ITEXP!$G$1:$AN$1=F$1),ITEXP!$G$7:$AN$15)+SUMIF(LABRCOST!$C$5:$C$5,$A152,LABRCOST!G$5:G$5)</f>
        <v>0</v>
      </c>
      <c r="G152" s="17" cm="1">
        <f t="array" ref="G152">SUMIF(TRAINGCOST!$B$6:$B$8,$A152,TRAINGCOST!H$6:H$8)+SUMPRODUCT(--(HSEEXP!$B$7:$B$24=$A152)*(HSEEXP!$G$1:$AN$1=G$1),HSEEXP!$G$7:$AN$24)+SUMPRODUCT(--(GENSERVEXP!$B$7:$B$47=$A152)*(GENSERVEXP!$G$1:$AN$1=G$1),GENSERVEXP!$G$7:$AN$47)+SUMPRODUCT(--(ITEXP!$B$7:$B$15=$A152)*(ITEXP!$G$1:$AN$1=G$1),ITEXP!$G$7:$AN$15)+SUMIF(LABRCOST!$C$5:$C$5,$A152,LABRCOST!H$5:H$5)</f>
        <v>0</v>
      </c>
      <c r="H152" s="17" cm="1">
        <f t="array" ref="H152">SUMIF(TRAINGCOST!$B$6:$B$8,$A152,TRAINGCOST!I$6:I$8)+SUMPRODUCT(--(HSEEXP!$B$7:$B$24=$A152)*(HSEEXP!$G$1:$AN$1=H$1),HSEEXP!$G$7:$AN$24)+SUMPRODUCT(--(GENSERVEXP!$B$7:$B$47=$A152)*(GENSERVEXP!$G$1:$AN$1=H$1),GENSERVEXP!$G$7:$AN$47)+SUMPRODUCT(--(ITEXP!$B$7:$B$15=$A152)*(ITEXP!$G$1:$AN$1=H$1),ITEXP!$G$7:$AN$15)+SUMIF(LABRCOST!$C$5:$C$5,$A152,LABRCOST!I$5:I$5)</f>
        <v>0</v>
      </c>
      <c r="I152" s="17" cm="1">
        <f t="array" ref="I152">SUMIF(TRAINGCOST!$B$6:$B$8,$A152,TRAINGCOST!J$6:J$8)+SUMPRODUCT(--(HSEEXP!$B$7:$B$24=$A152)*(HSEEXP!$G$1:$AN$1=I$1),HSEEXP!$G$7:$AN$24)+SUMPRODUCT(--(GENSERVEXP!$B$7:$B$47=$A152)*(GENSERVEXP!$G$1:$AN$1=I$1),GENSERVEXP!$G$7:$AN$47)+SUMPRODUCT(--(ITEXP!$B$7:$B$15=$A152)*(ITEXP!$G$1:$AN$1=I$1),ITEXP!$G$7:$AN$15)+SUMIF(LABRCOST!$C$5:$C$5,$A152,LABRCOST!J$5:J$5)</f>
        <v>0</v>
      </c>
      <c r="J152" s="17" cm="1">
        <f t="array" ref="J152">SUMIF(TRAINGCOST!$B$6:$B$8,$A152,TRAINGCOST!K$6:K$8)+SUMPRODUCT(--(HSEEXP!$B$7:$B$24=$A152)*(HSEEXP!$G$1:$AN$1=J$1),HSEEXP!$G$7:$AN$24)+SUMPRODUCT(--(GENSERVEXP!$B$7:$B$47=$A152)*(GENSERVEXP!$G$1:$AN$1=J$1),GENSERVEXP!$G$7:$AN$47)+SUMPRODUCT(--(ITEXP!$B$7:$B$15=$A152)*(ITEXP!$G$1:$AN$1=J$1),ITEXP!$G$7:$AN$15)+SUMIF(LABRCOST!$C$5:$C$5,$A152,LABRCOST!K$5:K$5)</f>
        <v>0</v>
      </c>
      <c r="K152" s="17" cm="1">
        <f t="array" ref="K152">SUMIF(TRAINGCOST!$B$6:$B$8,$A152,TRAINGCOST!L$6:L$8)+SUMPRODUCT(--(HSEEXP!$B$7:$B$24=$A152)*(HSEEXP!$G$1:$AN$1=K$1),HSEEXP!$G$7:$AN$24)+SUMPRODUCT(--(GENSERVEXP!$B$7:$B$47=$A152)*(GENSERVEXP!$G$1:$AN$1=K$1),GENSERVEXP!$G$7:$AN$47)+SUMPRODUCT(--(ITEXP!$B$7:$B$15=$A152)*(ITEXP!$G$1:$AN$1=K$1),ITEXP!$G$7:$AN$15)+SUMIF(LABRCOST!$C$5:$C$5,$A152,LABRCOST!L$5:L$5)</f>
        <v>0</v>
      </c>
      <c r="L152" s="17" cm="1">
        <f t="array" ref="L152">SUMIF(TRAINGCOST!$B$6:$B$8,$A152,TRAINGCOST!M$6:M$8)+SUMPRODUCT(--(HSEEXP!$B$7:$B$24=$A152)*(HSEEXP!$G$1:$AN$1=L$1),HSEEXP!$G$7:$AN$24)+SUMPRODUCT(--(GENSERVEXP!$B$7:$B$47=$A152)*(GENSERVEXP!$G$1:$AN$1=L$1),GENSERVEXP!$G$7:$AN$47)+SUMPRODUCT(--(ITEXP!$B$7:$B$15=$A152)*(ITEXP!$G$1:$AN$1=L$1),ITEXP!$G$7:$AN$15)+SUMIF(LABRCOST!$C$5:$C$5,$A152,LABRCOST!M$5:M$5)</f>
        <v>0</v>
      </c>
      <c r="M152" s="17" cm="1">
        <f t="array" ref="M152">SUMIF(TRAINGCOST!$B$6:$B$8,$A152,TRAINGCOST!N$6:N$8)+SUMPRODUCT(--(HSEEXP!$B$7:$B$24=$A152)*(HSEEXP!$G$1:$AN$1=M$1),HSEEXP!$G$7:$AN$24)+SUMPRODUCT(--(GENSERVEXP!$B$7:$B$47=$A152)*(GENSERVEXP!$G$1:$AN$1=M$1),GENSERVEXP!$G$7:$AN$47)+SUMPRODUCT(--(ITEXP!$B$7:$B$15=$A152)*(ITEXP!$G$1:$AN$1=M$1),ITEXP!$G$7:$AN$15)+SUMIF(LABRCOST!$C$5:$C$5,$A152,LABRCOST!N$5:N$5)</f>
        <v>0</v>
      </c>
      <c r="N152" s="17" cm="1">
        <f t="array" ref="N152">SUMIF(TRAINGCOST!$B$6:$B$8,$A152,TRAINGCOST!O$6:O$8)+SUMPRODUCT(--(HSEEXP!$B$7:$B$24=$A152)*(HSEEXP!$G$1:$AN$1=N$1),HSEEXP!$G$7:$AN$24)+SUMPRODUCT(--(GENSERVEXP!$B$7:$B$47=$A152)*(GENSERVEXP!$G$1:$AN$1=N$1),GENSERVEXP!$G$7:$AN$47)+SUMPRODUCT(--(ITEXP!$B$7:$B$15=$A152)*(ITEXP!$G$1:$AN$1=N$1),ITEXP!$G$7:$AN$15)+SUMIF(LABRCOST!$C$5:$C$5,$A152,LABRCOST!O$5:O$5)</f>
        <v>0</v>
      </c>
      <c r="O152" s="18">
        <f>SUM(C152:N152)</f>
        <v>0</v>
      </c>
      <c r="P152" s="32" t="s">
        <v>264</v>
      </c>
    </row>
    <row r="153" spans="1:16" x14ac:dyDescent="0.3">
      <c r="A153" s="20" t="s">
        <v>303</v>
      </c>
      <c r="B153" s="29" t="s">
        <v>304</v>
      </c>
      <c r="C153" s="22">
        <f t="shared" ref="C153:N153" si="29">SUM(C150:C152)</f>
        <v>0</v>
      </c>
      <c r="D153" s="22">
        <f t="shared" si="29"/>
        <v>0</v>
      </c>
      <c r="E153" s="22">
        <f t="shared" si="29"/>
        <v>0</v>
      </c>
      <c r="F153" s="22">
        <f t="shared" si="29"/>
        <v>0</v>
      </c>
      <c r="G153" s="22">
        <f t="shared" si="29"/>
        <v>0</v>
      </c>
      <c r="H153" s="22">
        <f t="shared" si="29"/>
        <v>0</v>
      </c>
      <c r="I153" s="22">
        <f t="shared" si="29"/>
        <v>0</v>
      </c>
      <c r="J153" s="22">
        <f t="shared" si="29"/>
        <v>0</v>
      </c>
      <c r="K153" s="22">
        <f t="shared" si="29"/>
        <v>0</v>
      </c>
      <c r="L153" s="22">
        <f t="shared" si="29"/>
        <v>0</v>
      </c>
      <c r="M153" s="22">
        <f t="shared" si="29"/>
        <v>0</v>
      </c>
      <c r="N153" s="22">
        <f t="shared" si="29"/>
        <v>0</v>
      </c>
      <c r="O153" s="23">
        <f>SUM(O150:O152)</f>
        <v>0</v>
      </c>
      <c r="P153" s="24"/>
    </row>
    <row r="154" spans="1:16" x14ac:dyDescent="0.3">
      <c r="A154" s="30" t="s">
        <v>305</v>
      </c>
      <c r="B154" s="31" t="s">
        <v>306</v>
      </c>
      <c r="C154" s="17" cm="1">
        <f t="array" ref="C154">SUMIF(TRAINGCOST!$B$6:$B$8,$A154,TRAINGCOST!D$6:D$8)+SUMPRODUCT(--(HSEEXP!$B$7:$B$24=$A154)*(HSEEXP!$G$1:$AN$1=C$1),HSEEXP!$G$7:$AN$24)+SUMPRODUCT(--(GENSERVEXP!$B$7:$B$47=$A154)*(GENSERVEXP!$G$1:$AN$1=C$1),GENSERVEXP!$G$7:$AN$47)+SUMPRODUCT(--(ITEXP!$B$7:$B$15=$A154)*(ITEXP!$G$1:$AN$1=C$1),ITEXP!$G$7:$AN$15)+SUMIF(LABRCOST!$C$5:$C$5,$A154,LABRCOST!D$5:D$5)</f>
        <v>0</v>
      </c>
      <c r="D154" s="17" cm="1">
        <f t="array" ref="D154">SUMIF(TRAINGCOST!$B$6:$B$8,$A154,TRAINGCOST!E$6:E$8)+SUMPRODUCT(--(HSEEXP!$B$7:$B$24=$A154)*(HSEEXP!$G$1:$AN$1=D$1),HSEEXP!$G$7:$AN$24)+SUMPRODUCT(--(GENSERVEXP!$B$7:$B$47=$A154)*(GENSERVEXP!$G$1:$AN$1=D$1),GENSERVEXP!$G$7:$AN$47)+SUMPRODUCT(--(ITEXP!$B$7:$B$15=$A154)*(ITEXP!$G$1:$AN$1=D$1),ITEXP!$G$7:$AN$15)+SUMIF(LABRCOST!$C$5:$C$5,$A154,LABRCOST!E$5:E$5)</f>
        <v>0</v>
      </c>
      <c r="E154" s="17" cm="1">
        <f t="array" ref="E154">SUMIF(TRAINGCOST!$B$6:$B$8,$A154,TRAINGCOST!F$6:F$8)+SUMPRODUCT(--(HSEEXP!$B$7:$B$24=$A154)*(HSEEXP!$G$1:$AN$1=E$1),HSEEXP!$G$7:$AN$24)+SUMPRODUCT(--(GENSERVEXP!$B$7:$B$47=$A154)*(GENSERVEXP!$G$1:$AN$1=E$1),GENSERVEXP!$G$7:$AN$47)+SUMPRODUCT(--(ITEXP!$B$7:$B$15=$A154)*(ITEXP!$G$1:$AN$1=E$1),ITEXP!$G$7:$AN$15)+SUMIF(LABRCOST!$C$5:$C$5,$A154,LABRCOST!F$5:F$5)</f>
        <v>0</v>
      </c>
      <c r="F154" s="17" cm="1">
        <f t="array" ref="F154">SUMIF(TRAINGCOST!$B$6:$B$8,$A154,TRAINGCOST!G$6:G$8)+SUMPRODUCT(--(HSEEXP!$B$7:$B$24=$A154)*(HSEEXP!$G$1:$AN$1=F$1),HSEEXP!$G$7:$AN$24)+SUMPRODUCT(--(GENSERVEXP!$B$7:$B$47=$A154)*(GENSERVEXP!$G$1:$AN$1=F$1),GENSERVEXP!$G$7:$AN$47)+SUMPRODUCT(--(ITEXP!$B$7:$B$15=$A154)*(ITEXP!$G$1:$AN$1=F$1),ITEXP!$G$7:$AN$15)+SUMIF(LABRCOST!$C$5:$C$5,$A154,LABRCOST!G$5:G$5)</f>
        <v>0</v>
      </c>
      <c r="G154" s="17" cm="1">
        <f t="array" ref="G154">SUMIF(TRAINGCOST!$B$6:$B$8,$A154,TRAINGCOST!H$6:H$8)+SUMPRODUCT(--(HSEEXP!$B$7:$B$24=$A154)*(HSEEXP!$G$1:$AN$1=G$1),HSEEXP!$G$7:$AN$24)+SUMPRODUCT(--(GENSERVEXP!$B$7:$B$47=$A154)*(GENSERVEXP!$G$1:$AN$1=G$1),GENSERVEXP!$G$7:$AN$47)+SUMPRODUCT(--(ITEXP!$B$7:$B$15=$A154)*(ITEXP!$G$1:$AN$1=G$1),ITEXP!$G$7:$AN$15)+SUMIF(LABRCOST!$C$5:$C$5,$A154,LABRCOST!H$5:H$5)</f>
        <v>0</v>
      </c>
      <c r="H154" s="17" cm="1">
        <f t="array" ref="H154">SUMIF(TRAINGCOST!$B$6:$B$8,$A154,TRAINGCOST!I$6:I$8)+SUMPRODUCT(--(HSEEXP!$B$7:$B$24=$A154)*(HSEEXP!$G$1:$AN$1=H$1),HSEEXP!$G$7:$AN$24)+SUMPRODUCT(--(GENSERVEXP!$B$7:$B$47=$A154)*(GENSERVEXP!$G$1:$AN$1=H$1),GENSERVEXP!$G$7:$AN$47)+SUMPRODUCT(--(ITEXP!$B$7:$B$15=$A154)*(ITEXP!$G$1:$AN$1=H$1),ITEXP!$G$7:$AN$15)+SUMIF(LABRCOST!$C$5:$C$5,$A154,LABRCOST!I$5:I$5)</f>
        <v>0</v>
      </c>
      <c r="I154" s="17" cm="1">
        <f t="array" ref="I154">SUMIF(TRAINGCOST!$B$6:$B$8,$A154,TRAINGCOST!J$6:J$8)+SUMPRODUCT(--(HSEEXP!$B$7:$B$24=$A154)*(HSEEXP!$G$1:$AN$1=I$1),HSEEXP!$G$7:$AN$24)+SUMPRODUCT(--(GENSERVEXP!$B$7:$B$47=$A154)*(GENSERVEXP!$G$1:$AN$1=I$1),GENSERVEXP!$G$7:$AN$47)+SUMPRODUCT(--(ITEXP!$B$7:$B$15=$A154)*(ITEXP!$G$1:$AN$1=I$1),ITEXP!$G$7:$AN$15)+SUMIF(LABRCOST!$C$5:$C$5,$A154,LABRCOST!J$5:J$5)</f>
        <v>0</v>
      </c>
      <c r="J154" s="17" cm="1">
        <f t="array" ref="J154">SUMIF(TRAINGCOST!$B$6:$B$8,$A154,TRAINGCOST!K$6:K$8)+SUMPRODUCT(--(HSEEXP!$B$7:$B$24=$A154)*(HSEEXP!$G$1:$AN$1=J$1),HSEEXP!$G$7:$AN$24)+SUMPRODUCT(--(GENSERVEXP!$B$7:$B$47=$A154)*(GENSERVEXP!$G$1:$AN$1=J$1),GENSERVEXP!$G$7:$AN$47)+SUMPRODUCT(--(ITEXP!$B$7:$B$15=$A154)*(ITEXP!$G$1:$AN$1=J$1),ITEXP!$G$7:$AN$15)+SUMIF(LABRCOST!$C$5:$C$5,$A154,LABRCOST!K$5:K$5)</f>
        <v>0</v>
      </c>
      <c r="K154" s="17" cm="1">
        <f t="array" ref="K154">SUMIF(TRAINGCOST!$B$6:$B$8,$A154,TRAINGCOST!L$6:L$8)+SUMPRODUCT(--(HSEEXP!$B$7:$B$24=$A154)*(HSEEXP!$G$1:$AN$1=K$1),HSEEXP!$G$7:$AN$24)+SUMPRODUCT(--(GENSERVEXP!$B$7:$B$47=$A154)*(GENSERVEXP!$G$1:$AN$1=K$1),GENSERVEXP!$G$7:$AN$47)+SUMPRODUCT(--(ITEXP!$B$7:$B$15=$A154)*(ITEXP!$G$1:$AN$1=K$1),ITEXP!$G$7:$AN$15)+SUMIF(LABRCOST!$C$5:$C$5,$A154,LABRCOST!L$5:L$5)</f>
        <v>0</v>
      </c>
      <c r="L154" s="17" cm="1">
        <f t="array" ref="L154">SUMIF(TRAINGCOST!$B$6:$B$8,$A154,TRAINGCOST!M$6:M$8)+SUMPRODUCT(--(HSEEXP!$B$7:$B$24=$A154)*(HSEEXP!$G$1:$AN$1=L$1),HSEEXP!$G$7:$AN$24)+SUMPRODUCT(--(GENSERVEXP!$B$7:$B$47=$A154)*(GENSERVEXP!$G$1:$AN$1=L$1),GENSERVEXP!$G$7:$AN$47)+SUMPRODUCT(--(ITEXP!$B$7:$B$15=$A154)*(ITEXP!$G$1:$AN$1=L$1),ITEXP!$G$7:$AN$15)+SUMIF(LABRCOST!$C$5:$C$5,$A154,LABRCOST!M$5:M$5)</f>
        <v>0</v>
      </c>
      <c r="M154" s="17" cm="1">
        <f t="array" ref="M154">SUMIF(TRAINGCOST!$B$6:$B$8,$A154,TRAINGCOST!N$6:N$8)+SUMPRODUCT(--(HSEEXP!$B$7:$B$24=$A154)*(HSEEXP!$G$1:$AN$1=M$1),HSEEXP!$G$7:$AN$24)+SUMPRODUCT(--(GENSERVEXP!$B$7:$B$47=$A154)*(GENSERVEXP!$G$1:$AN$1=M$1),GENSERVEXP!$G$7:$AN$47)+SUMPRODUCT(--(ITEXP!$B$7:$B$15=$A154)*(ITEXP!$G$1:$AN$1=M$1),ITEXP!$G$7:$AN$15)+SUMIF(LABRCOST!$C$5:$C$5,$A154,LABRCOST!N$5:N$5)</f>
        <v>0</v>
      </c>
      <c r="N154" s="17" cm="1">
        <f t="array" ref="N154">SUMIF(TRAINGCOST!$B$6:$B$8,$A154,TRAINGCOST!O$6:O$8)+SUMPRODUCT(--(HSEEXP!$B$7:$B$24=$A154)*(HSEEXP!$G$1:$AN$1=N$1),HSEEXP!$G$7:$AN$24)+SUMPRODUCT(--(GENSERVEXP!$B$7:$B$47=$A154)*(GENSERVEXP!$G$1:$AN$1=N$1),GENSERVEXP!$G$7:$AN$47)+SUMPRODUCT(--(ITEXP!$B$7:$B$15=$A154)*(ITEXP!$G$1:$AN$1=N$1),ITEXP!$G$7:$AN$15)+SUMIF(LABRCOST!$C$5:$C$5,$A154,LABRCOST!O$5:O$5)</f>
        <v>0</v>
      </c>
      <c r="O154" s="18">
        <f t="shared" ref="O154:O169" si="30">SUM(C154:N154)</f>
        <v>0</v>
      </c>
      <c r="P154" s="32" t="s">
        <v>51</v>
      </c>
    </row>
    <row r="155" spans="1:16" x14ac:dyDescent="0.3">
      <c r="A155" s="30" t="s">
        <v>307</v>
      </c>
      <c r="B155" s="31" t="s">
        <v>308</v>
      </c>
      <c r="C155" s="17" cm="1">
        <f t="array" ref="C155">SUMIF(TRAINGCOST!$B$6:$B$8,$A155,TRAINGCOST!D$6:D$8)+SUMPRODUCT(--(HSEEXP!$B$7:$B$24=$A155)*(HSEEXP!$G$1:$AN$1=C$1),HSEEXP!$G$7:$AN$24)+SUMPRODUCT(--(GENSERVEXP!$B$7:$B$47=$A155)*(GENSERVEXP!$G$1:$AN$1=C$1),GENSERVEXP!$G$7:$AN$47)+SUMPRODUCT(--(ITEXP!$B$7:$B$15=$A155)*(ITEXP!$G$1:$AN$1=C$1),ITEXP!$G$7:$AN$15)+SUMIF(LABRCOST!$C$5:$C$5,$A155,LABRCOST!D$5:D$5)</f>
        <v>0</v>
      </c>
      <c r="D155" s="17" cm="1">
        <f t="array" ref="D155">SUMIF(TRAINGCOST!$B$6:$B$8,$A155,TRAINGCOST!E$6:E$8)+SUMPRODUCT(--(HSEEXP!$B$7:$B$24=$A155)*(HSEEXP!$G$1:$AN$1=D$1),HSEEXP!$G$7:$AN$24)+SUMPRODUCT(--(GENSERVEXP!$B$7:$B$47=$A155)*(GENSERVEXP!$G$1:$AN$1=D$1),GENSERVEXP!$G$7:$AN$47)+SUMPRODUCT(--(ITEXP!$B$7:$B$15=$A155)*(ITEXP!$G$1:$AN$1=D$1),ITEXP!$G$7:$AN$15)+SUMIF(LABRCOST!$C$5:$C$5,$A155,LABRCOST!E$5:E$5)</f>
        <v>0</v>
      </c>
      <c r="E155" s="17" cm="1">
        <f t="array" ref="E155">SUMIF(TRAINGCOST!$B$6:$B$8,$A155,TRAINGCOST!F$6:F$8)+SUMPRODUCT(--(HSEEXP!$B$7:$B$24=$A155)*(HSEEXP!$G$1:$AN$1=E$1),HSEEXP!$G$7:$AN$24)+SUMPRODUCT(--(GENSERVEXP!$B$7:$B$47=$A155)*(GENSERVEXP!$G$1:$AN$1=E$1),GENSERVEXP!$G$7:$AN$47)+SUMPRODUCT(--(ITEXP!$B$7:$B$15=$A155)*(ITEXP!$G$1:$AN$1=E$1),ITEXP!$G$7:$AN$15)+SUMIF(LABRCOST!$C$5:$C$5,$A155,LABRCOST!F$5:F$5)</f>
        <v>0</v>
      </c>
      <c r="F155" s="17" cm="1">
        <f t="array" ref="F155">SUMIF(TRAINGCOST!$B$6:$B$8,$A155,TRAINGCOST!G$6:G$8)+SUMPRODUCT(--(HSEEXP!$B$7:$B$24=$A155)*(HSEEXP!$G$1:$AN$1=F$1),HSEEXP!$G$7:$AN$24)+SUMPRODUCT(--(GENSERVEXP!$B$7:$B$47=$A155)*(GENSERVEXP!$G$1:$AN$1=F$1),GENSERVEXP!$G$7:$AN$47)+SUMPRODUCT(--(ITEXP!$B$7:$B$15=$A155)*(ITEXP!$G$1:$AN$1=F$1),ITEXP!$G$7:$AN$15)+SUMIF(LABRCOST!$C$5:$C$5,$A155,LABRCOST!G$5:G$5)</f>
        <v>0</v>
      </c>
      <c r="G155" s="17" cm="1">
        <f t="array" ref="G155">SUMIF(TRAINGCOST!$B$6:$B$8,$A155,TRAINGCOST!H$6:H$8)+SUMPRODUCT(--(HSEEXP!$B$7:$B$24=$A155)*(HSEEXP!$G$1:$AN$1=G$1),HSEEXP!$G$7:$AN$24)+SUMPRODUCT(--(GENSERVEXP!$B$7:$B$47=$A155)*(GENSERVEXP!$G$1:$AN$1=G$1),GENSERVEXP!$G$7:$AN$47)+SUMPRODUCT(--(ITEXP!$B$7:$B$15=$A155)*(ITEXP!$G$1:$AN$1=G$1),ITEXP!$G$7:$AN$15)+SUMIF(LABRCOST!$C$5:$C$5,$A155,LABRCOST!H$5:H$5)</f>
        <v>0</v>
      </c>
      <c r="H155" s="17" cm="1">
        <f t="array" ref="H155">SUMIF(TRAINGCOST!$B$6:$B$8,$A155,TRAINGCOST!I$6:I$8)+SUMPRODUCT(--(HSEEXP!$B$7:$B$24=$A155)*(HSEEXP!$G$1:$AN$1=H$1),HSEEXP!$G$7:$AN$24)+SUMPRODUCT(--(GENSERVEXP!$B$7:$B$47=$A155)*(GENSERVEXP!$G$1:$AN$1=H$1),GENSERVEXP!$G$7:$AN$47)+SUMPRODUCT(--(ITEXP!$B$7:$B$15=$A155)*(ITEXP!$G$1:$AN$1=H$1),ITEXP!$G$7:$AN$15)+SUMIF(LABRCOST!$C$5:$C$5,$A155,LABRCOST!I$5:I$5)</f>
        <v>0</v>
      </c>
      <c r="I155" s="17" cm="1">
        <f t="array" ref="I155">SUMIF(TRAINGCOST!$B$6:$B$8,$A155,TRAINGCOST!J$6:J$8)+SUMPRODUCT(--(HSEEXP!$B$7:$B$24=$A155)*(HSEEXP!$G$1:$AN$1=I$1),HSEEXP!$G$7:$AN$24)+SUMPRODUCT(--(GENSERVEXP!$B$7:$B$47=$A155)*(GENSERVEXP!$G$1:$AN$1=I$1),GENSERVEXP!$G$7:$AN$47)+SUMPRODUCT(--(ITEXP!$B$7:$B$15=$A155)*(ITEXP!$G$1:$AN$1=I$1),ITEXP!$G$7:$AN$15)+SUMIF(LABRCOST!$C$5:$C$5,$A155,LABRCOST!J$5:J$5)</f>
        <v>0</v>
      </c>
      <c r="J155" s="17" cm="1">
        <f t="array" ref="J155">SUMIF(TRAINGCOST!$B$6:$B$8,$A155,TRAINGCOST!K$6:K$8)+SUMPRODUCT(--(HSEEXP!$B$7:$B$24=$A155)*(HSEEXP!$G$1:$AN$1=J$1),HSEEXP!$G$7:$AN$24)+SUMPRODUCT(--(GENSERVEXP!$B$7:$B$47=$A155)*(GENSERVEXP!$G$1:$AN$1=J$1),GENSERVEXP!$G$7:$AN$47)+SUMPRODUCT(--(ITEXP!$B$7:$B$15=$A155)*(ITEXP!$G$1:$AN$1=J$1),ITEXP!$G$7:$AN$15)+SUMIF(LABRCOST!$C$5:$C$5,$A155,LABRCOST!K$5:K$5)</f>
        <v>0</v>
      </c>
      <c r="K155" s="17" cm="1">
        <f t="array" ref="K155">SUMIF(TRAINGCOST!$B$6:$B$8,$A155,TRAINGCOST!L$6:L$8)+SUMPRODUCT(--(HSEEXP!$B$7:$B$24=$A155)*(HSEEXP!$G$1:$AN$1=K$1),HSEEXP!$G$7:$AN$24)+SUMPRODUCT(--(GENSERVEXP!$B$7:$B$47=$A155)*(GENSERVEXP!$G$1:$AN$1=K$1),GENSERVEXP!$G$7:$AN$47)+SUMPRODUCT(--(ITEXP!$B$7:$B$15=$A155)*(ITEXP!$G$1:$AN$1=K$1),ITEXP!$G$7:$AN$15)+SUMIF(LABRCOST!$C$5:$C$5,$A155,LABRCOST!L$5:L$5)</f>
        <v>0</v>
      </c>
      <c r="L155" s="17" cm="1">
        <f t="array" ref="L155">SUMIF(TRAINGCOST!$B$6:$B$8,$A155,TRAINGCOST!M$6:M$8)+SUMPRODUCT(--(HSEEXP!$B$7:$B$24=$A155)*(HSEEXP!$G$1:$AN$1=L$1),HSEEXP!$G$7:$AN$24)+SUMPRODUCT(--(GENSERVEXP!$B$7:$B$47=$A155)*(GENSERVEXP!$G$1:$AN$1=L$1),GENSERVEXP!$G$7:$AN$47)+SUMPRODUCT(--(ITEXP!$B$7:$B$15=$A155)*(ITEXP!$G$1:$AN$1=L$1),ITEXP!$G$7:$AN$15)+SUMIF(LABRCOST!$C$5:$C$5,$A155,LABRCOST!M$5:M$5)</f>
        <v>0</v>
      </c>
      <c r="M155" s="17" cm="1">
        <f t="array" ref="M155">SUMIF(TRAINGCOST!$B$6:$B$8,$A155,TRAINGCOST!N$6:N$8)+SUMPRODUCT(--(HSEEXP!$B$7:$B$24=$A155)*(HSEEXP!$G$1:$AN$1=M$1),HSEEXP!$G$7:$AN$24)+SUMPRODUCT(--(GENSERVEXP!$B$7:$B$47=$A155)*(GENSERVEXP!$G$1:$AN$1=M$1),GENSERVEXP!$G$7:$AN$47)+SUMPRODUCT(--(ITEXP!$B$7:$B$15=$A155)*(ITEXP!$G$1:$AN$1=M$1),ITEXP!$G$7:$AN$15)+SUMIF(LABRCOST!$C$5:$C$5,$A155,LABRCOST!N$5:N$5)</f>
        <v>0</v>
      </c>
      <c r="N155" s="17" cm="1">
        <f t="array" ref="N155">SUMIF(TRAINGCOST!$B$6:$B$8,$A155,TRAINGCOST!O$6:O$8)+SUMPRODUCT(--(HSEEXP!$B$7:$B$24=$A155)*(HSEEXP!$G$1:$AN$1=N$1),HSEEXP!$G$7:$AN$24)+SUMPRODUCT(--(GENSERVEXP!$B$7:$B$47=$A155)*(GENSERVEXP!$G$1:$AN$1=N$1),GENSERVEXP!$G$7:$AN$47)+SUMPRODUCT(--(ITEXP!$B$7:$B$15=$A155)*(ITEXP!$G$1:$AN$1=N$1),ITEXP!$G$7:$AN$15)+SUMIF(LABRCOST!$C$5:$C$5,$A155,LABRCOST!O$5:O$5)</f>
        <v>0</v>
      </c>
      <c r="O155" s="18">
        <f t="shared" si="30"/>
        <v>0</v>
      </c>
      <c r="P155" s="32" t="s">
        <v>51</v>
      </c>
    </row>
    <row r="156" spans="1:16" x14ac:dyDescent="0.3">
      <c r="A156" s="30" t="s">
        <v>309</v>
      </c>
      <c r="B156" s="31" t="s">
        <v>310</v>
      </c>
      <c r="C156" s="17" cm="1">
        <f t="array" ref="C156">SUMIF(TRAINGCOST!$B$6:$B$8,$A156,TRAINGCOST!D$6:D$8)+SUMPRODUCT(--(HSEEXP!$B$7:$B$24=$A156)*(HSEEXP!$G$1:$AN$1=C$1),HSEEXP!$G$7:$AN$24)+SUMPRODUCT(--(GENSERVEXP!$B$7:$B$47=$A156)*(GENSERVEXP!$G$1:$AN$1=C$1),GENSERVEXP!$G$7:$AN$47)+SUMPRODUCT(--(ITEXP!$B$7:$B$15=$A156)*(ITEXP!$G$1:$AN$1=C$1),ITEXP!$G$7:$AN$15)+SUMIF(LABRCOST!$C$5:$C$5,$A156,LABRCOST!D$5:D$5)</f>
        <v>0</v>
      </c>
      <c r="D156" s="17" cm="1">
        <f t="array" ref="D156">SUMIF(TRAINGCOST!$B$6:$B$8,$A156,TRAINGCOST!E$6:E$8)+SUMPRODUCT(--(HSEEXP!$B$7:$B$24=$A156)*(HSEEXP!$G$1:$AN$1=D$1),HSEEXP!$G$7:$AN$24)+SUMPRODUCT(--(GENSERVEXP!$B$7:$B$47=$A156)*(GENSERVEXP!$G$1:$AN$1=D$1),GENSERVEXP!$G$7:$AN$47)+SUMPRODUCT(--(ITEXP!$B$7:$B$15=$A156)*(ITEXP!$G$1:$AN$1=D$1),ITEXP!$G$7:$AN$15)+SUMIF(LABRCOST!$C$5:$C$5,$A156,LABRCOST!E$5:E$5)</f>
        <v>0</v>
      </c>
      <c r="E156" s="17" cm="1">
        <f t="array" ref="E156">SUMIF(TRAINGCOST!$B$6:$B$8,$A156,TRAINGCOST!F$6:F$8)+SUMPRODUCT(--(HSEEXP!$B$7:$B$24=$A156)*(HSEEXP!$G$1:$AN$1=E$1),HSEEXP!$G$7:$AN$24)+SUMPRODUCT(--(GENSERVEXP!$B$7:$B$47=$A156)*(GENSERVEXP!$G$1:$AN$1=E$1),GENSERVEXP!$G$7:$AN$47)+SUMPRODUCT(--(ITEXP!$B$7:$B$15=$A156)*(ITEXP!$G$1:$AN$1=E$1),ITEXP!$G$7:$AN$15)+SUMIF(LABRCOST!$C$5:$C$5,$A156,LABRCOST!F$5:F$5)</f>
        <v>0</v>
      </c>
      <c r="F156" s="17" cm="1">
        <f t="array" ref="F156">SUMIF(TRAINGCOST!$B$6:$B$8,$A156,TRAINGCOST!G$6:G$8)+SUMPRODUCT(--(HSEEXP!$B$7:$B$24=$A156)*(HSEEXP!$G$1:$AN$1=F$1),HSEEXP!$G$7:$AN$24)+SUMPRODUCT(--(GENSERVEXP!$B$7:$B$47=$A156)*(GENSERVEXP!$G$1:$AN$1=F$1),GENSERVEXP!$G$7:$AN$47)+SUMPRODUCT(--(ITEXP!$B$7:$B$15=$A156)*(ITEXP!$G$1:$AN$1=F$1),ITEXP!$G$7:$AN$15)+SUMIF(LABRCOST!$C$5:$C$5,$A156,LABRCOST!G$5:G$5)</f>
        <v>0</v>
      </c>
      <c r="G156" s="17" cm="1">
        <f t="array" ref="G156">SUMIF(TRAINGCOST!$B$6:$B$8,$A156,TRAINGCOST!H$6:H$8)+SUMPRODUCT(--(HSEEXP!$B$7:$B$24=$A156)*(HSEEXP!$G$1:$AN$1=G$1),HSEEXP!$G$7:$AN$24)+SUMPRODUCT(--(GENSERVEXP!$B$7:$B$47=$A156)*(GENSERVEXP!$G$1:$AN$1=G$1),GENSERVEXP!$G$7:$AN$47)+SUMPRODUCT(--(ITEXP!$B$7:$B$15=$A156)*(ITEXP!$G$1:$AN$1=G$1),ITEXP!$G$7:$AN$15)+SUMIF(LABRCOST!$C$5:$C$5,$A156,LABRCOST!H$5:H$5)</f>
        <v>0</v>
      </c>
      <c r="H156" s="17" cm="1">
        <f t="array" ref="H156">SUMIF(TRAINGCOST!$B$6:$B$8,$A156,TRAINGCOST!I$6:I$8)+SUMPRODUCT(--(HSEEXP!$B$7:$B$24=$A156)*(HSEEXP!$G$1:$AN$1=H$1),HSEEXP!$G$7:$AN$24)+SUMPRODUCT(--(GENSERVEXP!$B$7:$B$47=$A156)*(GENSERVEXP!$G$1:$AN$1=H$1),GENSERVEXP!$G$7:$AN$47)+SUMPRODUCT(--(ITEXP!$B$7:$B$15=$A156)*(ITEXP!$G$1:$AN$1=H$1),ITEXP!$G$7:$AN$15)+SUMIF(LABRCOST!$C$5:$C$5,$A156,LABRCOST!I$5:I$5)</f>
        <v>0</v>
      </c>
      <c r="I156" s="17" cm="1">
        <f t="array" ref="I156">SUMIF(TRAINGCOST!$B$6:$B$8,$A156,TRAINGCOST!J$6:J$8)+SUMPRODUCT(--(HSEEXP!$B$7:$B$24=$A156)*(HSEEXP!$G$1:$AN$1=I$1),HSEEXP!$G$7:$AN$24)+SUMPRODUCT(--(GENSERVEXP!$B$7:$B$47=$A156)*(GENSERVEXP!$G$1:$AN$1=I$1),GENSERVEXP!$G$7:$AN$47)+SUMPRODUCT(--(ITEXP!$B$7:$B$15=$A156)*(ITEXP!$G$1:$AN$1=I$1),ITEXP!$G$7:$AN$15)+SUMIF(LABRCOST!$C$5:$C$5,$A156,LABRCOST!J$5:J$5)</f>
        <v>0</v>
      </c>
      <c r="J156" s="17" cm="1">
        <f t="array" ref="J156">SUMIF(TRAINGCOST!$B$6:$B$8,$A156,TRAINGCOST!K$6:K$8)+SUMPRODUCT(--(HSEEXP!$B$7:$B$24=$A156)*(HSEEXP!$G$1:$AN$1=J$1),HSEEXP!$G$7:$AN$24)+SUMPRODUCT(--(GENSERVEXP!$B$7:$B$47=$A156)*(GENSERVEXP!$G$1:$AN$1=J$1),GENSERVEXP!$G$7:$AN$47)+SUMPRODUCT(--(ITEXP!$B$7:$B$15=$A156)*(ITEXP!$G$1:$AN$1=J$1),ITEXP!$G$7:$AN$15)+SUMIF(LABRCOST!$C$5:$C$5,$A156,LABRCOST!K$5:K$5)</f>
        <v>0</v>
      </c>
      <c r="K156" s="17" cm="1">
        <f t="array" ref="K156">SUMIF(TRAINGCOST!$B$6:$B$8,$A156,TRAINGCOST!L$6:L$8)+SUMPRODUCT(--(HSEEXP!$B$7:$B$24=$A156)*(HSEEXP!$G$1:$AN$1=K$1),HSEEXP!$G$7:$AN$24)+SUMPRODUCT(--(GENSERVEXP!$B$7:$B$47=$A156)*(GENSERVEXP!$G$1:$AN$1=K$1),GENSERVEXP!$G$7:$AN$47)+SUMPRODUCT(--(ITEXP!$B$7:$B$15=$A156)*(ITEXP!$G$1:$AN$1=K$1),ITEXP!$G$7:$AN$15)+SUMIF(LABRCOST!$C$5:$C$5,$A156,LABRCOST!L$5:L$5)</f>
        <v>0</v>
      </c>
      <c r="L156" s="17" cm="1">
        <f t="array" ref="L156">SUMIF(TRAINGCOST!$B$6:$B$8,$A156,TRAINGCOST!M$6:M$8)+SUMPRODUCT(--(HSEEXP!$B$7:$B$24=$A156)*(HSEEXP!$G$1:$AN$1=L$1),HSEEXP!$G$7:$AN$24)+SUMPRODUCT(--(GENSERVEXP!$B$7:$B$47=$A156)*(GENSERVEXP!$G$1:$AN$1=L$1),GENSERVEXP!$G$7:$AN$47)+SUMPRODUCT(--(ITEXP!$B$7:$B$15=$A156)*(ITEXP!$G$1:$AN$1=L$1),ITEXP!$G$7:$AN$15)+SUMIF(LABRCOST!$C$5:$C$5,$A156,LABRCOST!M$5:M$5)</f>
        <v>0</v>
      </c>
      <c r="M156" s="17" cm="1">
        <f t="array" ref="M156">SUMIF(TRAINGCOST!$B$6:$B$8,$A156,TRAINGCOST!N$6:N$8)+SUMPRODUCT(--(HSEEXP!$B$7:$B$24=$A156)*(HSEEXP!$G$1:$AN$1=M$1),HSEEXP!$G$7:$AN$24)+SUMPRODUCT(--(GENSERVEXP!$B$7:$B$47=$A156)*(GENSERVEXP!$G$1:$AN$1=M$1),GENSERVEXP!$G$7:$AN$47)+SUMPRODUCT(--(ITEXP!$B$7:$B$15=$A156)*(ITEXP!$G$1:$AN$1=M$1),ITEXP!$G$7:$AN$15)+SUMIF(LABRCOST!$C$5:$C$5,$A156,LABRCOST!N$5:N$5)</f>
        <v>0</v>
      </c>
      <c r="N156" s="17" cm="1">
        <f t="array" ref="N156">SUMIF(TRAINGCOST!$B$6:$B$8,$A156,TRAINGCOST!O$6:O$8)+SUMPRODUCT(--(HSEEXP!$B$7:$B$24=$A156)*(HSEEXP!$G$1:$AN$1=N$1),HSEEXP!$G$7:$AN$24)+SUMPRODUCT(--(GENSERVEXP!$B$7:$B$47=$A156)*(GENSERVEXP!$G$1:$AN$1=N$1),GENSERVEXP!$G$7:$AN$47)+SUMPRODUCT(--(ITEXP!$B$7:$B$15=$A156)*(ITEXP!$G$1:$AN$1=N$1),ITEXP!$G$7:$AN$15)+SUMIF(LABRCOST!$C$5:$C$5,$A156,LABRCOST!O$5:O$5)</f>
        <v>0</v>
      </c>
      <c r="O156" s="18">
        <f t="shared" si="30"/>
        <v>0</v>
      </c>
      <c r="P156" s="32" t="s">
        <v>51</v>
      </c>
    </row>
    <row r="157" spans="1:16" x14ac:dyDescent="0.3">
      <c r="A157" s="30" t="s">
        <v>311</v>
      </c>
      <c r="B157" s="31" t="s">
        <v>312</v>
      </c>
      <c r="C157" s="17" cm="1">
        <f t="array" ref="C157">SUMIF(TRAINGCOST!$B$6:$B$8,$A157,TRAINGCOST!D$6:D$8)+SUMPRODUCT(--(HSEEXP!$B$7:$B$24=$A157)*(HSEEXP!$G$1:$AN$1=C$1),HSEEXP!$G$7:$AN$24)+SUMPRODUCT(--(GENSERVEXP!$B$7:$B$47=$A157)*(GENSERVEXP!$G$1:$AN$1=C$1),GENSERVEXP!$G$7:$AN$47)+SUMPRODUCT(--(ITEXP!$B$7:$B$15=$A157)*(ITEXP!$G$1:$AN$1=C$1),ITEXP!$G$7:$AN$15)+SUMIF(LABRCOST!$C$5:$C$5,$A157,LABRCOST!D$5:D$5)</f>
        <v>0</v>
      </c>
      <c r="D157" s="17" cm="1">
        <f t="array" ref="D157">SUMIF(TRAINGCOST!$B$6:$B$8,$A157,TRAINGCOST!E$6:E$8)+SUMPRODUCT(--(HSEEXP!$B$7:$B$24=$A157)*(HSEEXP!$G$1:$AN$1=D$1),HSEEXP!$G$7:$AN$24)+SUMPRODUCT(--(GENSERVEXP!$B$7:$B$47=$A157)*(GENSERVEXP!$G$1:$AN$1=D$1),GENSERVEXP!$G$7:$AN$47)+SUMPRODUCT(--(ITEXP!$B$7:$B$15=$A157)*(ITEXP!$G$1:$AN$1=D$1),ITEXP!$G$7:$AN$15)+SUMIF(LABRCOST!$C$5:$C$5,$A157,LABRCOST!E$5:E$5)</f>
        <v>0</v>
      </c>
      <c r="E157" s="17" cm="1">
        <f t="array" ref="E157">SUMIF(TRAINGCOST!$B$6:$B$8,$A157,TRAINGCOST!F$6:F$8)+SUMPRODUCT(--(HSEEXP!$B$7:$B$24=$A157)*(HSEEXP!$G$1:$AN$1=E$1),HSEEXP!$G$7:$AN$24)+SUMPRODUCT(--(GENSERVEXP!$B$7:$B$47=$A157)*(GENSERVEXP!$G$1:$AN$1=E$1),GENSERVEXP!$G$7:$AN$47)+SUMPRODUCT(--(ITEXP!$B$7:$B$15=$A157)*(ITEXP!$G$1:$AN$1=E$1),ITEXP!$G$7:$AN$15)+SUMIF(LABRCOST!$C$5:$C$5,$A157,LABRCOST!F$5:F$5)</f>
        <v>0</v>
      </c>
      <c r="F157" s="17" cm="1">
        <f t="array" ref="F157">SUMIF(TRAINGCOST!$B$6:$B$8,$A157,TRAINGCOST!G$6:G$8)+SUMPRODUCT(--(HSEEXP!$B$7:$B$24=$A157)*(HSEEXP!$G$1:$AN$1=F$1),HSEEXP!$G$7:$AN$24)+SUMPRODUCT(--(GENSERVEXP!$B$7:$B$47=$A157)*(GENSERVEXP!$G$1:$AN$1=F$1),GENSERVEXP!$G$7:$AN$47)+SUMPRODUCT(--(ITEXP!$B$7:$B$15=$A157)*(ITEXP!$G$1:$AN$1=F$1),ITEXP!$G$7:$AN$15)+SUMIF(LABRCOST!$C$5:$C$5,$A157,LABRCOST!G$5:G$5)</f>
        <v>0</v>
      </c>
      <c r="G157" s="17" cm="1">
        <f t="array" ref="G157">SUMIF(TRAINGCOST!$B$6:$B$8,$A157,TRAINGCOST!H$6:H$8)+SUMPRODUCT(--(HSEEXP!$B$7:$B$24=$A157)*(HSEEXP!$G$1:$AN$1=G$1),HSEEXP!$G$7:$AN$24)+SUMPRODUCT(--(GENSERVEXP!$B$7:$B$47=$A157)*(GENSERVEXP!$G$1:$AN$1=G$1),GENSERVEXP!$G$7:$AN$47)+SUMPRODUCT(--(ITEXP!$B$7:$B$15=$A157)*(ITEXP!$G$1:$AN$1=G$1),ITEXP!$G$7:$AN$15)+SUMIF(LABRCOST!$C$5:$C$5,$A157,LABRCOST!H$5:H$5)</f>
        <v>0</v>
      </c>
      <c r="H157" s="17" cm="1">
        <f t="array" ref="H157">SUMIF(TRAINGCOST!$B$6:$B$8,$A157,TRAINGCOST!I$6:I$8)+SUMPRODUCT(--(HSEEXP!$B$7:$B$24=$A157)*(HSEEXP!$G$1:$AN$1=H$1),HSEEXP!$G$7:$AN$24)+SUMPRODUCT(--(GENSERVEXP!$B$7:$B$47=$A157)*(GENSERVEXP!$G$1:$AN$1=H$1),GENSERVEXP!$G$7:$AN$47)+SUMPRODUCT(--(ITEXP!$B$7:$B$15=$A157)*(ITEXP!$G$1:$AN$1=H$1),ITEXP!$G$7:$AN$15)+SUMIF(LABRCOST!$C$5:$C$5,$A157,LABRCOST!I$5:I$5)</f>
        <v>0</v>
      </c>
      <c r="I157" s="17" cm="1">
        <f t="array" ref="I157">SUMIF(TRAINGCOST!$B$6:$B$8,$A157,TRAINGCOST!J$6:J$8)+SUMPRODUCT(--(HSEEXP!$B$7:$B$24=$A157)*(HSEEXP!$G$1:$AN$1=I$1),HSEEXP!$G$7:$AN$24)+SUMPRODUCT(--(GENSERVEXP!$B$7:$B$47=$A157)*(GENSERVEXP!$G$1:$AN$1=I$1),GENSERVEXP!$G$7:$AN$47)+SUMPRODUCT(--(ITEXP!$B$7:$B$15=$A157)*(ITEXP!$G$1:$AN$1=I$1),ITEXP!$G$7:$AN$15)+SUMIF(LABRCOST!$C$5:$C$5,$A157,LABRCOST!J$5:J$5)</f>
        <v>0</v>
      </c>
      <c r="J157" s="17" cm="1">
        <f t="array" ref="J157">SUMIF(TRAINGCOST!$B$6:$B$8,$A157,TRAINGCOST!K$6:K$8)+SUMPRODUCT(--(HSEEXP!$B$7:$B$24=$A157)*(HSEEXP!$G$1:$AN$1=J$1),HSEEXP!$G$7:$AN$24)+SUMPRODUCT(--(GENSERVEXP!$B$7:$B$47=$A157)*(GENSERVEXP!$G$1:$AN$1=J$1),GENSERVEXP!$G$7:$AN$47)+SUMPRODUCT(--(ITEXP!$B$7:$B$15=$A157)*(ITEXP!$G$1:$AN$1=J$1),ITEXP!$G$7:$AN$15)+SUMIF(LABRCOST!$C$5:$C$5,$A157,LABRCOST!K$5:K$5)</f>
        <v>0</v>
      </c>
      <c r="K157" s="17" cm="1">
        <f t="array" ref="K157">SUMIF(TRAINGCOST!$B$6:$B$8,$A157,TRAINGCOST!L$6:L$8)+SUMPRODUCT(--(HSEEXP!$B$7:$B$24=$A157)*(HSEEXP!$G$1:$AN$1=K$1),HSEEXP!$G$7:$AN$24)+SUMPRODUCT(--(GENSERVEXP!$B$7:$B$47=$A157)*(GENSERVEXP!$G$1:$AN$1=K$1),GENSERVEXP!$G$7:$AN$47)+SUMPRODUCT(--(ITEXP!$B$7:$B$15=$A157)*(ITEXP!$G$1:$AN$1=K$1),ITEXP!$G$7:$AN$15)+SUMIF(LABRCOST!$C$5:$C$5,$A157,LABRCOST!L$5:L$5)</f>
        <v>0</v>
      </c>
      <c r="L157" s="17" cm="1">
        <f t="array" ref="L157">SUMIF(TRAINGCOST!$B$6:$B$8,$A157,TRAINGCOST!M$6:M$8)+SUMPRODUCT(--(HSEEXP!$B$7:$B$24=$A157)*(HSEEXP!$G$1:$AN$1=L$1),HSEEXP!$G$7:$AN$24)+SUMPRODUCT(--(GENSERVEXP!$B$7:$B$47=$A157)*(GENSERVEXP!$G$1:$AN$1=L$1),GENSERVEXP!$G$7:$AN$47)+SUMPRODUCT(--(ITEXP!$B$7:$B$15=$A157)*(ITEXP!$G$1:$AN$1=L$1),ITEXP!$G$7:$AN$15)+SUMIF(LABRCOST!$C$5:$C$5,$A157,LABRCOST!M$5:M$5)</f>
        <v>0</v>
      </c>
      <c r="M157" s="17" cm="1">
        <f t="array" ref="M157">SUMIF(TRAINGCOST!$B$6:$B$8,$A157,TRAINGCOST!N$6:N$8)+SUMPRODUCT(--(HSEEXP!$B$7:$B$24=$A157)*(HSEEXP!$G$1:$AN$1=M$1),HSEEXP!$G$7:$AN$24)+SUMPRODUCT(--(GENSERVEXP!$B$7:$B$47=$A157)*(GENSERVEXP!$G$1:$AN$1=M$1),GENSERVEXP!$G$7:$AN$47)+SUMPRODUCT(--(ITEXP!$B$7:$B$15=$A157)*(ITEXP!$G$1:$AN$1=M$1),ITEXP!$G$7:$AN$15)+SUMIF(LABRCOST!$C$5:$C$5,$A157,LABRCOST!N$5:N$5)</f>
        <v>0</v>
      </c>
      <c r="N157" s="17" cm="1">
        <f t="array" ref="N157">SUMIF(TRAINGCOST!$B$6:$B$8,$A157,TRAINGCOST!O$6:O$8)+SUMPRODUCT(--(HSEEXP!$B$7:$B$24=$A157)*(HSEEXP!$G$1:$AN$1=N$1),HSEEXP!$G$7:$AN$24)+SUMPRODUCT(--(GENSERVEXP!$B$7:$B$47=$A157)*(GENSERVEXP!$G$1:$AN$1=N$1),GENSERVEXP!$G$7:$AN$47)+SUMPRODUCT(--(ITEXP!$B$7:$B$15=$A157)*(ITEXP!$G$1:$AN$1=N$1),ITEXP!$G$7:$AN$15)+SUMIF(LABRCOST!$C$5:$C$5,$A157,LABRCOST!O$5:O$5)</f>
        <v>0</v>
      </c>
      <c r="O157" s="18">
        <f t="shared" si="30"/>
        <v>0</v>
      </c>
      <c r="P157" s="32" t="s">
        <v>51</v>
      </c>
    </row>
    <row r="158" spans="1:16" x14ac:dyDescent="0.3">
      <c r="A158" s="30" t="s">
        <v>314</v>
      </c>
      <c r="B158" s="31" t="s">
        <v>315</v>
      </c>
      <c r="C158" s="17" cm="1">
        <f t="array" ref="C158">SUMIF(TRAINGCOST!$B$6:$B$8,$A158,TRAINGCOST!D$6:D$8)+SUMPRODUCT(--(HSEEXP!$B$7:$B$24=$A158)*(HSEEXP!$G$1:$AN$1=C$1),HSEEXP!$G$7:$AN$24)+SUMPRODUCT(--(GENSERVEXP!$B$7:$B$47=$A158)*(GENSERVEXP!$G$1:$AN$1=C$1),GENSERVEXP!$G$7:$AN$47)+SUMPRODUCT(--(ITEXP!$B$7:$B$15=$A158)*(ITEXP!$G$1:$AN$1=C$1),ITEXP!$G$7:$AN$15)+SUMIF(LABRCOST!$C$5:$C$5,$A158,LABRCOST!D$5:D$5)</f>
        <v>0</v>
      </c>
      <c r="D158" s="17" cm="1">
        <f t="array" ref="D158">SUMIF(TRAINGCOST!$B$6:$B$8,$A158,TRAINGCOST!E$6:E$8)+SUMPRODUCT(--(HSEEXP!$B$7:$B$24=$A158)*(HSEEXP!$G$1:$AN$1=D$1),HSEEXP!$G$7:$AN$24)+SUMPRODUCT(--(GENSERVEXP!$B$7:$B$47=$A158)*(GENSERVEXP!$G$1:$AN$1=D$1),GENSERVEXP!$G$7:$AN$47)+SUMPRODUCT(--(ITEXP!$B$7:$B$15=$A158)*(ITEXP!$G$1:$AN$1=D$1),ITEXP!$G$7:$AN$15)+SUMIF(LABRCOST!$C$5:$C$5,$A158,LABRCOST!E$5:E$5)</f>
        <v>0</v>
      </c>
      <c r="E158" s="17" cm="1">
        <f t="array" ref="E158">SUMIF(TRAINGCOST!$B$6:$B$8,$A158,TRAINGCOST!F$6:F$8)+SUMPRODUCT(--(HSEEXP!$B$7:$B$24=$A158)*(HSEEXP!$G$1:$AN$1=E$1),HSEEXP!$G$7:$AN$24)+SUMPRODUCT(--(GENSERVEXP!$B$7:$B$47=$A158)*(GENSERVEXP!$G$1:$AN$1=E$1),GENSERVEXP!$G$7:$AN$47)+SUMPRODUCT(--(ITEXP!$B$7:$B$15=$A158)*(ITEXP!$G$1:$AN$1=E$1),ITEXP!$G$7:$AN$15)+SUMIF(LABRCOST!$C$5:$C$5,$A158,LABRCOST!F$5:F$5)</f>
        <v>0</v>
      </c>
      <c r="F158" s="17" cm="1">
        <f t="array" ref="F158">SUMIF(TRAINGCOST!$B$6:$B$8,$A158,TRAINGCOST!G$6:G$8)+SUMPRODUCT(--(HSEEXP!$B$7:$B$24=$A158)*(HSEEXP!$G$1:$AN$1=F$1),HSEEXP!$G$7:$AN$24)+SUMPRODUCT(--(GENSERVEXP!$B$7:$B$47=$A158)*(GENSERVEXP!$G$1:$AN$1=F$1),GENSERVEXP!$G$7:$AN$47)+SUMPRODUCT(--(ITEXP!$B$7:$B$15=$A158)*(ITEXP!$G$1:$AN$1=F$1),ITEXP!$G$7:$AN$15)+SUMIF(LABRCOST!$C$5:$C$5,$A158,LABRCOST!G$5:G$5)</f>
        <v>0</v>
      </c>
      <c r="G158" s="17" cm="1">
        <f t="array" ref="G158">SUMIF(TRAINGCOST!$B$6:$B$8,$A158,TRAINGCOST!H$6:H$8)+SUMPRODUCT(--(HSEEXP!$B$7:$B$24=$A158)*(HSEEXP!$G$1:$AN$1=G$1),HSEEXP!$G$7:$AN$24)+SUMPRODUCT(--(GENSERVEXP!$B$7:$B$47=$A158)*(GENSERVEXP!$G$1:$AN$1=G$1),GENSERVEXP!$G$7:$AN$47)+SUMPRODUCT(--(ITEXP!$B$7:$B$15=$A158)*(ITEXP!$G$1:$AN$1=G$1),ITEXP!$G$7:$AN$15)+SUMIF(LABRCOST!$C$5:$C$5,$A158,LABRCOST!H$5:H$5)</f>
        <v>0</v>
      </c>
      <c r="H158" s="17" cm="1">
        <f t="array" ref="H158">SUMIF(TRAINGCOST!$B$6:$B$8,$A158,TRAINGCOST!I$6:I$8)+SUMPRODUCT(--(HSEEXP!$B$7:$B$24=$A158)*(HSEEXP!$G$1:$AN$1=H$1),HSEEXP!$G$7:$AN$24)+SUMPRODUCT(--(GENSERVEXP!$B$7:$B$47=$A158)*(GENSERVEXP!$G$1:$AN$1=H$1),GENSERVEXP!$G$7:$AN$47)+SUMPRODUCT(--(ITEXP!$B$7:$B$15=$A158)*(ITEXP!$G$1:$AN$1=H$1),ITEXP!$G$7:$AN$15)+SUMIF(LABRCOST!$C$5:$C$5,$A158,LABRCOST!I$5:I$5)</f>
        <v>0</v>
      </c>
      <c r="I158" s="17" cm="1">
        <f t="array" ref="I158">SUMIF(TRAINGCOST!$B$6:$B$8,$A158,TRAINGCOST!J$6:J$8)+SUMPRODUCT(--(HSEEXP!$B$7:$B$24=$A158)*(HSEEXP!$G$1:$AN$1=I$1),HSEEXP!$G$7:$AN$24)+SUMPRODUCT(--(GENSERVEXP!$B$7:$B$47=$A158)*(GENSERVEXP!$G$1:$AN$1=I$1),GENSERVEXP!$G$7:$AN$47)+SUMPRODUCT(--(ITEXP!$B$7:$B$15=$A158)*(ITEXP!$G$1:$AN$1=I$1),ITEXP!$G$7:$AN$15)+SUMIF(LABRCOST!$C$5:$C$5,$A158,LABRCOST!J$5:J$5)</f>
        <v>0</v>
      </c>
      <c r="J158" s="17" cm="1">
        <f t="array" ref="J158">SUMIF(TRAINGCOST!$B$6:$B$8,$A158,TRAINGCOST!K$6:K$8)+SUMPRODUCT(--(HSEEXP!$B$7:$B$24=$A158)*(HSEEXP!$G$1:$AN$1=J$1),HSEEXP!$G$7:$AN$24)+SUMPRODUCT(--(GENSERVEXP!$B$7:$B$47=$A158)*(GENSERVEXP!$G$1:$AN$1=J$1),GENSERVEXP!$G$7:$AN$47)+SUMPRODUCT(--(ITEXP!$B$7:$B$15=$A158)*(ITEXP!$G$1:$AN$1=J$1),ITEXP!$G$7:$AN$15)+SUMIF(LABRCOST!$C$5:$C$5,$A158,LABRCOST!K$5:K$5)</f>
        <v>0</v>
      </c>
      <c r="K158" s="17" cm="1">
        <f t="array" ref="K158">SUMIF(TRAINGCOST!$B$6:$B$8,$A158,TRAINGCOST!L$6:L$8)+SUMPRODUCT(--(HSEEXP!$B$7:$B$24=$A158)*(HSEEXP!$G$1:$AN$1=K$1),HSEEXP!$G$7:$AN$24)+SUMPRODUCT(--(GENSERVEXP!$B$7:$B$47=$A158)*(GENSERVEXP!$G$1:$AN$1=K$1),GENSERVEXP!$G$7:$AN$47)+SUMPRODUCT(--(ITEXP!$B$7:$B$15=$A158)*(ITEXP!$G$1:$AN$1=K$1),ITEXP!$G$7:$AN$15)+SUMIF(LABRCOST!$C$5:$C$5,$A158,LABRCOST!L$5:L$5)</f>
        <v>0</v>
      </c>
      <c r="L158" s="17" cm="1">
        <f t="array" ref="L158">SUMIF(TRAINGCOST!$B$6:$B$8,$A158,TRAINGCOST!M$6:M$8)+SUMPRODUCT(--(HSEEXP!$B$7:$B$24=$A158)*(HSEEXP!$G$1:$AN$1=L$1),HSEEXP!$G$7:$AN$24)+SUMPRODUCT(--(GENSERVEXP!$B$7:$B$47=$A158)*(GENSERVEXP!$G$1:$AN$1=L$1),GENSERVEXP!$G$7:$AN$47)+SUMPRODUCT(--(ITEXP!$B$7:$B$15=$A158)*(ITEXP!$G$1:$AN$1=L$1),ITEXP!$G$7:$AN$15)+SUMIF(LABRCOST!$C$5:$C$5,$A158,LABRCOST!M$5:M$5)</f>
        <v>0</v>
      </c>
      <c r="M158" s="17" cm="1">
        <f t="array" ref="M158">SUMIF(TRAINGCOST!$B$6:$B$8,$A158,TRAINGCOST!N$6:N$8)+SUMPRODUCT(--(HSEEXP!$B$7:$B$24=$A158)*(HSEEXP!$G$1:$AN$1=M$1),HSEEXP!$G$7:$AN$24)+SUMPRODUCT(--(GENSERVEXP!$B$7:$B$47=$A158)*(GENSERVEXP!$G$1:$AN$1=M$1),GENSERVEXP!$G$7:$AN$47)+SUMPRODUCT(--(ITEXP!$B$7:$B$15=$A158)*(ITEXP!$G$1:$AN$1=M$1),ITEXP!$G$7:$AN$15)+SUMIF(LABRCOST!$C$5:$C$5,$A158,LABRCOST!N$5:N$5)</f>
        <v>0</v>
      </c>
      <c r="N158" s="17" cm="1">
        <f t="array" ref="N158">SUMIF(TRAINGCOST!$B$6:$B$8,$A158,TRAINGCOST!O$6:O$8)+SUMPRODUCT(--(HSEEXP!$B$7:$B$24=$A158)*(HSEEXP!$G$1:$AN$1=N$1),HSEEXP!$G$7:$AN$24)+SUMPRODUCT(--(GENSERVEXP!$B$7:$B$47=$A158)*(GENSERVEXP!$G$1:$AN$1=N$1),GENSERVEXP!$G$7:$AN$47)+SUMPRODUCT(--(ITEXP!$B$7:$B$15=$A158)*(ITEXP!$G$1:$AN$1=N$1),ITEXP!$G$7:$AN$15)+SUMIF(LABRCOST!$C$5:$C$5,$A158,LABRCOST!O$5:O$5)</f>
        <v>0</v>
      </c>
      <c r="O158" s="18">
        <f t="shared" si="30"/>
        <v>0</v>
      </c>
      <c r="P158" s="32" t="s">
        <v>60</v>
      </c>
    </row>
    <row r="159" spans="1:16" x14ac:dyDescent="0.3">
      <c r="A159" s="30" t="s">
        <v>316</v>
      </c>
      <c r="B159" s="31" t="s">
        <v>317</v>
      </c>
      <c r="C159" s="17" cm="1">
        <f t="array" ref="C159">SUMIF(TRAINGCOST!$B$6:$B$8,$A159,TRAINGCOST!D$6:D$8)+SUMPRODUCT(--(HSEEXP!$B$7:$B$24=$A159)*(HSEEXP!$G$1:$AN$1=C$1),HSEEXP!$G$7:$AN$24)+SUMPRODUCT(--(GENSERVEXP!$B$7:$B$47=$A159)*(GENSERVEXP!$G$1:$AN$1=C$1),GENSERVEXP!$G$7:$AN$47)+SUMPRODUCT(--(ITEXP!$B$7:$B$15=$A159)*(ITEXP!$G$1:$AN$1=C$1),ITEXP!$G$7:$AN$15)+SUMIF(LABRCOST!$C$5:$C$5,$A159,LABRCOST!D$5:D$5)</f>
        <v>0</v>
      </c>
      <c r="D159" s="17" cm="1">
        <f t="array" ref="D159">SUMIF(TRAINGCOST!$B$6:$B$8,$A159,TRAINGCOST!E$6:E$8)+SUMPRODUCT(--(HSEEXP!$B$7:$B$24=$A159)*(HSEEXP!$G$1:$AN$1=D$1),HSEEXP!$G$7:$AN$24)+SUMPRODUCT(--(GENSERVEXP!$B$7:$B$47=$A159)*(GENSERVEXP!$G$1:$AN$1=D$1),GENSERVEXP!$G$7:$AN$47)+SUMPRODUCT(--(ITEXP!$B$7:$B$15=$A159)*(ITEXP!$G$1:$AN$1=D$1),ITEXP!$G$7:$AN$15)+SUMIF(LABRCOST!$C$5:$C$5,$A159,LABRCOST!E$5:E$5)</f>
        <v>0</v>
      </c>
      <c r="E159" s="17" cm="1">
        <f t="array" ref="E159">SUMIF(TRAINGCOST!$B$6:$B$8,$A159,TRAINGCOST!F$6:F$8)+SUMPRODUCT(--(HSEEXP!$B$7:$B$24=$A159)*(HSEEXP!$G$1:$AN$1=E$1),HSEEXP!$G$7:$AN$24)+SUMPRODUCT(--(GENSERVEXP!$B$7:$B$47=$A159)*(GENSERVEXP!$G$1:$AN$1=E$1),GENSERVEXP!$G$7:$AN$47)+SUMPRODUCT(--(ITEXP!$B$7:$B$15=$A159)*(ITEXP!$G$1:$AN$1=E$1),ITEXP!$G$7:$AN$15)+SUMIF(LABRCOST!$C$5:$C$5,$A159,LABRCOST!F$5:F$5)</f>
        <v>0</v>
      </c>
      <c r="F159" s="17" cm="1">
        <f t="array" ref="F159">SUMIF(TRAINGCOST!$B$6:$B$8,$A159,TRAINGCOST!G$6:G$8)+SUMPRODUCT(--(HSEEXP!$B$7:$B$24=$A159)*(HSEEXP!$G$1:$AN$1=F$1),HSEEXP!$G$7:$AN$24)+SUMPRODUCT(--(GENSERVEXP!$B$7:$B$47=$A159)*(GENSERVEXP!$G$1:$AN$1=F$1),GENSERVEXP!$G$7:$AN$47)+SUMPRODUCT(--(ITEXP!$B$7:$B$15=$A159)*(ITEXP!$G$1:$AN$1=F$1),ITEXP!$G$7:$AN$15)+SUMIF(LABRCOST!$C$5:$C$5,$A159,LABRCOST!G$5:G$5)</f>
        <v>0</v>
      </c>
      <c r="G159" s="17" cm="1">
        <f t="array" ref="G159">SUMIF(TRAINGCOST!$B$6:$B$8,$A159,TRAINGCOST!H$6:H$8)+SUMPRODUCT(--(HSEEXP!$B$7:$B$24=$A159)*(HSEEXP!$G$1:$AN$1=G$1),HSEEXP!$G$7:$AN$24)+SUMPRODUCT(--(GENSERVEXP!$B$7:$B$47=$A159)*(GENSERVEXP!$G$1:$AN$1=G$1),GENSERVEXP!$G$7:$AN$47)+SUMPRODUCT(--(ITEXP!$B$7:$B$15=$A159)*(ITEXP!$G$1:$AN$1=G$1),ITEXP!$G$7:$AN$15)+SUMIF(LABRCOST!$C$5:$C$5,$A159,LABRCOST!H$5:H$5)</f>
        <v>0</v>
      </c>
      <c r="H159" s="17" cm="1">
        <f t="array" ref="H159">SUMIF(TRAINGCOST!$B$6:$B$8,$A159,TRAINGCOST!I$6:I$8)+SUMPRODUCT(--(HSEEXP!$B$7:$B$24=$A159)*(HSEEXP!$G$1:$AN$1=H$1),HSEEXP!$G$7:$AN$24)+SUMPRODUCT(--(GENSERVEXP!$B$7:$B$47=$A159)*(GENSERVEXP!$G$1:$AN$1=H$1),GENSERVEXP!$G$7:$AN$47)+SUMPRODUCT(--(ITEXP!$B$7:$B$15=$A159)*(ITEXP!$G$1:$AN$1=H$1),ITEXP!$G$7:$AN$15)+SUMIF(LABRCOST!$C$5:$C$5,$A159,LABRCOST!I$5:I$5)</f>
        <v>0</v>
      </c>
      <c r="I159" s="17" cm="1">
        <f t="array" ref="I159">SUMIF(TRAINGCOST!$B$6:$B$8,$A159,TRAINGCOST!J$6:J$8)+SUMPRODUCT(--(HSEEXP!$B$7:$B$24=$A159)*(HSEEXP!$G$1:$AN$1=I$1),HSEEXP!$G$7:$AN$24)+SUMPRODUCT(--(GENSERVEXP!$B$7:$B$47=$A159)*(GENSERVEXP!$G$1:$AN$1=I$1),GENSERVEXP!$G$7:$AN$47)+SUMPRODUCT(--(ITEXP!$B$7:$B$15=$A159)*(ITEXP!$G$1:$AN$1=I$1),ITEXP!$G$7:$AN$15)+SUMIF(LABRCOST!$C$5:$C$5,$A159,LABRCOST!J$5:J$5)</f>
        <v>0</v>
      </c>
      <c r="J159" s="17" cm="1">
        <f t="array" ref="J159">SUMIF(TRAINGCOST!$B$6:$B$8,$A159,TRAINGCOST!K$6:K$8)+SUMPRODUCT(--(HSEEXP!$B$7:$B$24=$A159)*(HSEEXP!$G$1:$AN$1=J$1),HSEEXP!$G$7:$AN$24)+SUMPRODUCT(--(GENSERVEXP!$B$7:$B$47=$A159)*(GENSERVEXP!$G$1:$AN$1=J$1),GENSERVEXP!$G$7:$AN$47)+SUMPRODUCT(--(ITEXP!$B$7:$B$15=$A159)*(ITEXP!$G$1:$AN$1=J$1),ITEXP!$G$7:$AN$15)+SUMIF(LABRCOST!$C$5:$C$5,$A159,LABRCOST!K$5:K$5)</f>
        <v>0</v>
      </c>
      <c r="K159" s="17" cm="1">
        <f t="array" ref="K159">SUMIF(TRAINGCOST!$B$6:$B$8,$A159,TRAINGCOST!L$6:L$8)+SUMPRODUCT(--(HSEEXP!$B$7:$B$24=$A159)*(HSEEXP!$G$1:$AN$1=K$1),HSEEXP!$G$7:$AN$24)+SUMPRODUCT(--(GENSERVEXP!$B$7:$B$47=$A159)*(GENSERVEXP!$G$1:$AN$1=K$1),GENSERVEXP!$G$7:$AN$47)+SUMPRODUCT(--(ITEXP!$B$7:$B$15=$A159)*(ITEXP!$G$1:$AN$1=K$1),ITEXP!$G$7:$AN$15)+SUMIF(LABRCOST!$C$5:$C$5,$A159,LABRCOST!L$5:L$5)</f>
        <v>0</v>
      </c>
      <c r="L159" s="17" cm="1">
        <f t="array" ref="L159">SUMIF(TRAINGCOST!$B$6:$B$8,$A159,TRAINGCOST!M$6:M$8)+SUMPRODUCT(--(HSEEXP!$B$7:$B$24=$A159)*(HSEEXP!$G$1:$AN$1=L$1),HSEEXP!$G$7:$AN$24)+SUMPRODUCT(--(GENSERVEXP!$B$7:$B$47=$A159)*(GENSERVEXP!$G$1:$AN$1=L$1),GENSERVEXP!$G$7:$AN$47)+SUMPRODUCT(--(ITEXP!$B$7:$B$15=$A159)*(ITEXP!$G$1:$AN$1=L$1),ITEXP!$G$7:$AN$15)+SUMIF(LABRCOST!$C$5:$C$5,$A159,LABRCOST!M$5:M$5)</f>
        <v>0</v>
      </c>
      <c r="M159" s="17" cm="1">
        <f t="array" ref="M159">SUMIF(TRAINGCOST!$B$6:$B$8,$A159,TRAINGCOST!N$6:N$8)+SUMPRODUCT(--(HSEEXP!$B$7:$B$24=$A159)*(HSEEXP!$G$1:$AN$1=M$1),HSEEXP!$G$7:$AN$24)+SUMPRODUCT(--(GENSERVEXP!$B$7:$B$47=$A159)*(GENSERVEXP!$G$1:$AN$1=M$1),GENSERVEXP!$G$7:$AN$47)+SUMPRODUCT(--(ITEXP!$B$7:$B$15=$A159)*(ITEXP!$G$1:$AN$1=M$1),ITEXP!$G$7:$AN$15)+SUMIF(LABRCOST!$C$5:$C$5,$A159,LABRCOST!N$5:N$5)</f>
        <v>0</v>
      </c>
      <c r="N159" s="17" cm="1">
        <f t="array" ref="N159">SUMIF(TRAINGCOST!$B$6:$B$8,$A159,TRAINGCOST!O$6:O$8)+SUMPRODUCT(--(HSEEXP!$B$7:$B$24=$A159)*(HSEEXP!$G$1:$AN$1=N$1),HSEEXP!$G$7:$AN$24)+SUMPRODUCT(--(GENSERVEXP!$B$7:$B$47=$A159)*(GENSERVEXP!$G$1:$AN$1=N$1),GENSERVEXP!$G$7:$AN$47)+SUMPRODUCT(--(ITEXP!$B$7:$B$15=$A159)*(ITEXP!$G$1:$AN$1=N$1),ITEXP!$G$7:$AN$15)+SUMIF(LABRCOST!$C$5:$C$5,$A159,LABRCOST!O$5:O$5)</f>
        <v>0</v>
      </c>
      <c r="O159" s="18">
        <f t="shared" si="30"/>
        <v>0</v>
      </c>
      <c r="P159" s="32" t="s">
        <v>318</v>
      </c>
    </row>
    <row r="160" spans="1:16" x14ac:dyDescent="0.3">
      <c r="A160" s="30" t="s">
        <v>319</v>
      </c>
      <c r="B160" s="31" t="s">
        <v>320</v>
      </c>
      <c r="C160" s="17" cm="1">
        <f t="array" ref="C160">SUMIF(TRAINGCOST!$B$6:$B$8,$A160,TRAINGCOST!D$6:D$8)+SUMPRODUCT(--(HSEEXP!$B$7:$B$24=$A160)*(HSEEXP!$G$1:$AN$1=C$1),HSEEXP!$G$7:$AN$24)+SUMPRODUCT(--(GENSERVEXP!$B$7:$B$47=$A160)*(GENSERVEXP!$G$1:$AN$1=C$1),GENSERVEXP!$G$7:$AN$47)+SUMPRODUCT(--(ITEXP!$B$7:$B$15=$A160)*(ITEXP!$G$1:$AN$1=C$1),ITEXP!$G$7:$AN$15)+SUMIF(LABRCOST!$C$5:$C$5,$A160,LABRCOST!D$5:D$5)</f>
        <v>0</v>
      </c>
      <c r="D160" s="17" cm="1">
        <f t="array" ref="D160">SUMIF(TRAINGCOST!$B$6:$B$8,$A160,TRAINGCOST!E$6:E$8)+SUMPRODUCT(--(HSEEXP!$B$7:$B$24=$A160)*(HSEEXP!$G$1:$AN$1=D$1),HSEEXP!$G$7:$AN$24)+SUMPRODUCT(--(GENSERVEXP!$B$7:$B$47=$A160)*(GENSERVEXP!$G$1:$AN$1=D$1),GENSERVEXP!$G$7:$AN$47)+SUMPRODUCT(--(ITEXP!$B$7:$B$15=$A160)*(ITEXP!$G$1:$AN$1=D$1),ITEXP!$G$7:$AN$15)+SUMIF(LABRCOST!$C$5:$C$5,$A160,LABRCOST!E$5:E$5)</f>
        <v>0</v>
      </c>
      <c r="E160" s="17" cm="1">
        <f t="array" ref="E160">SUMIF(TRAINGCOST!$B$6:$B$8,$A160,TRAINGCOST!F$6:F$8)+SUMPRODUCT(--(HSEEXP!$B$7:$B$24=$A160)*(HSEEXP!$G$1:$AN$1=E$1),HSEEXP!$G$7:$AN$24)+SUMPRODUCT(--(GENSERVEXP!$B$7:$B$47=$A160)*(GENSERVEXP!$G$1:$AN$1=E$1),GENSERVEXP!$G$7:$AN$47)+SUMPRODUCT(--(ITEXP!$B$7:$B$15=$A160)*(ITEXP!$G$1:$AN$1=E$1),ITEXP!$G$7:$AN$15)+SUMIF(LABRCOST!$C$5:$C$5,$A160,LABRCOST!F$5:F$5)</f>
        <v>0</v>
      </c>
      <c r="F160" s="17" cm="1">
        <f t="array" ref="F160">SUMIF(TRAINGCOST!$B$6:$B$8,$A160,TRAINGCOST!G$6:G$8)+SUMPRODUCT(--(HSEEXP!$B$7:$B$24=$A160)*(HSEEXP!$G$1:$AN$1=F$1),HSEEXP!$G$7:$AN$24)+SUMPRODUCT(--(GENSERVEXP!$B$7:$B$47=$A160)*(GENSERVEXP!$G$1:$AN$1=F$1),GENSERVEXP!$G$7:$AN$47)+SUMPRODUCT(--(ITEXP!$B$7:$B$15=$A160)*(ITEXP!$G$1:$AN$1=F$1),ITEXP!$G$7:$AN$15)+SUMIF(LABRCOST!$C$5:$C$5,$A160,LABRCOST!G$5:G$5)</f>
        <v>0</v>
      </c>
      <c r="G160" s="17" cm="1">
        <f t="array" ref="G160">SUMIF(TRAINGCOST!$B$6:$B$8,$A160,TRAINGCOST!H$6:H$8)+SUMPRODUCT(--(HSEEXP!$B$7:$B$24=$A160)*(HSEEXP!$G$1:$AN$1=G$1),HSEEXP!$G$7:$AN$24)+SUMPRODUCT(--(GENSERVEXP!$B$7:$B$47=$A160)*(GENSERVEXP!$G$1:$AN$1=G$1),GENSERVEXP!$G$7:$AN$47)+SUMPRODUCT(--(ITEXP!$B$7:$B$15=$A160)*(ITEXP!$G$1:$AN$1=G$1),ITEXP!$G$7:$AN$15)+SUMIF(LABRCOST!$C$5:$C$5,$A160,LABRCOST!H$5:H$5)</f>
        <v>0</v>
      </c>
      <c r="H160" s="17" cm="1">
        <f t="array" ref="H160">SUMIF(TRAINGCOST!$B$6:$B$8,$A160,TRAINGCOST!I$6:I$8)+SUMPRODUCT(--(HSEEXP!$B$7:$B$24=$A160)*(HSEEXP!$G$1:$AN$1=H$1),HSEEXP!$G$7:$AN$24)+SUMPRODUCT(--(GENSERVEXP!$B$7:$B$47=$A160)*(GENSERVEXP!$G$1:$AN$1=H$1),GENSERVEXP!$G$7:$AN$47)+SUMPRODUCT(--(ITEXP!$B$7:$B$15=$A160)*(ITEXP!$G$1:$AN$1=H$1),ITEXP!$G$7:$AN$15)+SUMIF(LABRCOST!$C$5:$C$5,$A160,LABRCOST!I$5:I$5)</f>
        <v>0</v>
      </c>
      <c r="I160" s="17" cm="1">
        <f t="array" ref="I160">SUMIF(TRAINGCOST!$B$6:$B$8,$A160,TRAINGCOST!J$6:J$8)+SUMPRODUCT(--(HSEEXP!$B$7:$B$24=$A160)*(HSEEXP!$G$1:$AN$1=I$1),HSEEXP!$G$7:$AN$24)+SUMPRODUCT(--(GENSERVEXP!$B$7:$B$47=$A160)*(GENSERVEXP!$G$1:$AN$1=I$1),GENSERVEXP!$G$7:$AN$47)+SUMPRODUCT(--(ITEXP!$B$7:$B$15=$A160)*(ITEXP!$G$1:$AN$1=I$1),ITEXP!$G$7:$AN$15)+SUMIF(LABRCOST!$C$5:$C$5,$A160,LABRCOST!J$5:J$5)</f>
        <v>0</v>
      </c>
      <c r="J160" s="17" cm="1">
        <f t="array" ref="J160">SUMIF(TRAINGCOST!$B$6:$B$8,$A160,TRAINGCOST!K$6:K$8)+SUMPRODUCT(--(HSEEXP!$B$7:$B$24=$A160)*(HSEEXP!$G$1:$AN$1=J$1),HSEEXP!$G$7:$AN$24)+SUMPRODUCT(--(GENSERVEXP!$B$7:$B$47=$A160)*(GENSERVEXP!$G$1:$AN$1=J$1),GENSERVEXP!$G$7:$AN$47)+SUMPRODUCT(--(ITEXP!$B$7:$B$15=$A160)*(ITEXP!$G$1:$AN$1=J$1),ITEXP!$G$7:$AN$15)+SUMIF(LABRCOST!$C$5:$C$5,$A160,LABRCOST!K$5:K$5)</f>
        <v>0</v>
      </c>
      <c r="K160" s="17" cm="1">
        <f t="array" ref="K160">SUMIF(TRAINGCOST!$B$6:$B$8,$A160,TRAINGCOST!L$6:L$8)+SUMPRODUCT(--(HSEEXP!$B$7:$B$24=$A160)*(HSEEXP!$G$1:$AN$1=K$1),HSEEXP!$G$7:$AN$24)+SUMPRODUCT(--(GENSERVEXP!$B$7:$B$47=$A160)*(GENSERVEXP!$G$1:$AN$1=K$1),GENSERVEXP!$G$7:$AN$47)+SUMPRODUCT(--(ITEXP!$B$7:$B$15=$A160)*(ITEXP!$G$1:$AN$1=K$1),ITEXP!$G$7:$AN$15)+SUMIF(LABRCOST!$C$5:$C$5,$A160,LABRCOST!L$5:L$5)</f>
        <v>0</v>
      </c>
      <c r="L160" s="17" cm="1">
        <f t="array" ref="L160">SUMIF(TRAINGCOST!$B$6:$B$8,$A160,TRAINGCOST!M$6:M$8)+SUMPRODUCT(--(HSEEXP!$B$7:$B$24=$A160)*(HSEEXP!$G$1:$AN$1=L$1),HSEEXP!$G$7:$AN$24)+SUMPRODUCT(--(GENSERVEXP!$B$7:$B$47=$A160)*(GENSERVEXP!$G$1:$AN$1=L$1),GENSERVEXP!$G$7:$AN$47)+SUMPRODUCT(--(ITEXP!$B$7:$B$15=$A160)*(ITEXP!$G$1:$AN$1=L$1),ITEXP!$G$7:$AN$15)+SUMIF(LABRCOST!$C$5:$C$5,$A160,LABRCOST!M$5:M$5)</f>
        <v>0</v>
      </c>
      <c r="M160" s="17" cm="1">
        <f t="array" ref="M160">SUMIF(TRAINGCOST!$B$6:$B$8,$A160,TRAINGCOST!N$6:N$8)+SUMPRODUCT(--(HSEEXP!$B$7:$B$24=$A160)*(HSEEXP!$G$1:$AN$1=M$1),HSEEXP!$G$7:$AN$24)+SUMPRODUCT(--(GENSERVEXP!$B$7:$B$47=$A160)*(GENSERVEXP!$G$1:$AN$1=M$1),GENSERVEXP!$G$7:$AN$47)+SUMPRODUCT(--(ITEXP!$B$7:$B$15=$A160)*(ITEXP!$G$1:$AN$1=M$1),ITEXP!$G$7:$AN$15)+SUMIF(LABRCOST!$C$5:$C$5,$A160,LABRCOST!N$5:N$5)</f>
        <v>0</v>
      </c>
      <c r="N160" s="17" cm="1">
        <f t="array" ref="N160">SUMIF(TRAINGCOST!$B$6:$B$8,$A160,TRAINGCOST!O$6:O$8)+SUMPRODUCT(--(HSEEXP!$B$7:$B$24=$A160)*(HSEEXP!$G$1:$AN$1=N$1),HSEEXP!$G$7:$AN$24)+SUMPRODUCT(--(GENSERVEXP!$B$7:$B$47=$A160)*(GENSERVEXP!$G$1:$AN$1=N$1),GENSERVEXP!$G$7:$AN$47)+SUMPRODUCT(--(ITEXP!$B$7:$B$15=$A160)*(ITEXP!$G$1:$AN$1=N$1),ITEXP!$G$7:$AN$15)+SUMIF(LABRCOST!$C$5:$C$5,$A160,LABRCOST!O$5:O$5)</f>
        <v>0</v>
      </c>
      <c r="O160" s="18">
        <f t="shared" si="30"/>
        <v>0</v>
      </c>
      <c r="P160" s="32" t="s">
        <v>51</v>
      </c>
    </row>
    <row r="161" spans="1:16" x14ac:dyDescent="0.3">
      <c r="A161" s="30" t="s">
        <v>321</v>
      </c>
      <c r="B161" s="31" t="s">
        <v>322</v>
      </c>
      <c r="C161" s="17" cm="1">
        <f t="array" ref="C161">SUMIF(TRAINGCOST!$B$6:$B$8,$A161,TRAINGCOST!D$6:D$8)+SUMPRODUCT(--(HSEEXP!$B$7:$B$24=$A161)*(HSEEXP!$G$1:$AN$1=C$1),HSEEXP!$G$7:$AN$24)+SUMPRODUCT(--(GENSERVEXP!$B$7:$B$47=$A161)*(GENSERVEXP!$G$1:$AN$1=C$1),GENSERVEXP!$G$7:$AN$47)+SUMPRODUCT(--(ITEXP!$B$7:$B$15=$A161)*(ITEXP!$G$1:$AN$1=C$1),ITEXP!$G$7:$AN$15)+SUMIF(LABRCOST!$C$5:$C$5,$A161,LABRCOST!D$5:D$5)</f>
        <v>0</v>
      </c>
      <c r="D161" s="17" cm="1">
        <f t="array" ref="D161">SUMIF(TRAINGCOST!$B$6:$B$8,$A161,TRAINGCOST!E$6:E$8)+SUMPRODUCT(--(HSEEXP!$B$7:$B$24=$A161)*(HSEEXP!$G$1:$AN$1=D$1),HSEEXP!$G$7:$AN$24)+SUMPRODUCT(--(GENSERVEXP!$B$7:$B$47=$A161)*(GENSERVEXP!$G$1:$AN$1=D$1),GENSERVEXP!$G$7:$AN$47)+SUMPRODUCT(--(ITEXP!$B$7:$B$15=$A161)*(ITEXP!$G$1:$AN$1=D$1),ITEXP!$G$7:$AN$15)+SUMIF(LABRCOST!$C$5:$C$5,$A161,LABRCOST!E$5:E$5)</f>
        <v>0</v>
      </c>
      <c r="E161" s="17" cm="1">
        <f t="array" ref="E161">SUMIF(TRAINGCOST!$B$6:$B$8,$A161,TRAINGCOST!F$6:F$8)+SUMPRODUCT(--(HSEEXP!$B$7:$B$24=$A161)*(HSEEXP!$G$1:$AN$1=E$1),HSEEXP!$G$7:$AN$24)+SUMPRODUCT(--(GENSERVEXP!$B$7:$B$47=$A161)*(GENSERVEXP!$G$1:$AN$1=E$1),GENSERVEXP!$G$7:$AN$47)+SUMPRODUCT(--(ITEXP!$B$7:$B$15=$A161)*(ITEXP!$G$1:$AN$1=E$1),ITEXP!$G$7:$AN$15)+SUMIF(LABRCOST!$C$5:$C$5,$A161,LABRCOST!F$5:F$5)</f>
        <v>0</v>
      </c>
      <c r="F161" s="17" cm="1">
        <f t="array" ref="F161">SUMIF(TRAINGCOST!$B$6:$B$8,$A161,TRAINGCOST!G$6:G$8)+SUMPRODUCT(--(HSEEXP!$B$7:$B$24=$A161)*(HSEEXP!$G$1:$AN$1=F$1),HSEEXP!$G$7:$AN$24)+SUMPRODUCT(--(GENSERVEXP!$B$7:$B$47=$A161)*(GENSERVEXP!$G$1:$AN$1=F$1),GENSERVEXP!$G$7:$AN$47)+SUMPRODUCT(--(ITEXP!$B$7:$B$15=$A161)*(ITEXP!$G$1:$AN$1=F$1),ITEXP!$G$7:$AN$15)+SUMIF(LABRCOST!$C$5:$C$5,$A161,LABRCOST!G$5:G$5)</f>
        <v>0</v>
      </c>
      <c r="G161" s="17" cm="1">
        <f t="array" ref="G161">SUMIF(TRAINGCOST!$B$6:$B$8,$A161,TRAINGCOST!H$6:H$8)+SUMPRODUCT(--(HSEEXP!$B$7:$B$24=$A161)*(HSEEXP!$G$1:$AN$1=G$1),HSEEXP!$G$7:$AN$24)+SUMPRODUCT(--(GENSERVEXP!$B$7:$B$47=$A161)*(GENSERVEXP!$G$1:$AN$1=G$1),GENSERVEXP!$G$7:$AN$47)+SUMPRODUCT(--(ITEXP!$B$7:$B$15=$A161)*(ITEXP!$G$1:$AN$1=G$1),ITEXP!$G$7:$AN$15)+SUMIF(LABRCOST!$C$5:$C$5,$A161,LABRCOST!H$5:H$5)</f>
        <v>0</v>
      </c>
      <c r="H161" s="17" cm="1">
        <f t="array" ref="H161">SUMIF(TRAINGCOST!$B$6:$B$8,$A161,TRAINGCOST!I$6:I$8)+SUMPRODUCT(--(HSEEXP!$B$7:$B$24=$A161)*(HSEEXP!$G$1:$AN$1=H$1),HSEEXP!$G$7:$AN$24)+SUMPRODUCT(--(GENSERVEXP!$B$7:$B$47=$A161)*(GENSERVEXP!$G$1:$AN$1=H$1),GENSERVEXP!$G$7:$AN$47)+SUMPRODUCT(--(ITEXP!$B$7:$B$15=$A161)*(ITEXP!$G$1:$AN$1=H$1),ITEXP!$G$7:$AN$15)+SUMIF(LABRCOST!$C$5:$C$5,$A161,LABRCOST!I$5:I$5)</f>
        <v>0</v>
      </c>
      <c r="I161" s="17" cm="1">
        <f t="array" ref="I161">SUMIF(TRAINGCOST!$B$6:$B$8,$A161,TRAINGCOST!J$6:J$8)+SUMPRODUCT(--(HSEEXP!$B$7:$B$24=$A161)*(HSEEXP!$G$1:$AN$1=I$1),HSEEXP!$G$7:$AN$24)+SUMPRODUCT(--(GENSERVEXP!$B$7:$B$47=$A161)*(GENSERVEXP!$G$1:$AN$1=I$1),GENSERVEXP!$G$7:$AN$47)+SUMPRODUCT(--(ITEXP!$B$7:$B$15=$A161)*(ITEXP!$G$1:$AN$1=I$1),ITEXP!$G$7:$AN$15)+SUMIF(LABRCOST!$C$5:$C$5,$A161,LABRCOST!J$5:J$5)</f>
        <v>0</v>
      </c>
      <c r="J161" s="17" cm="1">
        <f t="array" ref="J161">SUMIF(TRAINGCOST!$B$6:$B$8,$A161,TRAINGCOST!K$6:K$8)+SUMPRODUCT(--(HSEEXP!$B$7:$B$24=$A161)*(HSEEXP!$G$1:$AN$1=J$1),HSEEXP!$G$7:$AN$24)+SUMPRODUCT(--(GENSERVEXP!$B$7:$B$47=$A161)*(GENSERVEXP!$G$1:$AN$1=J$1),GENSERVEXP!$G$7:$AN$47)+SUMPRODUCT(--(ITEXP!$B$7:$B$15=$A161)*(ITEXP!$G$1:$AN$1=J$1),ITEXP!$G$7:$AN$15)+SUMIF(LABRCOST!$C$5:$C$5,$A161,LABRCOST!K$5:K$5)</f>
        <v>0</v>
      </c>
      <c r="K161" s="17" cm="1">
        <f t="array" ref="K161">SUMIF(TRAINGCOST!$B$6:$B$8,$A161,TRAINGCOST!L$6:L$8)+SUMPRODUCT(--(HSEEXP!$B$7:$B$24=$A161)*(HSEEXP!$G$1:$AN$1=K$1),HSEEXP!$G$7:$AN$24)+SUMPRODUCT(--(GENSERVEXP!$B$7:$B$47=$A161)*(GENSERVEXP!$G$1:$AN$1=K$1),GENSERVEXP!$G$7:$AN$47)+SUMPRODUCT(--(ITEXP!$B$7:$B$15=$A161)*(ITEXP!$G$1:$AN$1=K$1),ITEXP!$G$7:$AN$15)+SUMIF(LABRCOST!$C$5:$C$5,$A161,LABRCOST!L$5:L$5)</f>
        <v>0</v>
      </c>
      <c r="L161" s="17" cm="1">
        <f t="array" ref="L161">SUMIF(TRAINGCOST!$B$6:$B$8,$A161,TRAINGCOST!M$6:M$8)+SUMPRODUCT(--(HSEEXP!$B$7:$B$24=$A161)*(HSEEXP!$G$1:$AN$1=L$1),HSEEXP!$G$7:$AN$24)+SUMPRODUCT(--(GENSERVEXP!$B$7:$B$47=$A161)*(GENSERVEXP!$G$1:$AN$1=L$1),GENSERVEXP!$G$7:$AN$47)+SUMPRODUCT(--(ITEXP!$B$7:$B$15=$A161)*(ITEXP!$G$1:$AN$1=L$1),ITEXP!$G$7:$AN$15)+SUMIF(LABRCOST!$C$5:$C$5,$A161,LABRCOST!M$5:M$5)</f>
        <v>0</v>
      </c>
      <c r="M161" s="17" cm="1">
        <f t="array" ref="M161">SUMIF(TRAINGCOST!$B$6:$B$8,$A161,TRAINGCOST!N$6:N$8)+SUMPRODUCT(--(HSEEXP!$B$7:$B$24=$A161)*(HSEEXP!$G$1:$AN$1=M$1),HSEEXP!$G$7:$AN$24)+SUMPRODUCT(--(GENSERVEXP!$B$7:$B$47=$A161)*(GENSERVEXP!$G$1:$AN$1=M$1),GENSERVEXP!$G$7:$AN$47)+SUMPRODUCT(--(ITEXP!$B$7:$B$15=$A161)*(ITEXP!$G$1:$AN$1=M$1),ITEXP!$G$7:$AN$15)+SUMIF(LABRCOST!$C$5:$C$5,$A161,LABRCOST!N$5:N$5)</f>
        <v>0</v>
      </c>
      <c r="N161" s="17" cm="1">
        <f t="array" ref="N161">SUMIF(TRAINGCOST!$B$6:$B$8,$A161,TRAINGCOST!O$6:O$8)+SUMPRODUCT(--(HSEEXP!$B$7:$B$24=$A161)*(HSEEXP!$G$1:$AN$1=N$1),HSEEXP!$G$7:$AN$24)+SUMPRODUCT(--(GENSERVEXP!$B$7:$B$47=$A161)*(GENSERVEXP!$G$1:$AN$1=N$1),GENSERVEXP!$G$7:$AN$47)+SUMPRODUCT(--(ITEXP!$B$7:$B$15=$A161)*(ITEXP!$G$1:$AN$1=N$1),ITEXP!$G$7:$AN$15)+SUMIF(LABRCOST!$C$5:$C$5,$A161,LABRCOST!O$5:O$5)</f>
        <v>0</v>
      </c>
      <c r="O161" s="18">
        <f t="shared" si="30"/>
        <v>0</v>
      </c>
      <c r="P161" s="32" t="s">
        <v>323</v>
      </c>
    </row>
    <row r="162" spans="1:16" x14ac:dyDescent="0.3">
      <c r="A162" s="30" t="s">
        <v>324</v>
      </c>
      <c r="B162" s="31" t="s">
        <v>325</v>
      </c>
      <c r="C162" s="17" cm="1">
        <f t="array" ref="C162">SUMIF(TRAINGCOST!$B$6:$B$8,$A162,TRAINGCOST!D$6:D$8)+SUMPRODUCT(--(HSEEXP!$B$7:$B$24=$A162)*(HSEEXP!$G$1:$AN$1=C$1),HSEEXP!$G$7:$AN$24)+SUMPRODUCT(--(GENSERVEXP!$B$7:$B$47=$A162)*(GENSERVEXP!$G$1:$AN$1=C$1),GENSERVEXP!$G$7:$AN$47)+SUMPRODUCT(--(ITEXP!$B$7:$B$15=$A162)*(ITEXP!$G$1:$AN$1=C$1),ITEXP!$G$7:$AN$15)+SUMIF(LABRCOST!$C$5:$C$5,$A162,LABRCOST!D$5:D$5)</f>
        <v>0</v>
      </c>
      <c r="D162" s="17" cm="1">
        <f t="array" ref="D162">SUMIF(TRAINGCOST!$B$6:$B$8,$A162,TRAINGCOST!E$6:E$8)+SUMPRODUCT(--(HSEEXP!$B$7:$B$24=$A162)*(HSEEXP!$G$1:$AN$1=D$1),HSEEXP!$G$7:$AN$24)+SUMPRODUCT(--(GENSERVEXP!$B$7:$B$47=$A162)*(GENSERVEXP!$G$1:$AN$1=D$1),GENSERVEXP!$G$7:$AN$47)+SUMPRODUCT(--(ITEXP!$B$7:$B$15=$A162)*(ITEXP!$G$1:$AN$1=D$1),ITEXP!$G$7:$AN$15)+SUMIF(LABRCOST!$C$5:$C$5,$A162,LABRCOST!E$5:E$5)</f>
        <v>0</v>
      </c>
      <c r="E162" s="17" cm="1">
        <f t="array" ref="E162">SUMIF(TRAINGCOST!$B$6:$B$8,$A162,TRAINGCOST!F$6:F$8)+SUMPRODUCT(--(HSEEXP!$B$7:$B$24=$A162)*(HSEEXP!$G$1:$AN$1=E$1),HSEEXP!$G$7:$AN$24)+SUMPRODUCT(--(GENSERVEXP!$B$7:$B$47=$A162)*(GENSERVEXP!$G$1:$AN$1=E$1),GENSERVEXP!$G$7:$AN$47)+SUMPRODUCT(--(ITEXP!$B$7:$B$15=$A162)*(ITEXP!$G$1:$AN$1=E$1),ITEXP!$G$7:$AN$15)+SUMIF(LABRCOST!$C$5:$C$5,$A162,LABRCOST!F$5:F$5)</f>
        <v>0</v>
      </c>
      <c r="F162" s="17" cm="1">
        <f t="array" ref="F162">SUMIF(TRAINGCOST!$B$6:$B$8,$A162,TRAINGCOST!G$6:G$8)+SUMPRODUCT(--(HSEEXP!$B$7:$B$24=$A162)*(HSEEXP!$G$1:$AN$1=F$1),HSEEXP!$G$7:$AN$24)+SUMPRODUCT(--(GENSERVEXP!$B$7:$B$47=$A162)*(GENSERVEXP!$G$1:$AN$1=F$1),GENSERVEXP!$G$7:$AN$47)+SUMPRODUCT(--(ITEXP!$B$7:$B$15=$A162)*(ITEXP!$G$1:$AN$1=F$1),ITEXP!$G$7:$AN$15)+SUMIF(LABRCOST!$C$5:$C$5,$A162,LABRCOST!G$5:G$5)</f>
        <v>0</v>
      </c>
      <c r="G162" s="17" cm="1">
        <f t="array" ref="G162">SUMIF(TRAINGCOST!$B$6:$B$8,$A162,TRAINGCOST!H$6:H$8)+SUMPRODUCT(--(HSEEXP!$B$7:$B$24=$A162)*(HSEEXP!$G$1:$AN$1=G$1),HSEEXP!$G$7:$AN$24)+SUMPRODUCT(--(GENSERVEXP!$B$7:$B$47=$A162)*(GENSERVEXP!$G$1:$AN$1=G$1),GENSERVEXP!$G$7:$AN$47)+SUMPRODUCT(--(ITEXP!$B$7:$B$15=$A162)*(ITEXP!$G$1:$AN$1=G$1),ITEXP!$G$7:$AN$15)+SUMIF(LABRCOST!$C$5:$C$5,$A162,LABRCOST!H$5:H$5)</f>
        <v>0</v>
      </c>
      <c r="H162" s="17" cm="1">
        <f t="array" ref="H162">SUMIF(TRAINGCOST!$B$6:$B$8,$A162,TRAINGCOST!I$6:I$8)+SUMPRODUCT(--(HSEEXP!$B$7:$B$24=$A162)*(HSEEXP!$G$1:$AN$1=H$1),HSEEXP!$G$7:$AN$24)+SUMPRODUCT(--(GENSERVEXP!$B$7:$B$47=$A162)*(GENSERVEXP!$G$1:$AN$1=H$1),GENSERVEXP!$G$7:$AN$47)+SUMPRODUCT(--(ITEXP!$B$7:$B$15=$A162)*(ITEXP!$G$1:$AN$1=H$1),ITEXP!$G$7:$AN$15)+SUMIF(LABRCOST!$C$5:$C$5,$A162,LABRCOST!I$5:I$5)</f>
        <v>0</v>
      </c>
      <c r="I162" s="17" cm="1">
        <f t="array" ref="I162">SUMIF(TRAINGCOST!$B$6:$B$8,$A162,TRAINGCOST!J$6:J$8)+SUMPRODUCT(--(HSEEXP!$B$7:$B$24=$A162)*(HSEEXP!$G$1:$AN$1=I$1),HSEEXP!$G$7:$AN$24)+SUMPRODUCT(--(GENSERVEXP!$B$7:$B$47=$A162)*(GENSERVEXP!$G$1:$AN$1=I$1),GENSERVEXP!$G$7:$AN$47)+SUMPRODUCT(--(ITEXP!$B$7:$B$15=$A162)*(ITEXP!$G$1:$AN$1=I$1),ITEXP!$G$7:$AN$15)+SUMIF(LABRCOST!$C$5:$C$5,$A162,LABRCOST!J$5:J$5)</f>
        <v>0</v>
      </c>
      <c r="J162" s="17" cm="1">
        <f t="array" ref="J162">SUMIF(TRAINGCOST!$B$6:$B$8,$A162,TRAINGCOST!K$6:K$8)+SUMPRODUCT(--(HSEEXP!$B$7:$B$24=$A162)*(HSEEXP!$G$1:$AN$1=J$1),HSEEXP!$G$7:$AN$24)+SUMPRODUCT(--(GENSERVEXP!$B$7:$B$47=$A162)*(GENSERVEXP!$G$1:$AN$1=J$1),GENSERVEXP!$G$7:$AN$47)+SUMPRODUCT(--(ITEXP!$B$7:$B$15=$A162)*(ITEXP!$G$1:$AN$1=J$1),ITEXP!$G$7:$AN$15)+SUMIF(LABRCOST!$C$5:$C$5,$A162,LABRCOST!K$5:K$5)</f>
        <v>0</v>
      </c>
      <c r="K162" s="17" cm="1">
        <f t="array" ref="K162">SUMIF(TRAINGCOST!$B$6:$B$8,$A162,TRAINGCOST!L$6:L$8)+SUMPRODUCT(--(HSEEXP!$B$7:$B$24=$A162)*(HSEEXP!$G$1:$AN$1=K$1),HSEEXP!$G$7:$AN$24)+SUMPRODUCT(--(GENSERVEXP!$B$7:$B$47=$A162)*(GENSERVEXP!$G$1:$AN$1=K$1),GENSERVEXP!$G$7:$AN$47)+SUMPRODUCT(--(ITEXP!$B$7:$B$15=$A162)*(ITEXP!$G$1:$AN$1=K$1),ITEXP!$G$7:$AN$15)+SUMIF(LABRCOST!$C$5:$C$5,$A162,LABRCOST!L$5:L$5)</f>
        <v>0</v>
      </c>
      <c r="L162" s="17" cm="1">
        <f t="array" ref="L162">SUMIF(TRAINGCOST!$B$6:$B$8,$A162,TRAINGCOST!M$6:M$8)+SUMPRODUCT(--(HSEEXP!$B$7:$B$24=$A162)*(HSEEXP!$G$1:$AN$1=L$1),HSEEXP!$G$7:$AN$24)+SUMPRODUCT(--(GENSERVEXP!$B$7:$B$47=$A162)*(GENSERVEXP!$G$1:$AN$1=L$1),GENSERVEXP!$G$7:$AN$47)+SUMPRODUCT(--(ITEXP!$B$7:$B$15=$A162)*(ITEXP!$G$1:$AN$1=L$1),ITEXP!$G$7:$AN$15)+SUMIF(LABRCOST!$C$5:$C$5,$A162,LABRCOST!M$5:M$5)</f>
        <v>0</v>
      </c>
      <c r="M162" s="17" cm="1">
        <f t="array" ref="M162">SUMIF(TRAINGCOST!$B$6:$B$8,$A162,TRAINGCOST!N$6:N$8)+SUMPRODUCT(--(HSEEXP!$B$7:$B$24=$A162)*(HSEEXP!$G$1:$AN$1=M$1),HSEEXP!$G$7:$AN$24)+SUMPRODUCT(--(GENSERVEXP!$B$7:$B$47=$A162)*(GENSERVEXP!$G$1:$AN$1=M$1),GENSERVEXP!$G$7:$AN$47)+SUMPRODUCT(--(ITEXP!$B$7:$B$15=$A162)*(ITEXP!$G$1:$AN$1=M$1),ITEXP!$G$7:$AN$15)+SUMIF(LABRCOST!$C$5:$C$5,$A162,LABRCOST!N$5:N$5)</f>
        <v>0</v>
      </c>
      <c r="N162" s="17" cm="1">
        <f t="array" ref="N162">SUMIF(TRAINGCOST!$B$6:$B$8,$A162,TRAINGCOST!O$6:O$8)+SUMPRODUCT(--(HSEEXP!$B$7:$B$24=$A162)*(HSEEXP!$G$1:$AN$1=N$1),HSEEXP!$G$7:$AN$24)+SUMPRODUCT(--(GENSERVEXP!$B$7:$B$47=$A162)*(GENSERVEXP!$G$1:$AN$1=N$1),GENSERVEXP!$G$7:$AN$47)+SUMPRODUCT(--(ITEXP!$B$7:$B$15=$A162)*(ITEXP!$G$1:$AN$1=N$1),ITEXP!$G$7:$AN$15)+SUMIF(LABRCOST!$C$5:$C$5,$A162,LABRCOST!O$5:O$5)</f>
        <v>0</v>
      </c>
      <c r="O162" s="18">
        <f t="shared" si="30"/>
        <v>0</v>
      </c>
      <c r="P162" s="32" t="s">
        <v>51</v>
      </c>
    </row>
    <row r="163" spans="1:16" x14ac:dyDescent="0.3">
      <c r="A163" s="30" t="s">
        <v>326</v>
      </c>
      <c r="B163" s="31" t="s">
        <v>327</v>
      </c>
      <c r="C163" s="17" cm="1">
        <f t="array" ref="C163">SUMIF(TRAINGCOST!$B$6:$B$8,$A163,TRAINGCOST!D$6:D$8)+SUMPRODUCT(--(HSEEXP!$B$7:$B$24=$A163)*(HSEEXP!$G$1:$AN$1=C$1),HSEEXP!$G$7:$AN$24)+SUMPRODUCT(--(GENSERVEXP!$B$7:$B$47=$A163)*(GENSERVEXP!$G$1:$AN$1=C$1),GENSERVEXP!$G$7:$AN$47)+SUMPRODUCT(--(ITEXP!$B$7:$B$15=$A163)*(ITEXP!$G$1:$AN$1=C$1),ITEXP!$G$7:$AN$15)+SUMIF(LABRCOST!$C$5:$C$5,$A163,LABRCOST!D$5:D$5)</f>
        <v>110000</v>
      </c>
      <c r="D163" s="17" cm="1">
        <f t="array" ref="D163">SUMIF(TRAINGCOST!$B$6:$B$8,$A163,TRAINGCOST!E$6:E$8)+SUMPRODUCT(--(HSEEXP!$B$7:$B$24=$A163)*(HSEEXP!$G$1:$AN$1=D$1),HSEEXP!$G$7:$AN$24)+SUMPRODUCT(--(GENSERVEXP!$B$7:$B$47=$A163)*(GENSERVEXP!$G$1:$AN$1=D$1),GENSERVEXP!$G$7:$AN$47)+SUMPRODUCT(--(ITEXP!$B$7:$B$15=$A163)*(ITEXP!$G$1:$AN$1=D$1),ITEXP!$G$7:$AN$15)+SUMIF(LABRCOST!$C$5:$C$5,$A163,LABRCOST!E$5:E$5)</f>
        <v>110000</v>
      </c>
      <c r="E163" s="17" cm="1">
        <f t="array" ref="E163">SUMIF(TRAINGCOST!$B$6:$B$8,$A163,TRAINGCOST!F$6:F$8)+SUMPRODUCT(--(HSEEXP!$B$7:$B$24=$A163)*(HSEEXP!$G$1:$AN$1=E$1),HSEEXP!$G$7:$AN$24)+SUMPRODUCT(--(GENSERVEXP!$B$7:$B$47=$A163)*(GENSERVEXP!$G$1:$AN$1=E$1),GENSERVEXP!$G$7:$AN$47)+SUMPRODUCT(--(ITEXP!$B$7:$B$15=$A163)*(ITEXP!$G$1:$AN$1=E$1),ITEXP!$G$7:$AN$15)+SUMIF(LABRCOST!$C$5:$C$5,$A163,LABRCOST!F$5:F$5)</f>
        <v>110000</v>
      </c>
      <c r="F163" s="17" cm="1">
        <f t="array" ref="F163">SUMIF(TRAINGCOST!$B$6:$B$8,$A163,TRAINGCOST!G$6:G$8)+SUMPRODUCT(--(HSEEXP!$B$7:$B$24=$A163)*(HSEEXP!$G$1:$AN$1=F$1),HSEEXP!$G$7:$AN$24)+SUMPRODUCT(--(GENSERVEXP!$B$7:$B$47=$A163)*(GENSERVEXP!$G$1:$AN$1=F$1),GENSERVEXP!$G$7:$AN$47)+SUMPRODUCT(--(ITEXP!$B$7:$B$15=$A163)*(ITEXP!$G$1:$AN$1=F$1),ITEXP!$G$7:$AN$15)+SUMIF(LABRCOST!$C$5:$C$5,$A163,LABRCOST!G$5:G$5)</f>
        <v>110000</v>
      </c>
      <c r="G163" s="17" cm="1">
        <f t="array" ref="G163">SUMIF(TRAINGCOST!$B$6:$B$8,$A163,TRAINGCOST!H$6:H$8)+SUMPRODUCT(--(HSEEXP!$B$7:$B$24=$A163)*(HSEEXP!$G$1:$AN$1=G$1),HSEEXP!$G$7:$AN$24)+SUMPRODUCT(--(GENSERVEXP!$B$7:$B$47=$A163)*(GENSERVEXP!$G$1:$AN$1=G$1),GENSERVEXP!$G$7:$AN$47)+SUMPRODUCT(--(ITEXP!$B$7:$B$15=$A163)*(ITEXP!$G$1:$AN$1=G$1),ITEXP!$G$7:$AN$15)+SUMIF(LABRCOST!$C$5:$C$5,$A163,LABRCOST!H$5:H$5)</f>
        <v>110000</v>
      </c>
      <c r="H163" s="17" cm="1">
        <f t="array" ref="H163">SUMIF(TRAINGCOST!$B$6:$B$8,$A163,TRAINGCOST!I$6:I$8)+SUMPRODUCT(--(HSEEXP!$B$7:$B$24=$A163)*(HSEEXP!$G$1:$AN$1=H$1),HSEEXP!$G$7:$AN$24)+SUMPRODUCT(--(GENSERVEXP!$B$7:$B$47=$A163)*(GENSERVEXP!$G$1:$AN$1=H$1),GENSERVEXP!$G$7:$AN$47)+SUMPRODUCT(--(ITEXP!$B$7:$B$15=$A163)*(ITEXP!$G$1:$AN$1=H$1),ITEXP!$G$7:$AN$15)+SUMIF(LABRCOST!$C$5:$C$5,$A163,LABRCOST!I$5:I$5)</f>
        <v>110000</v>
      </c>
      <c r="I163" s="17" cm="1">
        <f t="array" ref="I163">SUMIF(TRAINGCOST!$B$6:$B$8,$A163,TRAINGCOST!J$6:J$8)+SUMPRODUCT(--(HSEEXP!$B$7:$B$24=$A163)*(HSEEXP!$G$1:$AN$1=I$1),HSEEXP!$G$7:$AN$24)+SUMPRODUCT(--(GENSERVEXP!$B$7:$B$47=$A163)*(GENSERVEXP!$G$1:$AN$1=I$1),GENSERVEXP!$G$7:$AN$47)+SUMPRODUCT(--(ITEXP!$B$7:$B$15=$A163)*(ITEXP!$G$1:$AN$1=I$1),ITEXP!$G$7:$AN$15)+SUMIF(LABRCOST!$C$5:$C$5,$A163,LABRCOST!J$5:J$5)</f>
        <v>110000</v>
      </c>
      <c r="J163" s="17" cm="1">
        <f t="array" ref="J163">SUMIF(TRAINGCOST!$B$6:$B$8,$A163,TRAINGCOST!K$6:K$8)+SUMPRODUCT(--(HSEEXP!$B$7:$B$24=$A163)*(HSEEXP!$G$1:$AN$1=J$1),HSEEXP!$G$7:$AN$24)+SUMPRODUCT(--(GENSERVEXP!$B$7:$B$47=$A163)*(GENSERVEXP!$G$1:$AN$1=J$1),GENSERVEXP!$G$7:$AN$47)+SUMPRODUCT(--(ITEXP!$B$7:$B$15=$A163)*(ITEXP!$G$1:$AN$1=J$1),ITEXP!$G$7:$AN$15)+SUMIF(LABRCOST!$C$5:$C$5,$A163,LABRCOST!K$5:K$5)</f>
        <v>110000</v>
      </c>
      <c r="K163" s="17" cm="1">
        <f t="array" ref="K163">SUMIF(TRAINGCOST!$B$6:$B$8,$A163,TRAINGCOST!L$6:L$8)+SUMPRODUCT(--(HSEEXP!$B$7:$B$24=$A163)*(HSEEXP!$G$1:$AN$1=K$1),HSEEXP!$G$7:$AN$24)+SUMPRODUCT(--(GENSERVEXP!$B$7:$B$47=$A163)*(GENSERVEXP!$G$1:$AN$1=K$1),GENSERVEXP!$G$7:$AN$47)+SUMPRODUCT(--(ITEXP!$B$7:$B$15=$A163)*(ITEXP!$G$1:$AN$1=K$1),ITEXP!$G$7:$AN$15)+SUMIF(LABRCOST!$C$5:$C$5,$A163,LABRCOST!L$5:L$5)</f>
        <v>110000</v>
      </c>
      <c r="L163" s="17" cm="1">
        <f t="array" ref="L163">SUMIF(TRAINGCOST!$B$6:$B$8,$A163,TRAINGCOST!M$6:M$8)+SUMPRODUCT(--(HSEEXP!$B$7:$B$24=$A163)*(HSEEXP!$G$1:$AN$1=L$1),HSEEXP!$G$7:$AN$24)+SUMPRODUCT(--(GENSERVEXP!$B$7:$B$47=$A163)*(GENSERVEXP!$G$1:$AN$1=L$1),GENSERVEXP!$G$7:$AN$47)+SUMPRODUCT(--(ITEXP!$B$7:$B$15=$A163)*(ITEXP!$G$1:$AN$1=L$1),ITEXP!$G$7:$AN$15)+SUMIF(LABRCOST!$C$5:$C$5,$A163,LABRCOST!M$5:M$5)</f>
        <v>110000</v>
      </c>
      <c r="M163" s="17" cm="1">
        <f t="array" ref="M163">SUMIF(TRAINGCOST!$B$6:$B$8,$A163,TRAINGCOST!N$6:N$8)+SUMPRODUCT(--(HSEEXP!$B$7:$B$24=$A163)*(HSEEXP!$G$1:$AN$1=M$1),HSEEXP!$G$7:$AN$24)+SUMPRODUCT(--(GENSERVEXP!$B$7:$B$47=$A163)*(GENSERVEXP!$G$1:$AN$1=M$1),GENSERVEXP!$G$7:$AN$47)+SUMPRODUCT(--(ITEXP!$B$7:$B$15=$A163)*(ITEXP!$G$1:$AN$1=M$1),ITEXP!$G$7:$AN$15)+SUMIF(LABRCOST!$C$5:$C$5,$A163,LABRCOST!N$5:N$5)</f>
        <v>110000</v>
      </c>
      <c r="N163" s="17" cm="1">
        <f t="array" ref="N163">SUMIF(TRAINGCOST!$B$6:$B$8,$A163,TRAINGCOST!O$6:O$8)+SUMPRODUCT(--(HSEEXP!$B$7:$B$24=$A163)*(HSEEXP!$G$1:$AN$1=N$1),HSEEXP!$G$7:$AN$24)+SUMPRODUCT(--(GENSERVEXP!$B$7:$B$47=$A163)*(GENSERVEXP!$G$1:$AN$1=N$1),GENSERVEXP!$G$7:$AN$47)+SUMPRODUCT(--(ITEXP!$B$7:$B$15=$A163)*(ITEXP!$G$1:$AN$1=N$1),ITEXP!$G$7:$AN$15)+SUMIF(LABRCOST!$C$5:$C$5,$A163,LABRCOST!O$5:O$5)</f>
        <v>110000</v>
      </c>
      <c r="O163" s="18">
        <f t="shared" si="30"/>
        <v>1320000</v>
      </c>
      <c r="P163" s="32" t="s">
        <v>60</v>
      </c>
    </row>
    <row r="164" spans="1:16" x14ac:dyDescent="0.3">
      <c r="A164" s="30" t="s">
        <v>329</v>
      </c>
      <c r="B164" s="31" t="s">
        <v>330</v>
      </c>
      <c r="C164" s="17" cm="1">
        <f t="array" ref="C164">SUMIF(TRAINGCOST!$B$6:$B$8,$A164,TRAINGCOST!D$6:D$8)+SUMPRODUCT(--(HSEEXP!$B$7:$B$24=$A164)*(HSEEXP!$G$1:$AN$1=C$1),HSEEXP!$G$7:$AN$24)+SUMPRODUCT(--(GENSERVEXP!$B$7:$B$47=$A164)*(GENSERVEXP!$G$1:$AN$1=C$1),GENSERVEXP!$G$7:$AN$47)+SUMPRODUCT(--(ITEXP!$B$7:$B$15=$A164)*(ITEXP!$G$1:$AN$1=C$1),ITEXP!$G$7:$AN$15)+SUMIF(LABRCOST!$C$5:$C$5,$A164,LABRCOST!D$5:D$5)</f>
        <v>0</v>
      </c>
      <c r="D164" s="17" cm="1">
        <f t="array" ref="D164">SUMIF(TRAINGCOST!$B$6:$B$8,$A164,TRAINGCOST!E$6:E$8)+SUMPRODUCT(--(HSEEXP!$B$7:$B$24=$A164)*(HSEEXP!$G$1:$AN$1=D$1),HSEEXP!$G$7:$AN$24)+SUMPRODUCT(--(GENSERVEXP!$B$7:$B$47=$A164)*(GENSERVEXP!$G$1:$AN$1=D$1),GENSERVEXP!$G$7:$AN$47)+SUMPRODUCT(--(ITEXP!$B$7:$B$15=$A164)*(ITEXP!$G$1:$AN$1=D$1),ITEXP!$G$7:$AN$15)+SUMIF(LABRCOST!$C$5:$C$5,$A164,LABRCOST!E$5:E$5)</f>
        <v>0</v>
      </c>
      <c r="E164" s="17" cm="1">
        <f t="array" ref="E164">SUMIF(TRAINGCOST!$B$6:$B$8,$A164,TRAINGCOST!F$6:F$8)+SUMPRODUCT(--(HSEEXP!$B$7:$B$24=$A164)*(HSEEXP!$G$1:$AN$1=E$1),HSEEXP!$G$7:$AN$24)+SUMPRODUCT(--(GENSERVEXP!$B$7:$B$47=$A164)*(GENSERVEXP!$G$1:$AN$1=E$1),GENSERVEXP!$G$7:$AN$47)+SUMPRODUCT(--(ITEXP!$B$7:$B$15=$A164)*(ITEXP!$G$1:$AN$1=E$1),ITEXP!$G$7:$AN$15)+SUMIF(LABRCOST!$C$5:$C$5,$A164,LABRCOST!F$5:F$5)</f>
        <v>0</v>
      </c>
      <c r="F164" s="17" cm="1">
        <f t="array" ref="F164">SUMIF(TRAINGCOST!$B$6:$B$8,$A164,TRAINGCOST!G$6:G$8)+SUMPRODUCT(--(HSEEXP!$B$7:$B$24=$A164)*(HSEEXP!$G$1:$AN$1=F$1),HSEEXP!$G$7:$AN$24)+SUMPRODUCT(--(GENSERVEXP!$B$7:$B$47=$A164)*(GENSERVEXP!$G$1:$AN$1=F$1),GENSERVEXP!$G$7:$AN$47)+SUMPRODUCT(--(ITEXP!$B$7:$B$15=$A164)*(ITEXP!$G$1:$AN$1=F$1),ITEXP!$G$7:$AN$15)+SUMIF(LABRCOST!$C$5:$C$5,$A164,LABRCOST!G$5:G$5)</f>
        <v>0</v>
      </c>
      <c r="G164" s="17" cm="1">
        <f t="array" ref="G164">SUMIF(TRAINGCOST!$B$6:$B$8,$A164,TRAINGCOST!H$6:H$8)+SUMPRODUCT(--(HSEEXP!$B$7:$B$24=$A164)*(HSEEXP!$G$1:$AN$1=G$1),HSEEXP!$G$7:$AN$24)+SUMPRODUCT(--(GENSERVEXP!$B$7:$B$47=$A164)*(GENSERVEXP!$G$1:$AN$1=G$1),GENSERVEXP!$G$7:$AN$47)+SUMPRODUCT(--(ITEXP!$B$7:$B$15=$A164)*(ITEXP!$G$1:$AN$1=G$1),ITEXP!$G$7:$AN$15)+SUMIF(LABRCOST!$C$5:$C$5,$A164,LABRCOST!H$5:H$5)</f>
        <v>0</v>
      </c>
      <c r="H164" s="17" cm="1">
        <f t="array" ref="H164">SUMIF(TRAINGCOST!$B$6:$B$8,$A164,TRAINGCOST!I$6:I$8)+SUMPRODUCT(--(HSEEXP!$B$7:$B$24=$A164)*(HSEEXP!$G$1:$AN$1=H$1),HSEEXP!$G$7:$AN$24)+SUMPRODUCT(--(GENSERVEXP!$B$7:$B$47=$A164)*(GENSERVEXP!$G$1:$AN$1=H$1),GENSERVEXP!$G$7:$AN$47)+SUMPRODUCT(--(ITEXP!$B$7:$B$15=$A164)*(ITEXP!$G$1:$AN$1=H$1),ITEXP!$G$7:$AN$15)+SUMIF(LABRCOST!$C$5:$C$5,$A164,LABRCOST!I$5:I$5)</f>
        <v>0</v>
      </c>
      <c r="I164" s="17" cm="1">
        <f t="array" ref="I164">SUMIF(TRAINGCOST!$B$6:$B$8,$A164,TRAINGCOST!J$6:J$8)+SUMPRODUCT(--(HSEEXP!$B$7:$B$24=$A164)*(HSEEXP!$G$1:$AN$1=I$1),HSEEXP!$G$7:$AN$24)+SUMPRODUCT(--(GENSERVEXP!$B$7:$B$47=$A164)*(GENSERVEXP!$G$1:$AN$1=I$1),GENSERVEXP!$G$7:$AN$47)+SUMPRODUCT(--(ITEXP!$B$7:$B$15=$A164)*(ITEXP!$G$1:$AN$1=I$1),ITEXP!$G$7:$AN$15)+SUMIF(LABRCOST!$C$5:$C$5,$A164,LABRCOST!J$5:J$5)</f>
        <v>0</v>
      </c>
      <c r="J164" s="17" cm="1">
        <f t="array" ref="J164">SUMIF(TRAINGCOST!$B$6:$B$8,$A164,TRAINGCOST!K$6:K$8)+SUMPRODUCT(--(HSEEXP!$B$7:$B$24=$A164)*(HSEEXP!$G$1:$AN$1=J$1),HSEEXP!$G$7:$AN$24)+SUMPRODUCT(--(GENSERVEXP!$B$7:$B$47=$A164)*(GENSERVEXP!$G$1:$AN$1=J$1),GENSERVEXP!$G$7:$AN$47)+SUMPRODUCT(--(ITEXP!$B$7:$B$15=$A164)*(ITEXP!$G$1:$AN$1=J$1),ITEXP!$G$7:$AN$15)+SUMIF(LABRCOST!$C$5:$C$5,$A164,LABRCOST!K$5:K$5)</f>
        <v>0</v>
      </c>
      <c r="K164" s="17" cm="1">
        <f t="array" ref="K164">SUMIF(TRAINGCOST!$B$6:$B$8,$A164,TRAINGCOST!L$6:L$8)+SUMPRODUCT(--(HSEEXP!$B$7:$B$24=$A164)*(HSEEXP!$G$1:$AN$1=K$1),HSEEXP!$G$7:$AN$24)+SUMPRODUCT(--(GENSERVEXP!$B$7:$B$47=$A164)*(GENSERVEXP!$G$1:$AN$1=K$1),GENSERVEXP!$G$7:$AN$47)+SUMPRODUCT(--(ITEXP!$B$7:$B$15=$A164)*(ITEXP!$G$1:$AN$1=K$1),ITEXP!$G$7:$AN$15)+SUMIF(LABRCOST!$C$5:$C$5,$A164,LABRCOST!L$5:L$5)</f>
        <v>0</v>
      </c>
      <c r="L164" s="17" cm="1">
        <f t="array" ref="L164">SUMIF(TRAINGCOST!$B$6:$B$8,$A164,TRAINGCOST!M$6:M$8)+SUMPRODUCT(--(HSEEXP!$B$7:$B$24=$A164)*(HSEEXP!$G$1:$AN$1=L$1),HSEEXP!$G$7:$AN$24)+SUMPRODUCT(--(GENSERVEXP!$B$7:$B$47=$A164)*(GENSERVEXP!$G$1:$AN$1=L$1),GENSERVEXP!$G$7:$AN$47)+SUMPRODUCT(--(ITEXP!$B$7:$B$15=$A164)*(ITEXP!$G$1:$AN$1=L$1),ITEXP!$G$7:$AN$15)+SUMIF(LABRCOST!$C$5:$C$5,$A164,LABRCOST!M$5:M$5)</f>
        <v>0</v>
      </c>
      <c r="M164" s="17" cm="1">
        <f t="array" ref="M164">SUMIF(TRAINGCOST!$B$6:$B$8,$A164,TRAINGCOST!N$6:N$8)+SUMPRODUCT(--(HSEEXP!$B$7:$B$24=$A164)*(HSEEXP!$G$1:$AN$1=M$1),HSEEXP!$G$7:$AN$24)+SUMPRODUCT(--(GENSERVEXP!$B$7:$B$47=$A164)*(GENSERVEXP!$G$1:$AN$1=M$1),GENSERVEXP!$G$7:$AN$47)+SUMPRODUCT(--(ITEXP!$B$7:$B$15=$A164)*(ITEXP!$G$1:$AN$1=M$1),ITEXP!$G$7:$AN$15)+SUMIF(LABRCOST!$C$5:$C$5,$A164,LABRCOST!N$5:N$5)</f>
        <v>0</v>
      </c>
      <c r="N164" s="17" cm="1">
        <f t="array" ref="N164">SUMIF(TRAINGCOST!$B$6:$B$8,$A164,TRAINGCOST!O$6:O$8)+SUMPRODUCT(--(HSEEXP!$B$7:$B$24=$A164)*(HSEEXP!$G$1:$AN$1=N$1),HSEEXP!$G$7:$AN$24)+SUMPRODUCT(--(GENSERVEXP!$B$7:$B$47=$A164)*(GENSERVEXP!$G$1:$AN$1=N$1),GENSERVEXP!$G$7:$AN$47)+SUMPRODUCT(--(ITEXP!$B$7:$B$15=$A164)*(ITEXP!$G$1:$AN$1=N$1),ITEXP!$G$7:$AN$15)+SUMIF(LABRCOST!$C$5:$C$5,$A164,LABRCOST!O$5:O$5)</f>
        <v>0</v>
      </c>
      <c r="O164" s="18">
        <f t="shared" si="30"/>
        <v>0</v>
      </c>
      <c r="P164" s="32" t="s">
        <v>51</v>
      </c>
    </row>
    <row r="165" spans="1:16" x14ac:dyDescent="0.3">
      <c r="A165" s="30" t="s">
        <v>331</v>
      </c>
      <c r="B165" s="31" t="s">
        <v>332</v>
      </c>
      <c r="C165" s="17" cm="1">
        <f t="array" ref="C165">SUMIF(TRAINGCOST!$B$6:$B$8,$A165,TRAINGCOST!D$6:D$8)+SUMPRODUCT(--(HSEEXP!$B$7:$B$24=$A165)*(HSEEXP!$G$1:$AN$1=C$1),HSEEXP!$G$7:$AN$24)+SUMPRODUCT(--(GENSERVEXP!$B$7:$B$47=$A165)*(GENSERVEXP!$G$1:$AN$1=C$1),GENSERVEXP!$G$7:$AN$47)+SUMPRODUCT(--(ITEXP!$B$7:$B$15=$A165)*(ITEXP!$G$1:$AN$1=C$1),ITEXP!$G$7:$AN$15)+SUMIF(LABRCOST!$C$5:$C$5,$A165,LABRCOST!D$5:D$5)</f>
        <v>0</v>
      </c>
      <c r="D165" s="17" cm="1">
        <f t="array" ref="D165">SUMIF(TRAINGCOST!$B$6:$B$8,$A165,TRAINGCOST!E$6:E$8)+SUMPRODUCT(--(HSEEXP!$B$7:$B$24=$A165)*(HSEEXP!$G$1:$AN$1=D$1),HSEEXP!$G$7:$AN$24)+SUMPRODUCT(--(GENSERVEXP!$B$7:$B$47=$A165)*(GENSERVEXP!$G$1:$AN$1=D$1),GENSERVEXP!$G$7:$AN$47)+SUMPRODUCT(--(ITEXP!$B$7:$B$15=$A165)*(ITEXP!$G$1:$AN$1=D$1),ITEXP!$G$7:$AN$15)+SUMIF(LABRCOST!$C$5:$C$5,$A165,LABRCOST!E$5:E$5)</f>
        <v>0</v>
      </c>
      <c r="E165" s="17" cm="1">
        <f t="array" ref="E165">SUMIF(TRAINGCOST!$B$6:$B$8,$A165,TRAINGCOST!F$6:F$8)+SUMPRODUCT(--(HSEEXP!$B$7:$B$24=$A165)*(HSEEXP!$G$1:$AN$1=E$1),HSEEXP!$G$7:$AN$24)+SUMPRODUCT(--(GENSERVEXP!$B$7:$B$47=$A165)*(GENSERVEXP!$G$1:$AN$1=E$1),GENSERVEXP!$G$7:$AN$47)+SUMPRODUCT(--(ITEXP!$B$7:$B$15=$A165)*(ITEXP!$G$1:$AN$1=E$1),ITEXP!$G$7:$AN$15)+SUMIF(LABRCOST!$C$5:$C$5,$A165,LABRCOST!F$5:F$5)</f>
        <v>0</v>
      </c>
      <c r="F165" s="17" cm="1">
        <f t="array" ref="F165">SUMIF(TRAINGCOST!$B$6:$B$8,$A165,TRAINGCOST!G$6:G$8)+SUMPRODUCT(--(HSEEXP!$B$7:$B$24=$A165)*(HSEEXP!$G$1:$AN$1=F$1),HSEEXP!$G$7:$AN$24)+SUMPRODUCT(--(GENSERVEXP!$B$7:$B$47=$A165)*(GENSERVEXP!$G$1:$AN$1=F$1),GENSERVEXP!$G$7:$AN$47)+SUMPRODUCT(--(ITEXP!$B$7:$B$15=$A165)*(ITEXP!$G$1:$AN$1=F$1),ITEXP!$G$7:$AN$15)+SUMIF(LABRCOST!$C$5:$C$5,$A165,LABRCOST!G$5:G$5)</f>
        <v>0</v>
      </c>
      <c r="G165" s="17" cm="1">
        <f t="array" ref="G165">SUMIF(TRAINGCOST!$B$6:$B$8,$A165,TRAINGCOST!H$6:H$8)+SUMPRODUCT(--(HSEEXP!$B$7:$B$24=$A165)*(HSEEXP!$G$1:$AN$1=G$1),HSEEXP!$G$7:$AN$24)+SUMPRODUCT(--(GENSERVEXP!$B$7:$B$47=$A165)*(GENSERVEXP!$G$1:$AN$1=G$1),GENSERVEXP!$G$7:$AN$47)+SUMPRODUCT(--(ITEXP!$B$7:$B$15=$A165)*(ITEXP!$G$1:$AN$1=G$1),ITEXP!$G$7:$AN$15)+SUMIF(LABRCOST!$C$5:$C$5,$A165,LABRCOST!H$5:H$5)</f>
        <v>0</v>
      </c>
      <c r="H165" s="17" cm="1">
        <f t="array" ref="H165">SUMIF(TRAINGCOST!$B$6:$B$8,$A165,TRAINGCOST!I$6:I$8)+SUMPRODUCT(--(HSEEXP!$B$7:$B$24=$A165)*(HSEEXP!$G$1:$AN$1=H$1),HSEEXP!$G$7:$AN$24)+SUMPRODUCT(--(GENSERVEXP!$B$7:$B$47=$A165)*(GENSERVEXP!$G$1:$AN$1=H$1),GENSERVEXP!$G$7:$AN$47)+SUMPRODUCT(--(ITEXP!$B$7:$B$15=$A165)*(ITEXP!$G$1:$AN$1=H$1),ITEXP!$G$7:$AN$15)+SUMIF(LABRCOST!$C$5:$C$5,$A165,LABRCOST!I$5:I$5)</f>
        <v>0</v>
      </c>
      <c r="I165" s="17" cm="1">
        <f t="array" ref="I165">SUMIF(TRAINGCOST!$B$6:$B$8,$A165,TRAINGCOST!J$6:J$8)+SUMPRODUCT(--(HSEEXP!$B$7:$B$24=$A165)*(HSEEXP!$G$1:$AN$1=I$1),HSEEXP!$G$7:$AN$24)+SUMPRODUCT(--(GENSERVEXP!$B$7:$B$47=$A165)*(GENSERVEXP!$G$1:$AN$1=I$1),GENSERVEXP!$G$7:$AN$47)+SUMPRODUCT(--(ITEXP!$B$7:$B$15=$A165)*(ITEXP!$G$1:$AN$1=I$1),ITEXP!$G$7:$AN$15)+SUMIF(LABRCOST!$C$5:$C$5,$A165,LABRCOST!J$5:J$5)</f>
        <v>0</v>
      </c>
      <c r="J165" s="17" cm="1">
        <f t="array" ref="J165">SUMIF(TRAINGCOST!$B$6:$B$8,$A165,TRAINGCOST!K$6:K$8)+SUMPRODUCT(--(HSEEXP!$B$7:$B$24=$A165)*(HSEEXP!$G$1:$AN$1=J$1),HSEEXP!$G$7:$AN$24)+SUMPRODUCT(--(GENSERVEXP!$B$7:$B$47=$A165)*(GENSERVEXP!$G$1:$AN$1=J$1),GENSERVEXP!$G$7:$AN$47)+SUMPRODUCT(--(ITEXP!$B$7:$B$15=$A165)*(ITEXP!$G$1:$AN$1=J$1),ITEXP!$G$7:$AN$15)+SUMIF(LABRCOST!$C$5:$C$5,$A165,LABRCOST!K$5:K$5)</f>
        <v>0</v>
      </c>
      <c r="K165" s="17" cm="1">
        <f t="array" ref="K165">SUMIF(TRAINGCOST!$B$6:$B$8,$A165,TRAINGCOST!L$6:L$8)+SUMPRODUCT(--(HSEEXP!$B$7:$B$24=$A165)*(HSEEXP!$G$1:$AN$1=K$1),HSEEXP!$G$7:$AN$24)+SUMPRODUCT(--(GENSERVEXP!$B$7:$B$47=$A165)*(GENSERVEXP!$G$1:$AN$1=K$1),GENSERVEXP!$G$7:$AN$47)+SUMPRODUCT(--(ITEXP!$B$7:$B$15=$A165)*(ITEXP!$G$1:$AN$1=K$1),ITEXP!$G$7:$AN$15)+SUMIF(LABRCOST!$C$5:$C$5,$A165,LABRCOST!L$5:L$5)</f>
        <v>0</v>
      </c>
      <c r="L165" s="17" cm="1">
        <f t="array" ref="L165">SUMIF(TRAINGCOST!$B$6:$B$8,$A165,TRAINGCOST!M$6:M$8)+SUMPRODUCT(--(HSEEXP!$B$7:$B$24=$A165)*(HSEEXP!$G$1:$AN$1=L$1),HSEEXP!$G$7:$AN$24)+SUMPRODUCT(--(GENSERVEXP!$B$7:$B$47=$A165)*(GENSERVEXP!$G$1:$AN$1=L$1),GENSERVEXP!$G$7:$AN$47)+SUMPRODUCT(--(ITEXP!$B$7:$B$15=$A165)*(ITEXP!$G$1:$AN$1=L$1),ITEXP!$G$7:$AN$15)+SUMIF(LABRCOST!$C$5:$C$5,$A165,LABRCOST!M$5:M$5)</f>
        <v>0</v>
      </c>
      <c r="M165" s="17" cm="1">
        <f t="array" ref="M165">SUMIF(TRAINGCOST!$B$6:$B$8,$A165,TRAINGCOST!N$6:N$8)+SUMPRODUCT(--(HSEEXP!$B$7:$B$24=$A165)*(HSEEXP!$G$1:$AN$1=M$1),HSEEXP!$G$7:$AN$24)+SUMPRODUCT(--(GENSERVEXP!$B$7:$B$47=$A165)*(GENSERVEXP!$G$1:$AN$1=M$1),GENSERVEXP!$G$7:$AN$47)+SUMPRODUCT(--(ITEXP!$B$7:$B$15=$A165)*(ITEXP!$G$1:$AN$1=M$1),ITEXP!$G$7:$AN$15)+SUMIF(LABRCOST!$C$5:$C$5,$A165,LABRCOST!N$5:N$5)</f>
        <v>0</v>
      </c>
      <c r="N165" s="17" cm="1">
        <f t="array" ref="N165">SUMIF(TRAINGCOST!$B$6:$B$8,$A165,TRAINGCOST!O$6:O$8)+SUMPRODUCT(--(HSEEXP!$B$7:$B$24=$A165)*(HSEEXP!$G$1:$AN$1=N$1),HSEEXP!$G$7:$AN$24)+SUMPRODUCT(--(GENSERVEXP!$B$7:$B$47=$A165)*(GENSERVEXP!$G$1:$AN$1=N$1),GENSERVEXP!$G$7:$AN$47)+SUMPRODUCT(--(ITEXP!$B$7:$B$15=$A165)*(ITEXP!$G$1:$AN$1=N$1),ITEXP!$G$7:$AN$15)+SUMIF(LABRCOST!$C$5:$C$5,$A165,LABRCOST!O$5:O$5)</f>
        <v>0</v>
      </c>
      <c r="O165" s="18">
        <f t="shared" si="30"/>
        <v>0</v>
      </c>
      <c r="P165" s="32" t="s">
        <v>51</v>
      </c>
    </row>
    <row r="166" spans="1:16" x14ac:dyDescent="0.3">
      <c r="A166" s="30" t="s">
        <v>333</v>
      </c>
      <c r="B166" s="31" t="s">
        <v>334</v>
      </c>
      <c r="C166" s="17" cm="1">
        <f t="array" ref="C166">SUMIF(TRAINGCOST!$B$6:$B$8,$A166,TRAINGCOST!D$6:D$8)+SUMPRODUCT(--(HSEEXP!$B$7:$B$24=$A166)*(HSEEXP!$G$1:$AN$1=C$1),HSEEXP!$G$7:$AN$24)+SUMPRODUCT(--(GENSERVEXP!$B$7:$B$47=$A166)*(GENSERVEXP!$G$1:$AN$1=C$1),GENSERVEXP!$G$7:$AN$47)+SUMPRODUCT(--(ITEXP!$B$7:$B$15=$A166)*(ITEXP!$G$1:$AN$1=C$1),ITEXP!$G$7:$AN$15)+SUMIF(LABRCOST!$C$5:$C$5,$A166,LABRCOST!D$5:D$5)</f>
        <v>0</v>
      </c>
      <c r="D166" s="17" cm="1">
        <f t="array" ref="D166">SUMIF(TRAINGCOST!$B$6:$B$8,$A166,TRAINGCOST!E$6:E$8)+SUMPRODUCT(--(HSEEXP!$B$7:$B$24=$A166)*(HSEEXP!$G$1:$AN$1=D$1),HSEEXP!$G$7:$AN$24)+SUMPRODUCT(--(GENSERVEXP!$B$7:$B$47=$A166)*(GENSERVEXP!$G$1:$AN$1=D$1),GENSERVEXP!$G$7:$AN$47)+SUMPRODUCT(--(ITEXP!$B$7:$B$15=$A166)*(ITEXP!$G$1:$AN$1=D$1),ITEXP!$G$7:$AN$15)+SUMIF(LABRCOST!$C$5:$C$5,$A166,LABRCOST!E$5:E$5)</f>
        <v>0</v>
      </c>
      <c r="E166" s="17" cm="1">
        <f t="array" ref="E166">SUMIF(TRAINGCOST!$B$6:$B$8,$A166,TRAINGCOST!F$6:F$8)+SUMPRODUCT(--(HSEEXP!$B$7:$B$24=$A166)*(HSEEXP!$G$1:$AN$1=E$1),HSEEXP!$G$7:$AN$24)+SUMPRODUCT(--(GENSERVEXP!$B$7:$B$47=$A166)*(GENSERVEXP!$G$1:$AN$1=E$1),GENSERVEXP!$G$7:$AN$47)+SUMPRODUCT(--(ITEXP!$B$7:$B$15=$A166)*(ITEXP!$G$1:$AN$1=E$1),ITEXP!$G$7:$AN$15)+SUMIF(LABRCOST!$C$5:$C$5,$A166,LABRCOST!F$5:F$5)</f>
        <v>0</v>
      </c>
      <c r="F166" s="17" cm="1">
        <f t="array" ref="F166">SUMIF(TRAINGCOST!$B$6:$B$8,$A166,TRAINGCOST!G$6:G$8)+SUMPRODUCT(--(HSEEXP!$B$7:$B$24=$A166)*(HSEEXP!$G$1:$AN$1=F$1),HSEEXP!$G$7:$AN$24)+SUMPRODUCT(--(GENSERVEXP!$B$7:$B$47=$A166)*(GENSERVEXP!$G$1:$AN$1=F$1),GENSERVEXP!$G$7:$AN$47)+SUMPRODUCT(--(ITEXP!$B$7:$B$15=$A166)*(ITEXP!$G$1:$AN$1=F$1),ITEXP!$G$7:$AN$15)+SUMIF(LABRCOST!$C$5:$C$5,$A166,LABRCOST!G$5:G$5)</f>
        <v>0</v>
      </c>
      <c r="G166" s="17" cm="1">
        <f t="array" ref="G166">SUMIF(TRAINGCOST!$B$6:$B$8,$A166,TRAINGCOST!H$6:H$8)+SUMPRODUCT(--(HSEEXP!$B$7:$B$24=$A166)*(HSEEXP!$G$1:$AN$1=G$1),HSEEXP!$G$7:$AN$24)+SUMPRODUCT(--(GENSERVEXP!$B$7:$B$47=$A166)*(GENSERVEXP!$G$1:$AN$1=G$1),GENSERVEXP!$G$7:$AN$47)+SUMPRODUCT(--(ITEXP!$B$7:$B$15=$A166)*(ITEXP!$G$1:$AN$1=G$1),ITEXP!$G$7:$AN$15)+SUMIF(LABRCOST!$C$5:$C$5,$A166,LABRCOST!H$5:H$5)</f>
        <v>0</v>
      </c>
      <c r="H166" s="17" cm="1">
        <f t="array" ref="H166">SUMIF(TRAINGCOST!$B$6:$B$8,$A166,TRAINGCOST!I$6:I$8)+SUMPRODUCT(--(HSEEXP!$B$7:$B$24=$A166)*(HSEEXP!$G$1:$AN$1=H$1),HSEEXP!$G$7:$AN$24)+SUMPRODUCT(--(GENSERVEXP!$B$7:$B$47=$A166)*(GENSERVEXP!$G$1:$AN$1=H$1),GENSERVEXP!$G$7:$AN$47)+SUMPRODUCT(--(ITEXP!$B$7:$B$15=$A166)*(ITEXP!$G$1:$AN$1=H$1),ITEXP!$G$7:$AN$15)+SUMIF(LABRCOST!$C$5:$C$5,$A166,LABRCOST!I$5:I$5)</f>
        <v>0</v>
      </c>
      <c r="I166" s="17" cm="1">
        <f t="array" ref="I166">SUMIF(TRAINGCOST!$B$6:$B$8,$A166,TRAINGCOST!J$6:J$8)+SUMPRODUCT(--(HSEEXP!$B$7:$B$24=$A166)*(HSEEXP!$G$1:$AN$1=I$1),HSEEXP!$G$7:$AN$24)+SUMPRODUCT(--(GENSERVEXP!$B$7:$B$47=$A166)*(GENSERVEXP!$G$1:$AN$1=I$1),GENSERVEXP!$G$7:$AN$47)+SUMPRODUCT(--(ITEXP!$B$7:$B$15=$A166)*(ITEXP!$G$1:$AN$1=I$1),ITEXP!$G$7:$AN$15)+SUMIF(LABRCOST!$C$5:$C$5,$A166,LABRCOST!J$5:J$5)</f>
        <v>0</v>
      </c>
      <c r="J166" s="17" cm="1">
        <f t="array" ref="J166">SUMIF(TRAINGCOST!$B$6:$B$8,$A166,TRAINGCOST!K$6:K$8)+SUMPRODUCT(--(HSEEXP!$B$7:$B$24=$A166)*(HSEEXP!$G$1:$AN$1=J$1),HSEEXP!$G$7:$AN$24)+SUMPRODUCT(--(GENSERVEXP!$B$7:$B$47=$A166)*(GENSERVEXP!$G$1:$AN$1=J$1),GENSERVEXP!$G$7:$AN$47)+SUMPRODUCT(--(ITEXP!$B$7:$B$15=$A166)*(ITEXP!$G$1:$AN$1=J$1),ITEXP!$G$7:$AN$15)+SUMIF(LABRCOST!$C$5:$C$5,$A166,LABRCOST!K$5:K$5)</f>
        <v>0</v>
      </c>
      <c r="K166" s="17" cm="1">
        <f t="array" ref="K166">SUMIF(TRAINGCOST!$B$6:$B$8,$A166,TRAINGCOST!L$6:L$8)+SUMPRODUCT(--(HSEEXP!$B$7:$B$24=$A166)*(HSEEXP!$G$1:$AN$1=K$1),HSEEXP!$G$7:$AN$24)+SUMPRODUCT(--(GENSERVEXP!$B$7:$B$47=$A166)*(GENSERVEXP!$G$1:$AN$1=K$1),GENSERVEXP!$G$7:$AN$47)+SUMPRODUCT(--(ITEXP!$B$7:$B$15=$A166)*(ITEXP!$G$1:$AN$1=K$1),ITEXP!$G$7:$AN$15)+SUMIF(LABRCOST!$C$5:$C$5,$A166,LABRCOST!L$5:L$5)</f>
        <v>0</v>
      </c>
      <c r="L166" s="17" cm="1">
        <f t="array" ref="L166">SUMIF(TRAINGCOST!$B$6:$B$8,$A166,TRAINGCOST!M$6:M$8)+SUMPRODUCT(--(HSEEXP!$B$7:$B$24=$A166)*(HSEEXP!$G$1:$AN$1=L$1),HSEEXP!$G$7:$AN$24)+SUMPRODUCT(--(GENSERVEXP!$B$7:$B$47=$A166)*(GENSERVEXP!$G$1:$AN$1=L$1),GENSERVEXP!$G$7:$AN$47)+SUMPRODUCT(--(ITEXP!$B$7:$B$15=$A166)*(ITEXP!$G$1:$AN$1=L$1),ITEXP!$G$7:$AN$15)+SUMIF(LABRCOST!$C$5:$C$5,$A166,LABRCOST!M$5:M$5)</f>
        <v>0</v>
      </c>
      <c r="M166" s="17" cm="1">
        <f t="array" ref="M166">SUMIF(TRAINGCOST!$B$6:$B$8,$A166,TRAINGCOST!N$6:N$8)+SUMPRODUCT(--(HSEEXP!$B$7:$B$24=$A166)*(HSEEXP!$G$1:$AN$1=M$1),HSEEXP!$G$7:$AN$24)+SUMPRODUCT(--(GENSERVEXP!$B$7:$B$47=$A166)*(GENSERVEXP!$G$1:$AN$1=M$1),GENSERVEXP!$G$7:$AN$47)+SUMPRODUCT(--(ITEXP!$B$7:$B$15=$A166)*(ITEXP!$G$1:$AN$1=M$1),ITEXP!$G$7:$AN$15)+SUMIF(LABRCOST!$C$5:$C$5,$A166,LABRCOST!N$5:N$5)</f>
        <v>0</v>
      </c>
      <c r="N166" s="17" cm="1">
        <f t="array" ref="N166">SUMIF(TRAINGCOST!$B$6:$B$8,$A166,TRAINGCOST!O$6:O$8)+SUMPRODUCT(--(HSEEXP!$B$7:$B$24=$A166)*(HSEEXP!$G$1:$AN$1=N$1),HSEEXP!$G$7:$AN$24)+SUMPRODUCT(--(GENSERVEXP!$B$7:$B$47=$A166)*(GENSERVEXP!$G$1:$AN$1=N$1),GENSERVEXP!$G$7:$AN$47)+SUMPRODUCT(--(ITEXP!$B$7:$B$15=$A166)*(ITEXP!$G$1:$AN$1=N$1),ITEXP!$G$7:$AN$15)+SUMIF(LABRCOST!$C$5:$C$5,$A166,LABRCOST!O$5:O$5)</f>
        <v>0</v>
      </c>
      <c r="O166" s="18">
        <f t="shared" si="30"/>
        <v>0</v>
      </c>
      <c r="P166" s="32" t="s">
        <v>51</v>
      </c>
    </row>
    <row r="167" spans="1:16" x14ac:dyDescent="0.3">
      <c r="A167" s="30" t="s">
        <v>335</v>
      </c>
      <c r="B167" s="31" t="s">
        <v>336</v>
      </c>
      <c r="C167" s="17" cm="1">
        <f t="array" ref="C167">SUMIF(TRAINGCOST!$B$6:$B$8,$A167,TRAINGCOST!D$6:D$8)+SUMPRODUCT(--(HSEEXP!$B$7:$B$24=$A167)*(HSEEXP!$G$1:$AN$1=C$1),HSEEXP!$G$7:$AN$24)+SUMPRODUCT(--(GENSERVEXP!$B$7:$B$47=$A167)*(GENSERVEXP!$G$1:$AN$1=C$1),GENSERVEXP!$G$7:$AN$47)+SUMPRODUCT(--(ITEXP!$B$7:$B$15=$A167)*(ITEXP!$G$1:$AN$1=C$1),ITEXP!$G$7:$AN$15)+SUMIF(LABRCOST!$C$5:$C$5,$A167,LABRCOST!D$5:D$5)</f>
        <v>0</v>
      </c>
      <c r="D167" s="17" cm="1">
        <f t="array" ref="D167">SUMIF(TRAINGCOST!$B$6:$B$8,$A167,TRAINGCOST!E$6:E$8)+SUMPRODUCT(--(HSEEXP!$B$7:$B$24=$A167)*(HSEEXP!$G$1:$AN$1=D$1),HSEEXP!$G$7:$AN$24)+SUMPRODUCT(--(GENSERVEXP!$B$7:$B$47=$A167)*(GENSERVEXP!$G$1:$AN$1=D$1),GENSERVEXP!$G$7:$AN$47)+SUMPRODUCT(--(ITEXP!$B$7:$B$15=$A167)*(ITEXP!$G$1:$AN$1=D$1),ITEXP!$G$7:$AN$15)+SUMIF(LABRCOST!$C$5:$C$5,$A167,LABRCOST!E$5:E$5)</f>
        <v>0</v>
      </c>
      <c r="E167" s="17" cm="1">
        <f t="array" ref="E167">SUMIF(TRAINGCOST!$B$6:$B$8,$A167,TRAINGCOST!F$6:F$8)+SUMPRODUCT(--(HSEEXP!$B$7:$B$24=$A167)*(HSEEXP!$G$1:$AN$1=E$1),HSEEXP!$G$7:$AN$24)+SUMPRODUCT(--(GENSERVEXP!$B$7:$B$47=$A167)*(GENSERVEXP!$G$1:$AN$1=E$1),GENSERVEXP!$G$7:$AN$47)+SUMPRODUCT(--(ITEXP!$B$7:$B$15=$A167)*(ITEXP!$G$1:$AN$1=E$1),ITEXP!$G$7:$AN$15)+SUMIF(LABRCOST!$C$5:$C$5,$A167,LABRCOST!F$5:F$5)</f>
        <v>0</v>
      </c>
      <c r="F167" s="17" cm="1">
        <f t="array" ref="F167">SUMIF(TRAINGCOST!$B$6:$B$8,$A167,TRAINGCOST!G$6:G$8)+SUMPRODUCT(--(HSEEXP!$B$7:$B$24=$A167)*(HSEEXP!$G$1:$AN$1=F$1),HSEEXP!$G$7:$AN$24)+SUMPRODUCT(--(GENSERVEXP!$B$7:$B$47=$A167)*(GENSERVEXP!$G$1:$AN$1=F$1),GENSERVEXP!$G$7:$AN$47)+SUMPRODUCT(--(ITEXP!$B$7:$B$15=$A167)*(ITEXP!$G$1:$AN$1=F$1),ITEXP!$G$7:$AN$15)+SUMIF(LABRCOST!$C$5:$C$5,$A167,LABRCOST!G$5:G$5)</f>
        <v>0</v>
      </c>
      <c r="G167" s="17" cm="1">
        <f t="array" ref="G167">SUMIF(TRAINGCOST!$B$6:$B$8,$A167,TRAINGCOST!H$6:H$8)+SUMPRODUCT(--(HSEEXP!$B$7:$B$24=$A167)*(HSEEXP!$G$1:$AN$1=G$1),HSEEXP!$G$7:$AN$24)+SUMPRODUCT(--(GENSERVEXP!$B$7:$B$47=$A167)*(GENSERVEXP!$G$1:$AN$1=G$1),GENSERVEXP!$G$7:$AN$47)+SUMPRODUCT(--(ITEXP!$B$7:$B$15=$A167)*(ITEXP!$G$1:$AN$1=G$1),ITEXP!$G$7:$AN$15)+SUMIF(LABRCOST!$C$5:$C$5,$A167,LABRCOST!H$5:H$5)</f>
        <v>0</v>
      </c>
      <c r="H167" s="17" cm="1">
        <f t="array" ref="H167">SUMIF(TRAINGCOST!$B$6:$B$8,$A167,TRAINGCOST!I$6:I$8)+SUMPRODUCT(--(HSEEXP!$B$7:$B$24=$A167)*(HSEEXP!$G$1:$AN$1=H$1),HSEEXP!$G$7:$AN$24)+SUMPRODUCT(--(GENSERVEXP!$B$7:$B$47=$A167)*(GENSERVEXP!$G$1:$AN$1=H$1),GENSERVEXP!$G$7:$AN$47)+SUMPRODUCT(--(ITEXP!$B$7:$B$15=$A167)*(ITEXP!$G$1:$AN$1=H$1),ITEXP!$G$7:$AN$15)+SUMIF(LABRCOST!$C$5:$C$5,$A167,LABRCOST!I$5:I$5)</f>
        <v>0</v>
      </c>
      <c r="I167" s="17" cm="1">
        <f t="array" ref="I167">SUMIF(TRAINGCOST!$B$6:$B$8,$A167,TRAINGCOST!J$6:J$8)+SUMPRODUCT(--(HSEEXP!$B$7:$B$24=$A167)*(HSEEXP!$G$1:$AN$1=I$1),HSEEXP!$G$7:$AN$24)+SUMPRODUCT(--(GENSERVEXP!$B$7:$B$47=$A167)*(GENSERVEXP!$G$1:$AN$1=I$1),GENSERVEXP!$G$7:$AN$47)+SUMPRODUCT(--(ITEXP!$B$7:$B$15=$A167)*(ITEXP!$G$1:$AN$1=I$1),ITEXP!$G$7:$AN$15)+SUMIF(LABRCOST!$C$5:$C$5,$A167,LABRCOST!J$5:J$5)</f>
        <v>0</v>
      </c>
      <c r="J167" s="17" cm="1">
        <f t="array" ref="J167">SUMIF(TRAINGCOST!$B$6:$B$8,$A167,TRAINGCOST!K$6:K$8)+SUMPRODUCT(--(HSEEXP!$B$7:$B$24=$A167)*(HSEEXP!$G$1:$AN$1=J$1),HSEEXP!$G$7:$AN$24)+SUMPRODUCT(--(GENSERVEXP!$B$7:$B$47=$A167)*(GENSERVEXP!$G$1:$AN$1=J$1),GENSERVEXP!$G$7:$AN$47)+SUMPRODUCT(--(ITEXP!$B$7:$B$15=$A167)*(ITEXP!$G$1:$AN$1=J$1),ITEXP!$G$7:$AN$15)+SUMIF(LABRCOST!$C$5:$C$5,$A167,LABRCOST!K$5:K$5)</f>
        <v>0</v>
      </c>
      <c r="K167" s="17" cm="1">
        <f t="array" ref="K167">SUMIF(TRAINGCOST!$B$6:$B$8,$A167,TRAINGCOST!L$6:L$8)+SUMPRODUCT(--(HSEEXP!$B$7:$B$24=$A167)*(HSEEXP!$G$1:$AN$1=K$1),HSEEXP!$G$7:$AN$24)+SUMPRODUCT(--(GENSERVEXP!$B$7:$B$47=$A167)*(GENSERVEXP!$G$1:$AN$1=K$1),GENSERVEXP!$G$7:$AN$47)+SUMPRODUCT(--(ITEXP!$B$7:$B$15=$A167)*(ITEXP!$G$1:$AN$1=K$1),ITEXP!$G$7:$AN$15)+SUMIF(LABRCOST!$C$5:$C$5,$A167,LABRCOST!L$5:L$5)</f>
        <v>0</v>
      </c>
      <c r="L167" s="17" cm="1">
        <f t="array" ref="L167">SUMIF(TRAINGCOST!$B$6:$B$8,$A167,TRAINGCOST!M$6:M$8)+SUMPRODUCT(--(HSEEXP!$B$7:$B$24=$A167)*(HSEEXP!$G$1:$AN$1=L$1),HSEEXP!$G$7:$AN$24)+SUMPRODUCT(--(GENSERVEXP!$B$7:$B$47=$A167)*(GENSERVEXP!$G$1:$AN$1=L$1),GENSERVEXP!$G$7:$AN$47)+SUMPRODUCT(--(ITEXP!$B$7:$B$15=$A167)*(ITEXP!$G$1:$AN$1=L$1),ITEXP!$G$7:$AN$15)+SUMIF(LABRCOST!$C$5:$C$5,$A167,LABRCOST!M$5:M$5)</f>
        <v>0</v>
      </c>
      <c r="M167" s="17" cm="1">
        <f t="array" ref="M167">SUMIF(TRAINGCOST!$B$6:$B$8,$A167,TRAINGCOST!N$6:N$8)+SUMPRODUCT(--(HSEEXP!$B$7:$B$24=$A167)*(HSEEXP!$G$1:$AN$1=M$1),HSEEXP!$G$7:$AN$24)+SUMPRODUCT(--(GENSERVEXP!$B$7:$B$47=$A167)*(GENSERVEXP!$G$1:$AN$1=M$1),GENSERVEXP!$G$7:$AN$47)+SUMPRODUCT(--(ITEXP!$B$7:$B$15=$A167)*(ITEXP!$G$1:$AN$1=M$1),ITEXP!$G$7:$AN$15)+SUMIF(LABRCOST!$C$5:$C$5,$A167,LABRCOST!N$5:N$5)</f>
        <v>0</v>
      </c>
      <c r="N167" s="17" cm="1">
        <f t="array" ref="N167">SUMIF(TRAINGCOST!$B$6:$B$8,$A167,TRAINGCOST!O$6:O$8)+SUMPRODUCT(--(HSEEXP!$B$7:$B$24=$A167)*(HSEEXP!$G$1:$AN$1=N$1),HSEEXP!$G$7:$AN$24)+SUMPRODUCT(--(GENSERVEXP!$B$7:$B$47=$A167)*(GENSERVEXP!$G$1:$AN$1=N$1),GENSERVEXP!$G$7:$AN$47)+SUMPRODUCT(--(ITEXP!$B$7:$B$15=$A167)*(ITEXP!$G$1:$AN$1=N$1),ITEXP!$G$7:$AN$15)+SUMIF(LABRCOST!$C$5:$C$5,$A167,LABRCOST!O$5:O$5)</f>
        <v>0</v>
      </c>
      <c r="O167" s="18">
        <f t="shared" si="30"/>
        <v>0</v>
      </c>
      <c r="P167" s="32" t="s">
        <v>51</v>
      </c>
    </row>
    <row r="168" spans="1:16" x14ac:dyDescent="0.3">
      <c r="A168" s="30" t="s">
        <v>337</v>
      </c>
      <c r="B168" s="31" t="s">
        <v>338</v>
      </c>
      <c r="C168" s="17" cm="1">
        <f t="array" ref="C168">SUMIF(TRAINGCOST!$B$6:$B$8,$A168,TRAINGCOST!D$6:D$8)+SUMPRODUCT(--(HSEEXP!$B$7:$B$24=$A168)*(HSEEXP!$G$1:$AN$1=C$1),HSEEXP!$G$7:$AN$24)+SUMPRODUCT(--(GENSERVEXP!$B$7:$B$47=$A168)*(GENSERVEXP!$G$1:$AN$1=C$1),GENSERVEXP!$G$7:$AN$47)+SUMPRODUCT(--(ITEXP!$B$7:$B$15=$A168)*(ITEXP!$G$1:$AN$1=C$1),ITEXP!$G$7:$AN$15)+SUMIF(LABRCOST!$C$5:$C$5,$A168,LABRCOST!D$5:D$5)</f>
        <v>0</v>
      </c>
      <c r="D168" s="17" cm="1">
        <f t="array" ref="D168">SUMIF(TRAINGCOST!$B$6:$B$8,$A168,TRAINGCOST!E$6:E$8)+SUMPRODUCT(--(HSEEXP!$B$7:$B$24=$A168)*(HSEEXP!$G$1:$AN$1=D$1),HSEEXP!$G$7:$AN$24)+SUMPRODUCT(--(GENSERVEXP!$B$7:$B$47=$A168)*(GENSERVEXP!$G$1:$AN$1=D$1),GENSERVEXP!$G$7:$AN$47)+SUMPRODUCT(--(ITEXP!$B$7:$B$15=$A168)*(ITEXP!$G$1:$AN$1=D$1),ITEXP!$G$7:$AN$15)+SUMIF(LABRCOST!$C$5:$C$5,$A168,LABRCOST!E$5:E$5)</f>
        <v>0</v>
      </c>
      <c r="E168" s="17" cm="1">
        <f t="array" ref="E168">SUMIF(TRAINGCOST!$B$6:$B$8,$A168,TRAINGCOST!F$6:F$8)+SUMPRODUCT(--(HSEEXP!$B$7:$B$24=$A168)*(HSEEXP!$G$1:$AN$1=E$1),HSEEXP!$G$7:$AN$24)+SUMPRODUCT(--(GENSERVEXP!$B$7:$B$47=$A168)*(GENSERVEXP!$G$1:$AN$1=E$1),GENSERVEXP!$G$7:$AN$47)+SUMPRODUCT(--(ITEXP!$B$7:$B$15=$A168)*(ITEXP!$G$1:$AN$1=E$1),ITEXP!$G$7:$AN$15)+SUMIF(LABRCOST!$C$5:$C$5,$A168,LABRCOST!F$5:F$5)</f>
        <v>0</v>
      </c>
      <c r="F168" s="17" cm="1">
        <f t="array" ref="F168">SUMIF(TRAINGCOST!$B$6:$B$8,$A168,TRAINGCOST!G$6:G$8)+SUMPRODUCT(--(HSEEXP!$B$7:$B$24=$A168)*(HSEEXP!$G$1:$AN$1=F$1),HSEEXP!$G$7:$AN$24)+SUMPRODUCT(--(GENSERVEXP!$B$7:$B$47=$A168)*(GENSERVEXP!$G$1:$AN$1=F$1),GENSERVEXP!$G$7:$AN$47)+SUMPRODUCT(--(ITEXP!$B$7:$B$15=$A168)*(ITEXP!$G$1:$AN$1=F$1),ITEXP!$G$7:$AN$15)+SUMIF(LABRCOST!$C$5:$C$5,$A168,LABRCOST!G$5:G$5)</f>
        <v>0</v>
      </c>
      <c r="G168" s="17" cm="1">
        <f t="array" ref="G168">SUMIF(TRAINGCOST!$B$6:$B$8,$A168,TRAINGCOST!H$6:H$8)+SUMPRODUCT(--(HSEEXP!$B$7:$B$24=$A168)*(HSEEXP!$G$1:$AN$1=G$1),HSEEXP!$G$7:$AN$24)+SUMPRODUCT(--(GENSERVEXP!$B$7:$B$47=$A168)*(GENSERVEXP!$G$1:$AN$1=G$1),GENSERVEXP!$G$7:$AN$47)+SUMPRODUCT(--(ITEXP!$B$7:$B$15=$A168)*(ITEXP!$G$1:$AN$1=G$1),ITEXP!$G$7:$AN$15)+SUMIF(LABRCOST!$C$5:$C$5,$A168,LABRCOST!H$5:H$5)</f>
        <v>0</v>
      </c>
      <c r="H168" s="17" cm="1">
        <f t="array" ref="H168">SUMIF(TRAINGCOST!$B$6:$B$8,$A168,TRAINGCOST!I$6:I$8)+SUMPRODUCT(--(HSEEXP!$B$7:$B$24=$A168)*(HSEEXP!$G$1:$AN$1=H$1),HSEEXP!$G$7:$AN$24)+SUMPRODUCT(--(GENSERVEXP!$B$7:$B$47=$A168)*(GENSERVEXP!$G$1:$AN$1=H$1),GENSERVEXP!$G$7:$AN$47)+SUMPRODUCT(--(ITEXP!$B$7:$B$15=$A168)*(ITEXP!$G$1:$AN$1=H$1),ITEXP!$G$7:$AN$15)+SUMIF(LABRCOST!$C$5:$C$5,$A168,LABRCOST!I$5:I$5)</f>
        <v>0</v>
      </c>
      <c r="I168" s="17" cm="1">
        <f t="array" ref="I168">SUMIF(TRAINGCOST!$B$6:$B$8,$A168,TRAINGCOST!J$6:J$8)+SUMPRODUCT(--(HSEEXP!$B$7:$B$24=$A168)*(HSEEXP!$G$1:$AN$1=I$1),HSEEXP!$G$7:$AN$24)+SUMPRODUCT(--(GENSERVEXP!$B$7:$B$47=$A168)*(GENSERVEXP!$G$1:$AN$1=I$1),GENSERVEXP!$G$7:$AN$47)+SUMPRODUCT(--(ITEXP!$B$7:$B$15=$A168)*(ITEXP!$G$1:$AN$1=I$1),ITEXP!$G$7:$AN$15)+SUMIF(LABRCOST!$C$5:$C$5,$A168,LABRCOST!J$5:J$5)</f>
        <v>0</v>
      </c>
      <c r="J168" s="17" cm="1">
        <f t="array" ref="J168">SUMIF(TRAINGCOST!$B$6:$B$8,$A168,TRAINGCOST!K$6:K$8)+SUMPRODUCT(--(HSEEXP!$B$7:$B$24=$A168)*(HSEEXP!$G$1:$AN$1=J$1),HSEEXP!$G$7:$AN$24)+SUMPRODUCT(--(GENSERVEXP!$B$7:$B$47=$A168)*(GENSERVEXP!$G$1:$AN$1=J$1),GENSERVEXP!$G$7:$AN$47)+SUMPRODUCT(--(ITEXP!$B$7:$B$15=$A168)*(ITEXP!$G$1:$AN$1=J$1),ITEXP!$G$7:$AN$15)+SUMIF(LABRCOST!$C$5:$C$5,$A168,LABRCOST!K$5:K$5)</f>
        <v>0</v>
      </c>
      <c r="K168" s="17" cm="1">
        <f t="array" ref="K168">SUMIF(TRAINGCOST!$B$6:$B$8,$A168,TRAINGCOST!L$6:L$8)+SUMPRODUCT(--(HSEEXP!$B$7:$B$24=$A168)*(HSEEXP!$G$1:$AN$1=K$1),HSEEXP!$G$7:$AN$24)+SUMPRODUCT(--(GENSERVEXP!$B$7:$B$47=$A168)*(GENSERVEXP!$G$1:$AN$1=K$1),GENSERVEXP!$G$7:$AN$47)+SUMPRODUCT(--(ITEXP!$B$7:$B$15=$A168)*(ITEXP!$G$1:$AN$1=K$1),ITEXP!$G$7:$AN$15)+SUMIF(LABRCOST!$C$5:$C$5,$A168,LABRCOST!L$5:L$5)</f>
        <v>0</v>
      </c>
      <c r="L168" s="17" cm="1">
        <f t="array" ref="L168">SUMIF(TRAINGCOST!$B$6:$B$8,$A168,TRAINGCOST!M$6:M$8)+SUMPRODUCT(--(HSEEXP!$B$7:$B$24=$A168)*(HSEEXP!$G$1:$AN$1=L$1),HSEEXP!$G$7:$AN$24)+SUMPRODUCT(--(GENSERVEXP!$B$7:$B$47=$A168)*(GENSERVEXP!$G$1:$AN$1=L$1),GENSERVEXP!$G$7:$AN$47)+SUMPRODUCT(--(ITEXP!$B$7:$B$15=$A168)*(ITEXP!$G$1:$AN$1=L$1),ITEXP!$G$7:$AN$15)+SUMIF(LABRCOST!$C$5:$C$5,$A168,LABRCOST!M$5:M$5)</f>
        <v>0</v>
      </c>
      <c r="M168" s="17" cm="1">
        <f t="array" ref="M168">SUMIF(TRAINGCOST!$B$6:$B$8,$A168,TRAINGCOST!N$6:N$8)+SUMPRODUCT(--(HSEEXP!$B$7:$B$24=$A168)*(HSEEXP!$G$1:$AN$1=M$1),HSEEXP!$G$7:$AN$24)+SUMPRODUCT(--(GENSERVEXP!$B$7:$B$47=$A168)*(GENSERVEXP!$G$1:$AN$1=M$1),GENSERVEXP!$G$7:$AN$47)+SUMPRODUCT(--(ITEXP!$B$7:$B$15=$A168)*(ITEXP!$G$1:$AN$1=M$1),ITEXP!$G$7:$AN$15)+SUMIF(LABRCOST!$C$5:$C$5,$A168,LABRCOST!N$5:N$5)</f>
        <v>0</v>
      </c>
      <c r="N168" s="17" cm="1">
        <f t="array" ref="N168">SUMIF(TRAINGCOST!$B$6:$B$8,$A168,TRAINGCOST!O$6:O$8)+SUMPRODUCT(--(HSEEXP!$B$7:$B$24=$A168)*(HSEEXP!$G$1:$AN$1=N$1),HSEEXP!$G$7:$AN$24)+SUMPRODUCT(--(GENSERVEXP!$B$7:$B$47=$A168)*(GENSERVEXP!$G$1:$AN$1=N$1),GENSERVEXP!$G$7:$AN$47)+SUMPRODUCT(--(ITEXP!$B$7:$B$15=$A168)*(ITEXP!$G$1:$AN$1=N$1),ITEXP!$G$7:$AN$15)+SUMIF(LABRCOST!$C$5:$C$5,$A168,LABRCOST!O$5:O$5)</f>
        <v>0</v>
      </c>
      <c r="O168" s="18">
        <f t="shared" si="30"/>
        <v>0</v>
      </c>
      <c r="P168" s="32" t="s">
        <v>60</v>
      </c>
    </row>
    <row r="169" spans="1:16" x14ac:dyDescent="0.3">
      <c r="A169" s="30" t="s">
        <v>339</v>
      </c>
      <c r="B169" s="31" t="s">
        <v>340</v>
      </c>
      <c r="C169" s="17" cm="1">
        <f t="array" ref="C169">SUMIF(TRAINGCOST!$B$6:$B$8,$A169,TRAINGCOST!D$6:D$8)+SUMPRODUCT(--(HSEEXP!$B$7:$B$24=$A169)*(HSEEXP!$G$1:$AN$1=C$1),HSEEXP!$G$7:$AN$24)+SUMPRODUCT(--(GENSERVEXP!$B$7:$B$47=$A169)*(GENSERVEXP!$G$1:$AN$1=C$1),GENSERVEXP!$G$7:$AN$47)+SUMPRODUCT(--(ITEXP!$B$7:$B$15=$A169)*(ITEXP!$G$1:$AN$1=C$1),ITEXP!$G$7:$AN$15)+SUMIF(LABRCOST!$C$5:$C$5,$A169,LABRCOST!D$5:D$5)</f>
        <v>0</v>
      </c>
      <c r="D169" s="17" cm="1">
        <f t="array" ref="D169">SUMIF(TRAINGCOST!$B$6:$B$8,$A169,TRAINGCOST!E$6:E$8)+SUMPRODUCT(--(HSEEXP!$B$7:$B$24=$A169)*(HSEEXP!$G$1:$AN$1=D$1),HSEEXP!$G$7:$AN$24)+SUMPRODUCT(--(GENSERVEXP!$B$7:$B$47=$A169)*(GENSERVEXP!$G$1:$AN$1=D$1),GENSERVEXP!$G$7:$AN$47)+SUMPRODUCT(--(ITEXP!$B$7:$B$15=$A169)*(ITEXP!$G$1:$AN$1=D$1),ITEXP!$G$7:$AN$15)+SUMIF(LABRCOST!$C$5:$C$5,$A169,LABRCOST!E$5:E$5)</f>
        <v>0</v>
      </c>
      <c r="E169" s="17" cm="1">
        <f t="array" ref="E169">SUMIF(TRAINGCOST!$B$6:$B$8,$A169,TRAINGCOST!F$6:F$8)+SUMPRODUCT(--(HSEEXP!$B$7:$B$24=$A169)*(HSEEXP!$G$1:$AN$1=E$1),HSEEXP!$G$7:$AN$24)+SUMPRODUCT(--(GENSERVEXP!$B$7:$B$47=$A169)*(GENSERVEXP!$G$1:$AN$1=E$1),GENSERVEXP!$G$7:$AN$47)+SUMPRODUCT(--(ITEXP!$B$7:$B$15=$A169)*(ITEXP!$G$1:$AN$1=E$1),ITEXP!$G$7:$AN$15)+SUMIF(LABRCOST!$C$5:$C$5,$A169,LABRCOST!F$5:F$5)</f>
        <v>0</v>
      </c>
      <c r="F169" s="17" cm="1">
        <f t="array" ref="F169">SUMIF(TRAINGCOST!$B$6:$B$8,$A169,TRAINGCOST!G$6:G$8)+SUMPRODUCT(--(HSEEXP!$B$7:$B$24=$A169)*(HSEEXP!$G$1:$AN$1=F$1),HSEEXP!$G$7:$AN$24)+SUMPRODUCT(--(GENSERVEXP!$B$7:$B$47=$A169)*(GENSERVEXP!$G$1:$AN$1=F$1),GENSERVEXP!$G$7:$AN$47)+SUMPRODUCT(--(ITEXP!$B$7:$B$15=$A169)*(ITEXP!$G$1:$AN$1=F$1),ITEXP!$G$7:$AN$15)+SUMIF(LABRCOST!$C$5:$C$5,$A169,LABRCOST!G$5:G$5)</f>
        <v>0</v>
      </c>
      <c r="G169" s="17" cm="1">
        <f t="array" ref="G169">SUMIF(TRAINGCOST!$B$6:$B$8,$A169,TRAINGCOST!H$6:H$8)+SUMPRODUCT(--(HSEEXP!$B$7:$B$24=$A169)*(HSEEXP!$G$1:$AN$1=G$1),HSEEXP!$G$7:$AN$24)+SUMPRODUCT(--(GENSERVEXP!$B$7:$B$47=$A169)*(GENSERVEXP!$G$1:$AN$1=G$1),GENSERVEXP!$G$7:$AN$47)+SUMPRODUCT(--(ITEXP!$B$7:$B$15=$A169)*(ITEXP!$G$1:$AN$1=G$1),ITEXP!$G$7:$AN$15)+SUMIF(LABRCOST!$C$5:$C$5,$A169,LABRCOST!H$5:H$5)</f>
        <v>0</v>
      </c>
      <c r="H169" s="17" cm="1">
        <f t="array" ref="H169">SUMIF(TRAINGCOST!$B$6:$B$8,$A169,TRAINGCOST!I$6:I$8)+SUMPRODUCT(--(HSEEXP!$B$7:$B$24=$A169)*(HSEEXP!$G$1:$AN$1=H$1),HSEEXP!$G$7:$AN$24)+SUMPRODUCT(--(GENSERVEXP!$B$7:$B$47=$A169)*(GENSERVEXP!$G$1:$AN$1=H$1),GENSERVEXP!$G$7:$AN$47)+SUMPRODUCT(--(ITEXP!$B$7:$B$15=$A169)*(ITEXP!$G$1:$AN$1=H$1),ITEXP!$G$7:$AN$15)+SUMIF(LABRCOST!$C$5:$C$5,$A169,LABRCOST!I$5:I$5)</f>
        <v>0</v>
      </c>
      <c r="I169" s="17" cm="1">
        <f t="array" ref="I169">SUMIF(TRAINGCOST!$B$6:$B$8,$A169,TRAINGCOST!J$6:J$8)+SUMPRODUCT(--(HSEEXP!$B$7:$B$24=$A169)*(HSEEXP!$G$1:$AN$1=I$1),HSEEXP!$G$7:$AN$24)+SUMPRODUCT(--(GENSERVEXP!$B$7:$B$47=$A169)*(GENSERVEXP!$G$1:$AN$1=I$1),GENSERVEXP!$G$7:$AN$47)+SUMPRODUCT(--(ITEXP!$B$7:$B$15=$A169)*(ITEXP!$G$1:$AN$1=I$1),ITEXP!$G$7:$AN$15)+SUMIF(LABRCOST!$C$5:$C$5,$A169,LABRCOST!J$5:J$5)</f>
        <v>0</v>
      </c>
      <c r="J169" s="17" cm="1">
        <f t="array" ref="J169">SUMIF(TRAINGCOST!$B$6:$B$8,$A169,TRAINGCOST!K$6:K$8)+SUMPRODUCT(--(HSEEXP!$B$7:$B$24=$A169)*(HSEEXP!$G$1:$AN$1=J$1),HSEEXP!$G$7:$AN$24)+SUMPRODUCT(--(GENSERVEXP!$B$7:$B$47=$A169)*(GENSERVEXP!$G$1:$AN$1=J$1),GENSERVEXP!$G$7:$AN$47)+SUMPRODUCT(--(ITEXP!$B$7:$B$15=$A169)*(ITEXP!$G$1:$AN$1=J$1),ITEXP!$G$7:$AN$15)+SUMIF(LABRCOST!$C$5:$C$5,$A169,LABRCOST!K$5:K$5)</f>
        <v>0</v>
      </c>
      <c r="K169" s="17" cm="1">
        <f t="array" ref="K169">SUMIF(TRAINGCOST!$B$6:$B$8,$A169,TRAINGCOST!L$6:L$8)+SUMPRODUCT(--(HSEEXP!$B$7:$B$24=$A169)*(HSEEXP!$G$1:$AN$1=K$1),HSEEXP!$G$7:$AN$24)+SUMPRODUCT(--(GENSERVEXP!$B$7:$B$47=$A169)*(GENSERVEXP!$G$1:$AN$1=K$1),GENSERVEXP!$G$7:$AN$47)+SUMPRODUCT(--(ITEXP!$B$7:$B$15=$A169)*(ITEXP!$G$1:$AN$1=K$1),ITEXP!$G$7:$AN$15)+SUMIF(LABRCOST!$C$5:$C$5,$A169,LABRCOST!L$5:L$5)</f>
        <v>0</v>
      </c>
      <c r="L169" s="17" cm="1">
        <f t="array" ref="L169">SUMIF(TRAINGCOST!$B$6:$B$8,$A169,TRAINGCOST!M$6:M$8)+SUMPRODUCT(--(HSEEXP!$B$7:$B$24=$A169)*(HSEEXP!$G$1:$AN$1=L$1),HSEEXP!$G$7:$AN$24)+SUMPRODUCT(--(GENSERVEXP!$B$7:$B$47=$A169)*(GENSERVEXP!$G$1:$AN$1=L$1),GENSERVEXP!$G$7:$AN$47)+SUMPRODUCT(--(ITEXP!$B$7:$B$15=$A169)*(ITEXP!$G$1:$AN$1=L$1),ITEXP!$G$7:$AN$15)+SUMIF(LABRCOST!$C$5:$C$5,$A169,LABRCOST!M$5:M$5)</f>
        <v>0</v>
      </c>
      <c r="M169" s="17" cm="1">
        <f t="array" ref="M169">SUMIF(TRAINGCOST!$B$6:$B$8,$A169,TRAINGCOST!N$6:N$8)+SUMPRODUCT(--(HSEEXP!$B$7:$B$24=$A169)*(HSEEXP!$G$1:$AN$1=M$1),HSEEXP!$G$7:$AN$24)+SUMPRODUCT(--(GENSERVEXP!$B$7:$B$47=$A169)*(GENSERVEXP!$G$1:$AN$1=M$1),GENSERVEXP!$G$7:$AN$47)+SUMPRODUCT(--(ITEXP!$B$7:$B$15=$A169)*(ITEXP!$G$1:$AN$1=M$1),ITEXP!$G$7:$AN$15)+SUMIF(LABRCOST!$C$5:$C$5,$A169,LABRCOST!N$5:N$5)</f>
        <v>0</v>
      </c>
      <c r="N169" s="17" cm="1">
        <f t="array" ref="N169">SUMIF(TRAINGCOST!$B$6:$B$8,$A169,TRAINGCOST!O$6:O$8)+SUMPRODUCT(--(HSEEXP!$B$7:$B$24=$A169)*(HSEEXP!$G$1:$AN$1=N$1),HSEEXP!$G$7:$AN$24)+SUMPRODUCT(--(GENSERVEXP!$B$7:$B$47=$A169)*(GENSERVEXP!$G$1:$AN$1=N$1),GENSERVEXP!$G$7:$AN$47)+SUMPRODUCT(--(ITEXP!$B$7:$B$15=$A169)*(ITEXP!$G$1:$AN$1=N$1),ITEXP!$G$7:$AN$15)+SUMIF(LABRCOST!$C$5:$C$5,$A169,LABRCOST!O$5:O$5)</f>
        <v>0</v>
      </c>
      <c r="O169" s="18">
        <f t="shared" si="30"/>
        <v>0</v>
      </c>
      <c r="P169" s="32" t="s">
        <v>48</v>
      </c>
    </row>
    <row r="170" spans="1:16" x14ac:dyDescent="0.3">
      <c r="A170" s="20" t="s">
        <v>341</v>
      </c>
      <c r="B170" s="29" t="s">
        <v>342</v>
      </c>
      <c r="C170" s="22">
        <f t="shared" ref="C170:N170" si="31">SUM(C154:C169)</f>
        <v>110000</v>
      </c>
      <c r="D170" s="22">
        <f t="shared" si="31"/>
        <v>110000</v>
      </c>
      <c r="E170" s="22">
        <f t="shared" si="31"/>
        <v>110000</v>
      </c>
      <c r="F170" s="22">
        <f t="shared" si="31"/>
        <v>110000</v>
      </c>
      <c r="G170" s="22">
        <f t="shared" si="31"/>
        <v>110000</v>
      </c>
      <c r="H170" s="22">
        <f t="shared" si="31"/>
        <v>110000</v>
      </c>
      <c r="I170" s="22">
        <f t="shared" si="31"/>
        <v>110000</v>
      </c>
      <c r="J170" s="22">
        <f t="shared" si="31"/>
        <v>110000</v>
      </c>
      <c r="K170" s="22">
        <f t="shared" si="31"/>
        <v>110000</v>
      </c>
      <c r="L170" s="22">
        <f t="shared" si="31"/>
        <v>110000</v>
      </c>
      <c r="M170" s="22">
        <f t="shared" si="31"/>
        <v>110000</v>
      </c>
      <c r="N170" s="22">
        <f t="shared" si="31"/>
        <v>110000</v>
      </c>
      <c r="O170" s="23">
        <f>SUM(O154:O169)</f>
        <v>1320000</v>
      </c>
      <c r="P170" s="24"/>
    </row>
    <row r="171" spans="1:16" x14ac:dyDescent="0.3">
      <c r="A171" s="30" t="s">
        <v>343</v>
      </c>
      <c r="B171" s="31" t="s">
        <v>344</v>
      </c>
      <c r="C171" s="17" cm="1">
        <f t="array" ref="C171">SUMIF(TRAINGCOST!$B$6:$B$8,$A171,TRAINGCOST!D$6:D$8)+SUMPRODUCT(--(HSEEXP!$B$7:$B$24=$A171)*(HSEEXP!$G$1:$AN$1=C$1),HSEEXP!$G$7:$AN$24)+SUMPRODUCT(--(GENSERVEXP!$B$7:$B$47=$A171)*(GENSERVEXP!$G$1:$AN$1=C$1),GENSERVEXP!$G$7:$AN$47)+SUMPRODUCT(--(ITEXP!$B$7:$B$15=$A171)*(ITEXP!$G$1:$AN$1=C$1),ITEXP!$G$7:$AN$15)+SUMIF(LABRCOST!$C$5:$C$5,$A171,LABRCOST!D$5:D$5)</f>
        <v>0</v>
      </c>
      <c r="D171" s="17" cm="1">
        <f t="array" ref="D171">SUMIF(TRAINGCOST!$B$6:$B$8,$A171,TRAINGCOST!E$6:E$8)+SUMPRODUCT(--(HSEEXP!$B$7:$B$24=$A171)*(HSEEXP!$G$1:$AN$1=D$1),HSEEXP!$G$7:$AN$24)+SUMPRODUCT(--(GENSERVEXP!$B$7:$B$47=$A171)*(GENSERVEXP!$G$1:$AN$1=D$1),GENSERVEXP!$G$7:$AN$47)+SUMPRODUCT(--(ITEXP!$B$7:$B$15=$A171)*(ITEXP!$G$1:$AN$1=D$1),ITEXP!$G$7:$AN$15)+SUMIF(LABRCOST!$C$5:$C$5,$A171,LABRCOST!E$5:E$5)</f>
        <v>0</v>
      </c>
      <c r="E171" s="17" cm="1">
        <f t="array" ref="E171">SUMIF(TRAINGCOST!$B$6:$B$8,$A171,TRAINGCOST!F$6:F$8)+SUMPRODUCT(--(HSEEXP!$B$7:$B$24=$A171)*(HSEEXP!$G$1:$AN$1=E$1),HSEEXP!$G$7:$AN$24)+SUMPRODUCT(--(GENSERVEXP!$B$7:$B$47=$A171)*(GENSERVEXP!$G$1:$AN$1=E$1),GENSERVEXP!$G$7:$AN$47)+SUMPRODUCT(--(ITEXP!$B$7:$B$15=$A171)*(ITEXP!$G$1:$AN$1=E$1),ITEXP!$G$7:$AN$15)+SUMIF(LABRCOST!$C$5:$C$5,$A171,LABRCOST!F$5:F$5)</f>
        <v>0</v>
      </c>
      <c r="F171" s="17" cm="1">
        <f t="array" ref="F171">SUMIF(TRAINGCOST!$B$6:$B$8,$A171,TRAINGCOST!G$6:G$8)+SUMPRODUCT(--(HSEEXP!$B$7:$B$24=$A171)*(HSEEXP!$G$1:$AN$1=F$1),HSEEXP!$G$7:$AN$24)+SUMPRODUCT(--(GENSERVEXP!$B$7:$B$47=$A171)*(GENSERVEXP!$G$1:$AN$1=F$1),GENSERVEXP!$G$7:$AN$47)+SUMPRODUCT(--(ITEXP!$B$7:$B$15=$A171)*(ITEXP!$G$1:$AN$1=F$1),ITEXP!$G$7:$AN$15)+SUMIF(LABRCOST!$C$5:$C$5,$A171,LABRCOST!G$5:G$5)</f>
        <v>0</v>
      </c>
      <c r="G171" s="17" cm="1">
        <f t="array" ref="G171">SUMIF(TRAINGCOST!$B$6:$B$8,$A171,TRAINGCOST!H$6:H$8)+SUMPRODUCT(--(HSEEXP!$B$7:$B$24=$A171)*(HSEEXP!$G$1:$AN$1=G$1),HSEEXP!$G$7:$AN$24)+SUMPRODUCT(--(GENSERVEXP!$B$7:$B$47=$A171)*(GENSERVEXP!$G$1:$AN$1=G$1),GENSERVEXP!$G$7:$AN$47)+SUMPRODUCT(--(ITEXP!$B$7:$B$15=$A171)*(ITEXP!$G$1:$AN$1=G$1),ITEXP!$G$7:$AN$15)+SUMIF(LABRCOST!$C$5:$C$5,$A171,LABRCOST!H$5:H$5)</f>
        <v>0</v>
      </c>
      <c r="H171" s="17" cm="1">
        <f t="array" ref="H171">SUMIF(TRAINGCOST!$B$6:$B$8,$A171,TRAINGCOST!I$6:I$8)+SUMPRODUCT(--(HSEEXP!$B$7:$B$24=$A171)*(HSEEXP!$G$1:$AN$1=H$1),HSEEXP!$G$7:$AN$24)+SUMPRODUCT(--(GENSERVEXP!$B$7:$B$47=$A171)*(GENSERVEXP!$G$1:$AN$1=H$1),GENSERVEXP!$G$7:$AN$47)+SUMPRODUCT(--(ITEXP!$B$7:$B$15=$A171)*(ITEXP!$G$1:$AN$1=H$1),ITEXP!$G$7:$AN$15)+SUMIF(LABRCOST!$C$5:$C$5,$A171,LABRCOST!I$5:I$5)</f>
        <v>0</v>
      </c>
      <c r="I171" s="17" cm="1">
        <f t="array" ref="I171">SUMIF(TRAINGCOST!$B$6:$B$8,$A171,TRAINGCOST!J$6:J$8)+SUMPRODUCT(--(HSEEXP!$B$7:$B$24=$A171)*(HSEEXP!$G$1:$AN$1=I$1),HSEEXP!$G$7:$AN$24)+SUMPRODUCT(--(GENSERVEXP!$B$7:$B$47=$A171)*(GENSERVEXP!$G$1:$AN$1=I$1),GENSERVEXP!$G$7:$AN$47)+SUMPRODUCT(--(ITEXP!$B$7:$B$15=$A171)*(ITEXP!$G$1:$AN$1=I$1),ITEXP!$G$7:$AN$15)+SUMIF(LABRCOST!$C$5:$C$5,$A171,LABRCOST!J$5:J$5)</f>
        <v>0</v>
      </c>
      <c r="J171" s="17" cm="1">
        <f t="array" ref="J171">SUMIF(TRAINGCOST!$B$6:$B$8,$A171,TRAINGCOST!K$6:K$8)+SUMPRODUCT(--(HSEEXP!$B$7:$B$24=$A171)*(HSEEXP!$G$1:$AN$1=J$1),HSEEXP!$G$7:$AN$24)+SUMPRODUCT(--(GENSERVEXP!$B$7:$B$47=$A171)*(GENSERVEXP!$G$1:$AN$1=J$1),GENSERVEXP!$G$7:$AN$47)+SUMPRODUCT(--(ITEXP!$B$7:$B$15=$A171)*(ITEXP!$G$1:$AN$1=J$1),ITEXP!$G$7:$AN$15)+SUMIF(LABRCOST!$C$5:$C$5,$A171,LABRCOST!K$5:K$5)</f>
        <v>0</v>
      </c>
      <c r="K171" s="17" cm="1">
        <f t="array" ref="K171">SUMIF(TRAINGCOST!$B$6:$B$8,$A171,TRAINGCOST!L$6:L$8)+SUMPRODUCT(--(HSEEXP!$B$7:$B$24=$A171)*(HSEEXP!$G$1:$AN$1=K$1),HSEEXP!$G$7:$AN$24)+SUMPRODUCT(--(GENSERVEXP!$B$7:$B$47=$A171)*(GENSERVEXP!$G$1:$AN$1=K$1),GENSERVEXP!$G$7:$AN$47)+SUMPRODUCT(--(ITEXP!$B$7:$B$15=$A171)*(ITEXP!$G$1:$AN$1=K$1),ITEXP!$G$7:$AN$15)+SUMIF(LABRCOST!$C$5:$C$5,$A171,LABRCOST!L$5:L$5)</f>
        <v>0</v>
      </c>
      <c r="L171" s="17" cm="1">
        <f t="array" ref="L171">SUMIF(TRAINGCOST!$B$6:$B$8,$A171,TRAINGCOST!M$6:M$8)+SUMPRODUCT(--(HSEEXP!$B$7:$B$24=$A171)*(HSEEXP!$G$1:$AN$1=L$1),HSEEXP!$G$7:$AN$24)+SUMPRODUCT(--(GENSERVEXP!$B$7:$B$47=$A171)*(GENSERVEXP!$G$1:$AN$1=L$1),GENSERVEXP!$G$7:$AN$47)+SUMPRODUCT(--(ITEXP!$B$7:$B$15=$A171)*(ITEXP!$G$1:$AN$1=L$1),ITEXP!$G$7:$AN$15)+SUMIF(LABRCOST!$C$5:$C$5,$A171,LABRCOST!M$5:M$5)</f>
        <v>0</v>
      </c>
      <c r="M171" s="17" cm="1">
        <f t="array" ref="M171">SUMIF(TRAINGCOST!$B$6:$B$8,$A171,TRAINGCOST!N$6:N$8)+SUMPRODUCT(--(HSEEXP!$B$7:$B$24=$A171)*(HSEEXP!$G$1:$AN$1=M$1),HSEEXP!$G$7:$AN$24)+SUMPRODUCT(--(GENSERVEXP!$B$7:$B$47=$A171)*(GENSERVEXP!$G$1:$AN$1=M$1),GENSERVEXP!$G$7:$AN$47)+SUMPRODUCT(--(ITEXP!$B$7:$B$15=$A171)*(ITEXP!$G$1:$AN$1=M$1),ITEXP!$G$7:$AN$15)+SUMIF(LABRCOST!$C$5:$C$5,$A171,LABRCOST!N$5:N$5)</f>
        <v>0</v>
      </c>
      <c r="N171" s="17" cm="1">
        <f t="array" ref="N171">SUMIF(TRAINGCOST!$B$6:$B$8,$A171,TRAINGCOST!O$6:O$8)+SUMPRODUCT(--(HSEEXP!$B$7:$B$24=$A171)*(HSEEXP!$G$1:$AN$1=N$1),HSEEXP!$G$7:$AN$24)+SUMPRODUCT(--(GENSERVEXP!$B$7:$B$47=$A171)*(GENSERVEXP!$G$1:$AN$1=N$1),GENSERVEXP!$G$7:$AN$47)+SUMPRODUCT(--(ITEXP!$B$7:$B$15=$A171)*(ITEXP!$G$1:$AN$1=N$1),ITEXP!$G$7:$AN$15)+SUMIF(LABRCOST!$C$5:$C$5,$A171,LABRCOST!O$5:O$5)</f>
        <v>0</v>
      </c>
      <c r="O171" s="18">
        <f t="shared" ref="O171:O179" si="32">SUM(C171:N171)</f>
        <v>0</v>
      </c>
      <c r="P171" s="32" t="s">
        <v>345</v>
      </c>
    </row>
    <row r="172" spans="1:16" x14ac:dyDescent="0.3">
      <c r="A172" s="30" t="s">
        <v>346</v>
      </c>
      <c r="B172" s="31" t="s">
        <v>347</v>
      </c>
      <c r="C172" s="17" cm="1">
        <f t="array" ref="C172">SUMIF(TRAINGCOST!$B$6:$B$8,$A172,TRAINGCOST!D$6:D$8)+SUMPRODUCT(--(HSEEXP!$B$7:$B$24=$A172)*(HSEEXP!$G$1:$AN$1=C$1),HSEEXP!$G$7:$AN$24)+SUMPRODUCT(--(GENSERVEXP!$B$7:$B$47=$A172)*(GENSERVEXP!$G$1:$AN$1=C$1),GENSERVEXP!$G$7:$AN$47)+SUMPRODUCT(--(ITEXP!$B$7:$B$15=$A172)*(ITEXP!$G$1:$AN$1=C$1),ITEXP!$G$7:$AN$15)+SUMIF(LABRCOST!$C$5:$C$5,$A172,LABRCOST!D$5:D$5)</f>
        <v>0</v>
      </c>
      <c r="D172" s="17" cm="1">
        <f t="array" ref="D172">SUMIF(TRAINGCOST!$B$6:$B$8,$A172,TRAINGCOST!E$6:E$8)+SUMPRODUCT(--(HSEEXP!$B$7:$B$24=$A172)*(HSEEXP!$G$1:$AN$1=D$1),HSEEXP!$G$7:$AN$24)+SUMPRODUCT(--(GENSERVEXP!$B$7:$B$47=$A172)*(GENSERVEXP!$G$1:$AN$1=D$1),GENSERVEXP!$G$7:$AN$47)+SUMPRODUCT(--(ITEXP!$B$7:$B$15=$A172)*(ITEXP!$G$1:$AN$1=D$1),ITEXP!$G$7:$AN$15)+SUMIF(LABRCOST!$C$5:$C$5,$A172,LABRCOST!E$5:E$5)</f>
        <v>0</v>
      </c>
      <c r="E172" s="17" cm="1">
        <f t="array" ref="E172">SUMIF(TRAINGCOST!$B$6:$B$8,$A172,TRAINGCOST!F$6:F$8)+SUMPRODUCT(--(HSEEXP!$B$7:$B$24=$A172)*(HSEEXP!$G$1:$AN$1=E$1),HSEEXP!$G$7:$AN$24)+SUMPRODUCT(--(GENSERVEXP!$B$7:$B$47=$A172)*(GENSERVEXP!$G$1:$AN$1=E$1),GENSERVEXP!$G$7:$AN$47)+SUMPRODUCT(--(ITEXP!$B$7:$B$15=$A172)*(ITEXP!$G$1:$AN$1=E$1),ITEXP!$G$7:$AN$15)+SUMIF(LABRCOST!$C$5:$C$5,$A172,LABRCOST!F$5:F$5)</f>
        <v>0</v>
      </c>
      <c r="F172" s="17" cm="1">
        <f t="array" ref="F172">SUMIF(TRAINGCOST!$B$6:$B$8,$A172,TRAINGCOST!G$6:G$8)+SUMPRODUCT(--(HSEEXP!$B$7:$B$24=$A172)*(HSEEXP!$G$1:$AN$1=F$1),HSEEXP!$G$7:$AN$24)+SUMPRODUCT(--(GENSERVEXP!$B$7:$B$47=$A172)*(GENSERVEXP!$G$1:$AN$1=F$1),GENSERVEXP!$G$7:$AN$47)+SUMPRODUCT(--(ITEXP!$B$7:$B$15=$A172)*(ITEXP!$G$1:$AN$1=F$1),ITEXP!$G$7:$AN$15)+SUMIF(LABRCOST!$C$5:$C$5,$A172,LABRCOST!G$5:G$5)</f>
        <v>0</v>
      </c>
      <c r="G172" s="17" cm="1">
        <f t="array" ref="G172">SUMIF(TRAINGCOST!$B$6:$B$8,$A172,TRAINGCOST!H$6:H$8)+SUMPRODUCT(--(HSEEXP!$B$7:$B$24=$A172)*(HSEEXP!$G$1:$AN$1=G$1),HSEEXP!$G$7:$AN$24)+SUMPRODUCT(--(GENSERVEXP!$B$7:$B$47=$A172)*(GENSERVEXP!$G$1:$AN$1=G$1),GENSERVEXP!$G$7:$AN$47)+SUMPRODUCT(--(ITEXP!$B$7:$B$15=$A172)*(ITEXP!$G$1:$AN$1=G$1),ITEXP!$G$7:$AN$15)+SUMIF(LABRCOST!$C$5:$C$5,$A172,LABRCOST!H$5:H$5)</f>
        <v>0</v>
      </c>
      <c r="H172" s="17" cm="1">
        <f t="array" ref="H172">SUMIF(TRAINGCOST!$B$6:$B$8,$A172,TRAINGCOST!I$6:I$8)+SUMPRODUCT(--(HSEEXP!$B$7:$B$24=$A172)*(HSEEXP!$G$1:$AN$1=H$1),HSEEXP!$G$7:$AN$24)+SUMPRODUCT(--(GENSERVEXP!$B$7:$B$47=$A172)*(GENSERVEXP!$G$1:$AN$1=H$1),GENSERVEXP!$G$7:$AN$47)+SUMPRODUCT(--(ITEXP!$B$7:$B$15=$A172)*(ITEXP!$G$1:$AN$1=H$1),ITEXP!$G$7:$AN$15)+SUMIF(LABRCOST!$C$5:$C$5,$A172,LABRCOST!I$5:I$5)</f>
        <v>0</v>
      </c>
      <c r="I172" s="17" cm="1">
        <f t="array" ref="I172">SUMIF(TRAINGCOST!$B$6:$B$8,$A172,TRAINGCOST!J$6:J$8)+SUMPRODUCT(--(HSEEXP!$B$7:$B$24=$A172)*(HSEEXP!$G$1:$AN$1=I$1),HSEEXP!$G$7:$AN$24)+SUMPRODUCT(--(GENSERVEXP!$B$7:$B$47=$A172)*(GENSERVEXP!$G$1:$AN$1=I$1),GENSERVEXP!$G$7:$AN$47)+SUMPRODUCT(--(ITEXP!$B$7:$B$15=$A172)*(ITEXP!$G$1:$AN$1=I$1),ITEXP!$G$7:$AN$15)+SUMIF(LABRCOST!$C$5:$C$5,$A172,LABRCOST!J$5:J$5)</f>
        <v>0</v>
      </c>
      <c r="J172" s="17" cm="1">
        <f t="array" ref="J172">SUMIF(TRAINGCOST!$B$6:$B$8,$A172,TRAINGCOST!K$6:K$8)+SUMPRODUCT(--(HSEEXP!$B$7:$B$24=$A172)*(HSEEXP!$G$1:$AN$1=J$1),HSEEXP!$G$7:$AN$24)+SUMPRODUCT(--(GENSERVEXP!$B$7:$B$47=$A172)*(GENSERVEXP!$G$1:$AN$1=J$1),GENSERVEXP!$G$7:$AN$47)+SUMPRODUCT(--(ITEXP!$B$7:$B$15=$A172)*(ITEXP!$G$1:$AN$1=J$1),ITEXP!$G$7:$AN$15)+SUMIF(LABRCOST!$C$5:$C$5,$A172,LABRCOST!K$5:K$5)</f>
        <v>0</v>
      </c>
      <c r="K172" s="17" cm="1">
        <f t="array" ref="K172">SUMIF(TRAINGCOST!$B$6:$B$8,$A172,TRAINGCOST!L$6:L$8)+SUMPRODUCT(--(HSEEXP!$B$7:$B$24=$A172)*(HSEEXP!$G$1:$AN$1=K$1),HSEEXP!$G$7:$AN$24)+SUMPRODUCT(--(GENSERVEXP!$B$7:$B$47=$A172)*(GENSERVEXP!$G$1:$AN$1=K$1),GENSERVEXP!$G$7:$AN$47)+SUMPRODUCT(--(ITEXP!$B$7:$B$15=$A172)*(ITEXP!$G$1:$AN$1=K$1),ITEXP!$G$7:$AN$15)+SUMIF(LABRCOST!$C$5:$C$5,$A172,LABRCOST!L$5:L$5)</f>
        <v>0</v>
      </c>
      <c r="L172" s="17" cm="1">
        <f t="array" ref="L172">SUMIF(TRAINGCOST!$B$6:$B$8,$A172,TRAINGCOST!M$6:M$8)+SUMPRODUCT(--(HSEEXP!$B$7:$B$24=$A172)*(HSEEXP!$G$1:$AN$1=L$1),HSEEXP!$G$7:$AN$24)+SUMPRODUCT(--(GENSERVEXP!$B$7:$B$47=$A172)*(GENSERVEXP!$G$1:$AN$1=L$1),GENSERVEXP!$G$7:$AN$47)+SUMPRODUCT(--(ITEXP!$B$7:$B$15=$A172)*(ITEXP!$G$1:$AN$1=L$1),ITEXP!$G$7:$AN$15)+SUMIF(LABRCOST!$C$5:$C$5,$A172,LABRCOST!M$5:M$5)</f>
        <v>0</v>
      </c>
      <c r="M172" s="17" cm="1">
        <f t="array" ref="M172">SUMIF(TRAINGCOST!$B$6:$B$8,$A172,TRAINGCOST!N$6:N$8)+SUMPRODUCT(--(HSEEXP!$B$7:$B$24=$A172)*(HSEEXP!$G$1:$AN$1=M$1),HSEEXP!$G$7:$AN$24)+SUMPRODUCT(--(GENSERVEXP!$B$7:$B$47=$A172)*(GENSERVEXP!$G$1:$AN$1=M$1),GENSERVEXP!$G$7:$AN$47)+SUMPRODUCT(--(ITEXP!$B$7:$B$15=$A172)*(ITEXP!$G$1:$AN$1=M$1),ITEXP!$G$7:$AN$15)+SUMIF(LABRCOST!$C$5:$C$5,$A172,LABRCOST!N$5:N$5)</f>
        <v>0</v>
      </c>
      <c r="N172" s="17" cm="1">
        <f t="array" ref="N172">SUMIF(TRAINGCOST!$B$6:$B$8,$A172,TRAINGCOST!O$6:O$8)+SUMPRODUCT(--(HSEEXP!$B$7:$B$24=$A172)*(HSEEXP!$G$1:$AN$1=N$1),HSEEXP!$G$7:$AN$24)+SUMPRODUCT(--(GENSERVEXP!$B$7:$B$47=$A172)*(GENSERVEXP!$G$1:$AN$1=N$1),GENSERVEXP!$G$7:$AN$47)+SUMPRODUCT(--(ITEXP!$B$7:$B$15=$A172)*(ITEXP!$G$1:$AN$1=N$1),ITEXP!$G$7:$AN$15)+SUMIF(LABRCOST!$C$5:$C$5,$A172,LABRCOST!O$5:O$5)</f>
        <v>0</v>
      </c>
      <c r="O172" s="18">
        <f t="shared" si="32"/>
        <v>0</v>
      </c>
      <c r="P172" s="32" t="s">
        <v>60</v>
      </c>
    </row>
    <row r="173" spans="1:16" x14ac:dyDescent="0.3">
      <c r="A173" s="30" t="s">
        <v>348</v>
      </c>
      <c r="B173" s="31" t="s">
        <v>349</v>
      </c>
      <c r="C173" s="17" cm="1">
        <f t="array" ref="C173">SUMIF(TRAINGCOST!$B$6:$B$8,$A173,TRAINGCOST!D$6:D$8)+SUMPRODUCT(--(HSEEXP!$B$7:$B$24=$A173)*(HSEEXP!$G$1:$AN$1=C$1),HSEEXP!$G$7:$AN$24)+SUMPRODUCT(--(GENSERVEXP!$B$7:$B$47=$A173)*(GENSERVEXP!$G$1:$AN$1=C$1),GENSERVEXP!$G$7:$AN$47)+SUMPRODUCT(--(ITEXP!$B$7:$B$15=$A173)*(ITEXP!$G$1:$AN$1=C$1),ITEXP!$G$7:$AN$15)+SUMIF(LABRCOST!$C$5:$C$5,$A173,LABRCOST!D$5:D$5)</f>
        <v>0</v>
      </c>
      <c r="D173" s="17" cm="1">
        <f t="array" ref="D173">SUMIF(TRAINGCOST!$B$6:$B$8,$A173,TRAINGCOST!E$6:E$8)+SUMPRODUCT(--(HSEEXP!$B$7:$B$24=$A173)*(HSEEXP!$G$1:$AN$1=D$1),HSEEXP!$G$7:$AN$24)+SUMPRODUCT(--(GENSERVEXP!$B$7:$B$47=$A173)*(GENSERVEXP!$G$1:$AN$1=D$1),GENSERVEXP!$G$7:$AN$47)+SUMPRODUCT(--(ITEXP!$B$7:$B$15=$A173)*(ITEXP!$G$1:$AN$1=D$1),ITEXP!$G$7:$AN$15)+SUMIF(LABRCOST!$C$5:$C$5,$A173,LABRCOST!E$5:E$5)</f>
        <v>0</v>
      </c>
      <c r="E173" s="17" cm="1">
        <f t="array" ref="E173">SUMIF(TRAINGCOST!$B$6:$B$8,$A173,TRAINGCOST!F$6:F$8)+SUMPRODUCT(--(HSEEXP!$B$7:$B$24=$A173)*(HSEEXP!$G$1:$AN$1=E$1),HSEEXP!$G$7:$AN$24)+SUMPRODUCT(--(GENSERVEXP!$B$7:$B$47=$A173)*(GENSERVEXP!$G$1:$AN$1=E$1),GENSERVEXP!$G$7:$AN$47)+SUMPRODUCT(--(ITEXP!$B$7:$B$15=$A173)*(ITEXP!$G$1:$AN$1=E$1),ITEXP!$G$7:$AN$15)+SUMIF(LABRCOST!$C$5:$C$5,$A173,LABRCOST!F$5:F$5)</f>
        <v>0</v>
      </c>
      <c r="F173" s="17" cm="1">
        <f t="array" ref="F173">SUMIF(TRAINGCOST!$B$6:$B$8,$A173,TRAINGCOST!G$6:G$8)+SUMPRODUCT(--(HSEEXP!$B$7:$B$24=$A173)*(HSEEXP!$G$1:$AN$1=F$1),HSEEXP!$G$7:$AN$24)+SUMPRODUCT(--(GENSERVEXP!$B$7:$B$47=$A173)*(GENSERVEXP!$G$1:$AN$1=F$1),GENSERVEXP!$G$7:$AN$47)+SUMPRODUCT(--(ITEXP!$B$7:$B$15=$A173)*(ITEXP!$G$1:$AN$1=F$1),ITEXP!$G$7:$AN$15)+SUMIF(LABRCOST!$C$5:$C$5,$A173,LABRCOST!G$5:G$5)</f>
        <v>0</v>
      </c>
      <c r="G173" s="17" cm="1">
        <f t="array" ref="G173">SUMIF(TRAINGCOST!$B$6:$B$8,$A173,TRAINGCOST!H$6:H$8)+SUMPRODUCT(--(HSEEXP!$B$7:$B$24=$A173)*(HSEEXP!$G$1:$AN$1=G$1),HSEEXP!$G$7:$AN$24)+SUMPRODUCT(--(GENSERVEXP!$B$7:$B$47=$A173)*(GENSERVEXP!$G$1:$AN$1=G$1),GENSERVEXP!$G$7:$AN$47)+SUMPRODUCT(--(ITEXP!$B$7:$B$15=$A173)*(ITEXP!$G$1:$AN$1=G$1),ITEXP!$G$7:$AN$15)+SUMIF(LABRCOST!$C$5:$C$5,$A173,LABRCOST!H$5:H$5)</f>
        <v>0</v>
      </c>
      <c r="H173" s="17" cm="1">
        <f t="array" ref="H173">SUMIF(TRAINGCOST!$B$6:$B$8,$A173,TRAINGCOST!I$6:I$8)+SUMPRODUCT(--(HSEEXP!$B$7:$B$24=$A173)*(HSEEXP!$G$1:$AN$1=H$1),HSEEXP!$G$7:$AN$24)+SUMPRODUCT(--(GENSERVEXP!$B$7:$B$47=$A173)*(GENSERVEXP!$G$1:$AN$1=H$1),GENSERVEXP!$G$7:$AN$47)+SUMPRODUCT(--(ITEXP!$B$7:$B$15=$A173)*(ITEXP!$G$1:$AN$1=H$1),ITEXP!$G$7:$AN$15)+SUMIF(LABRCOST!$C$5:$C$5,$A173,LABRCOST!I$5:I$5)</f>
        <v>0</v>
      </c>
      <c r="I173" s="17" cm="1">
        <f t="array" ref="I173">SUMIF(TRAINGCOST!$B$6:$B$8,$A173,TRAINGCOST!J$6:J$8)+SUMPRODUCT(--(HSEEXP!$B$7:$B$24=$A173)*(HSEEXP!$G$1:$AN$1=I$1),HSEEXP!$G$7:$AN$24)+SUMPRODUCT(--(GENSERVEXP!$B$7:$B$47=$A173)*(GENSERVEXP!$G$1:$AN$1=I$1),GENSERVEXP!$G$7:$AN$47)+SUMPRODUCT(--(ITEXP!$B$7:$B$15=$A173)*(ITEXP!$G$1:$AN$1=I$1),ITEXP!$G$7:$AN$15)+SUMIF(LABRCOST!$C$5:$C$5,$A173,LABRCOST!J$5:J$5)</f>
        <v>0</v>
      </c>
      <c r="J173" s="17" cm="1">
        <f t="array" ref="J173">SUMIF(TRAINGCOST!$B$6:$B$8,$A173,TRAINGCOST!K$6:K$8)+SUMPRODUCT(--(HSEEXP!$B$7:$B$24=$A173)*(HSEEXP!$G$1:$AN$1=J$1),HSEEXP!$G$7:$AN$24)+SUMPRODUCT(--(GENSERVEXP!$B$7:$B$47=$A173)*(GENSERVEXP!$G$1:$AN$1=J$1),GENSERVEXP!$G$7:$AN$47)+SUMPRODUCT(--(ITEXP!$B$7:$B$15=$A173)*(ITEXP!$G$1:$AN$1=J$1),ITEXP!$G$7:$AN$15)+SUMIF(LABRCOST!$C$5:$C$5,$A173,LABRCOST!K$5:K$5)</f>
        <v>0</v>
      </c>
      <c r="K173" s="17" cm="1">
        <f t="array" ref="K173">SUMIF(TRAINGCOST!$B$6:$B$8,$A173,TRAINGCOST!L$6:L$8)+SUMPRODUCT(--(HSEEXP!$B$7:$B$24=$A173)*(HSEEXP!$G$1:$AN$1=K$1),HSEEXP!$G$7:$AN$24)+SUMPRODUCT(--(GENSERVEXP!$B$7:$B$47=$A173)*(GENSERVEXP!$G$1:$AN$1=K$1),GENSERVEXP!$G$7:$AN$47)+SUMPRODUCT(--(ITEXP!$B$7:$B$15=$A173)*(ITEXP!$G$1:$AN$1=K$1),ITEXP!$G$7:$AN$15)+SUMIF(LABRCOST!$C$5:$C$5,$A173,LABRCOST!L$5:L$5)</f>
        <v>0</v>
      </c>
      <c r="L173" s="17" cm="1">
        <f t="array" ref="L173">SUMIF(TRAINGCOST!$B$6:$B$8,$A173,TRAINGCOST!M$6:M$8)+SUMPRODUCT(--(HSEEXP!$B$7:$B$24=$A173)*(HSEEXP!$G$1:$AN$1=L$1),HSEEXP!$G$7:$AN$24)+SUMPRODUCT(--(GENSERVEXP!$B$7:$B$47=$A173)*(GENSERVEXP!$G$1:$AN$1=L$1),GENSERVEXP!$G$7:$AN$47)+SUMPRODUCT(--(ITEXP!$B$7:$B$15=$A173)*(ITEXP!$G$1:$AN$1=L$1),ITEXP!$G$7:$AN$15)+SUMIF(LABRCOST!$C$5:$C$5,$A173,LABRCOST!M$5:M$5)</f>
        <v>0</v>
      </c>
      <c r="M173" s="17" cm="1">
        <f t="array" ref="M173">SUMIF(TRAINGCOST!$B$6:$B$8,$A173,TRAINGCOST!N$6:N$8)+SUMPRODUCT(--(HSEEXP!$B$7:$B$24=$A173)*(HSEEXP!$G$1:$AN$1=M$1),HSEEXP!$G$7:$AN$24)+SUMPRODUCT(--(GENSERVEXP!$B$7:$B$47=$A173)*(GENSERVEXP!$G$1:$AN$1=M$1),GENSERVEXP!$G$7:$AN$47)+SUMPRODUCT(--(ITEXP!$B$7:$B$15=$A173)*(ITEXP!$G$1:$AN$1=M$1),ITEXP!$G$7:$AN$15)+SUMIF(LABRCOST!$C$5:$C$5,$A173,LABRCOST!N$5:N$5)</f>
        <v>0</v>
      </c>
      <c r="N173" s="17" cm="1">
        <f t="array" ref="N173">SUMIF(TRAINGCOST!$B$6:$B$8,$A173,TRAINGCOST!O$6:O$8)+SUMPRODUCT(--(HSEEXP!$B$7:$B$24=$A173)*(HSEEXP!$G$1:$AN$1=N$1),HSEEXP!$G$7:$AN$24)+SUMPRODUCT(--(GENSERVEXP!$B$7:$B$47=$A173)*(GENSERVEXP!$G$1:$AN$1=N$1),GENSERVEXP!$G$7:$AN$47)+SUMPRODUCT(--(ITEXP!$B$7:$B$15=$A173)*(ITEXP!$G$1:$AN$1=N$1),ITEXP!$G$7:$AN$15)+SUMIF(LABRCOST!$C$5:$C$5,$A173,LABRCOST!O$5:O$5)</f>
        <v>0</v>
      </c>
      <c r="O173" s="18">
        <f t="shared" si="32"/>
        <v>0</v>
      </c>
      <c r="P173" s="32" t="s">
        <v>48</v>
      </c>
    </row>
    <row r="174" spans="1:16" x14ac:dyDescent="0.3">
      <c r="A174" s="30" t="s">
        <v>350</v>
      </c>
      <c r="B174" s="31" t="s">
        <v>351</v>
      </c>
      <c r="C174" s="17" cm="1">
        <f t="array" ref="C174">SUMIF(TRAINGCOST!$B$6:$B$8,$A174,TRAINGCOST!D$6:D$8)+SUMPRODUCT(--(HSEEXP!$B$7:$B$24=$A174)*(HSEEXP!$G$1:$AN$1=C$1),HSEEXP!$G$7:$AN$24)+SUMPRODUCT(--(GENSERVEXP!$B$7:$B$47=$A174)*(GENSERVEXP!$G$1:$AN$1=C$1),GENSERVEXP!$G$7:$AN$47)+SUMPRODUCT(--(ITEXP!$B$7:$B$15=$A174)*(ITEXP!$G$1:$AN$1=C$1),ITEXP!$G$7:$AN$15)+SUMIF(LABRCOST!$C$5:$C$5,$A174,LABRCOST!D$5:D$5)</f>
        <v>0</v>
      </c>
      <c r="D174" s="17" cm="1">
        <f t="array" ref="D174">SUMIF(TRAINGCOST!$B$6:$B$8,$A174,TRAINGCOST!E$6:E$8)+SUMPRODUCT(--(HSEEXP!$B$7:$B$24=$A174)*(HSEEXP!$G$1:$AN$1=D$1),HSEEXP!$G$7:$AN$24)+SUMPRODUCT(--(GENSERVEXP!$B$7:$B$47=$A174)*(GENSERVEXP!$G$1:$AN$1=D$1),GENSERVEXP!$G$7:$AN$47)+SUMPRODUCT(--(ITEXP!$B$7:$B$15=$A174)*(ITEXP!$G$1:$AN$1=D$1),ITEXP!$G$7:$AN$15)+SUMIF(LABRCOST!$C$5:$C$5,$A174,LABRCOST!E$5:E$5)</f>
        <v>0</v>
      </c>
      <c r="E174" s="17" cm="1">
        <f t="array" ref="E174">SUMIF(TRAINGCOST!$B$6:$B$8,$A174,TRAINGCOST!F$6:F$8)+SUMPRODUCT(--(HSEEXP!$B$7:$B$24=$A174)*(HSEEXP!$G$1:$AN$1=E$1),HSEEXP!$G$7:$AN$24)+SUMPRODUCT(--(GENSERVEXP!$B$7:$B$47=$A174)*(GENSERVEXP!$G$1:$AN$1=E$1),GENSERVEXP!$G$7:$AN$47)+SUMPRODUCT(--(ITEXP!$B$7:$B$15=$A174)*(ITEXP!$G$1:$AN$1=E$1),ITEXP!$G$7:$AN$15)+SUMIF(LABRCOST!$C$5:$C$5,$A174,LABRCOST!F$5:F$5)</f>
        <v>0</v>
      </c>
      <c r="F174" s="17" cm="1">
        <f t="array" ref="F174">SUMIF(TRAINGCOST!$B$6:$B$8,$A174,TRAINGCOST!G$6:G$8)+SUMPRODUCT(--(HSEEXP!$B$7:$B$24=$A174)*(HSEEXP!$G$1:$AN$1=F$1),HSEEXP!$G$7:$AN$24)+SUMPRODUCT(--(GENSERVEXP!$B$7:$B$47=$A174)*(GENSERVEXP!$G$1:$AN$1=F$1),GENSERVEXP!$G$7:$AN$47)+SUMPRODUCT(--(ITEXP!$B$7:$B$15=$A174)*(ITEXP!$G$1:$AN$1=F$1),ITEXP!$G$7:$AN$15)+SUMIF(LABRCOST!$C$5:$C$5,$A174,LABRCOST!G$5:G$5)</f>
        <v>0</v>
      </c>
      <c r="G174" s="17" cm="1">
        <f t="array" ref="G174">SUMIF(TRAINGCOST!$B$6:$B$8,$A174,TRAINGCOST!H$6:H$8)+SUMPRODUCT(--(HSEEXP!$B$7:$B$24=$A174)*(HSEEXP!$G$1:$AN$1=G$1),HSEEXP!$G$7:$AN$24)+SUMPRODUCT(--(GENSERVEXP!$B$7:$B$47=$A174)*(GENSERVEXP!$G$1:$AN$1=G$1),GENSERVEXP!$G$7:$AN$47)+SUMPRODUCT(--(ITEXP!$B$7:$B$15=$A174)*(ITEXP!$G$1:$AN$1=G$1),ITEXP!$G$7:$AN$15)+SUMIF(LABRCOST!$C$5:$C$5,$A174,LABRCOST!H$5:H$5)</f>
        <v>0</v>
      </c>
      <c r="H174" s="17" cm="1">
        <f t="array" ref="H174">SUMIF(TRAINGCOST!$B$6:$B$8,$A174,TRAINGCOST!I$6:I$8)+SUMPRODUCT(--(HSEEXP!$B$7:$B$24=$A174)*(HSEEXP!$G$1:$AN$1=H$1),HSEEXP!$G$7:$AN$24)+SUMPRODUCT(--(GENSERVEXP!$B$7:$B$47=$A174)*(GENSERVEXP!$G$1:$AN$1=H$1),GENSERVEXP!$G$7:$AN$47)+SUMPRODUCT(--(ITEXP!$B$7:$B$15=$A174)*(ITEXP!$G$1:$AN$1=H$1),ITEXP!$G$7:$AN$15)+SUMIF(LABRCOST!$C$5:$C$5,$A174,LABRCOST!I$5:I$5)</f>
        <v>0</v>
      </c>
      <c r="I174" s="17" cm="1">
        <f t="array" ref="I174">SUMIF(TRAINGCOST!$B$6:$B$8,$A174,TRAINGCOST!J$6:J$8)+SUMPRODUCT(--(HSEEXP!$B$7:$B$24=$A174)*(HSEEXP!$G$1:$AN$1=I$1),HSEEXP!$G$7:$AN$24)+SUMPRODUCT(--(GENSERVEXP!$B$7:$B$47=$A174)*(GENSERVEXP!$G$1:$AN$1=I$1),GENSERVEXP!$G$7:$AN$47)+SUMPRODUCT(--(ITEXP!$B$7:$B$15=$A174)*(ITEXP!$G$1:$AN$1=I$1),ITEXP!$G$7:$AN$15)+SUMIF(LABRCOST!$C$5:$C$5,$A174,LABRCOST!J$5:J$5)</f>
        <v>0</v>
      </c>
      <c r="J174" s="17" cm="1">
        <f t="array" ref="J174">SUMIF(TRAINGCOST!$B$6:$B$8,$A174,TRAINGCOST!K$6:K$8)+SUMPRODUCT(--(HSEEXP!$B$7:$B$24=$A174)*(HSEEXP!$G$1:$AN$1=J$1),HSEEXP!$G$7:$AN$24)+SUMPRODUCT(--(GENSERVEXP!$B$7:$B$47=$A174)*(GENSERVEXP!$G$1:$AN$1=J$1),GENSERVEXP!$G$7:$AN$47)+SUMPRODUCT(--(ITEXP!$B$7:$B$15=$A174)*(ITEXP!$G$1:$AN$1=J$1),ITEXP!$G$7:$AN$15)+SUMIF(LABRCOST!$C$5:$C$5,$A174,LABRCOST!K$5:K$5)</f>
        <v>0</v>
      </c>
      <c r="K174" s="17" cm="1">
        <f t="array" ref="K174">SUMIF(TRAINGCOST!$B$6:$B$8,$A174,TRAINGCOST!L$6:L$8)+SUMPRODUCT(--(HSEEXP!$B$7:$B$24=$A174)*(HSEEXP!$G$1:$AN$1=K$1),HSEEXP!$G$7:$AN$24)+SUMPRODUCT(--(GENSERVEXP!$B$7:$B$47=$A174)*(GENSERVEXP!$G$1:$AN$1=K$1),GENSERVEXP!$G$7:$AN$47)+SUMPRODUCT(--(ITEXP!$B$7:$B$15=$A174)*(ITEXP!$G$1:$AN$1=K$1),ITEXP!$G$7:$AN$15)+SUMIF(LABRCOST!$C$5:$C$5,$A174,LABRCOST!L$5:L$5)</f>
        <v>0</v>
      </c>
      <c r="L174" s="17" cm="1">
        <f t="array" ref="L174">SUMIF(TRAINGCOST!$B$6:$B$8,$A174,TRAINGCOST!M$6:M$8)+SUMPRODUCT(--(HSEEXP!$B$7:$B$24=$A174)*(HSEEXP!$G$1:$AN$1=L$1),HSEEXP!$G$7:$AN$24)+SUMPRODUCT(--(GENSERVEXP!$B$7:$B$47=$A174)*(GENSERVEXP!$G$1:$AN$1=L$1),GENSERVEXP!$G$7:$AN$47)+SUMPRODUCT(--(ITEXP!$B$7:$B$15=$A174)*(ITEXP!$G$1:$AN$1=L$1),ITEXP!$G$7:$AN$15)+SUMIF(LABRCOST!$C$5:$C$5,$A174,LABRCOST!M$5:M$5)</f>
        <v>0</v>
      </c>
      <c r="M174" s="17" cm="1">
        <f t="array" ref="M174">SUMIF(TRAINGCOST!$B$6:$B$8,$A174,TRAINGCOST!N$6:N$8)+SUMPRODUCT(--(HSEEXP!$B$7:$B$24=$A174)*(HSEEXP!$G$1:$AN$1=M$1),HSEEXP!$G$7:$AN$24)+SUMPRODUCT(--(GENSERVEXP!$B$7:$B$47=$A174)*(GENSERVEXP!$G$1:$AN$1=M$1),GENSERVEXP!$G$7:$AN$47)+SUMPRODUCT(--(ITEXP!$B$7:$B$15=$A174)*(ITEXP!$G$1:$AN$1=M$1),ITEXP!$G$7:$AN$15)+SUMIF(LABRCOST!$C$5:$C$5,$A174,LABRCOST!N$5:N$5)</f>
        <v>0</v>
      </c>
      <c r="N174" s="17" cm="1">
        <f t="array" ref="N174">SUMIF(TRAINGCOST!$B$6:$B$8,$A174,TRAINGCOST!O$6:O$8)+SUMPRODUCT(--(HSEEXP!$B$7:$B$24=$A174)*(HSEEXP!$G$1:$AN$1=N$1),HSEEXP!$G$7:$AN$24)+SUMPRODUCT(--(GENSERVEXP!$B$7:$B$47=$A174)*(GENSERVEXP!$G$1:$AN$1=N$1),GENSERVEXP!$G$7:$AN$47)+SUMPRODUCT(--(ITEXP!$B$7:$B$15=$A174)*(ITEXP!$G$1:$AN$1=N$1),ITEXP!$G$7:$AN$15)+SUMIF(LABRCOST!$C$5:$C$5,$A174,LABRCOST!O$5:O$5)</f>
        <v>0</v>
      </c>
      <c r="O174" s="18">
        <f t="shared" si="32"/>
        <v>0</v>
      </c>
      <c r="P174" s="32" t="s">
        <v>60</v>
      </c>
    </row>
    <row r="175" spans="1:16" x14ac:dyDescent="0.3">
      <c r="A175" s="30" t="s">
        <v>352</v>
      </c>
      <c r="B175" s="31" t="s">
        <v>353</v>
      </c>
      <c r="C175" s="17" cm="1">
        <f t="array" ref="C175">SUMIF(TRAINGCOST!$B$6:$B$8,$A175,TRAINGCOST!D$6:D$8)+SUMPRODUCT(--(HSEEXP!$B$7:$B$24=$A175)*(HSEEXP!$G$1:$AN$1=C$1),HSEEXP!$G$7:$AN$24)+SUMPRODUCT(--(GENSERVEXP!$B$7:$B$47=$A175)*(GENSERVEXP!$G$1:$AN$1=C$1),GENSERVEXP!$G$7:$AN$47)+SUMPRODUCT(--(ITEXP!$B$7:$B$15=$A175)*(ITEXP!$G$1:$AN$1=C$1),ITEXP!$G$7:$AN$15)+SUMIF(LABRCOST!$C$5:$C$5,$A175,LABRCOST!D$5:D$5)</f>
        <v>0</v>
      </c>
      <c r="D175" s="17" cm="1">
        <f t="array" ref="D175">SUMIF(TRAINGCOST!$B$6:$B$8,$A175,TRAINGCOST!E$6:E$8)+SUMPRODUCT(--(HSEEXP!$B$7:$B$24=$A175)*(HSEEXP!$G$1:$AN$1=D$1),HSEEXP!$G$7:$AN$24)+SUMPRODUCT(--(GENSERVEXP!$B$7:$B$47=$A175)*(GENSERVEXP!$G$1:$AN$1=D$1),GENSERVEXP!$G$7:$AN$47)+SUMPRODUCT(--(ITEXP!$B$7:$B$15=$A175)*(ITEXP!$G$1:$AN$1=D$1),ITEXP!$G$7:$AN$15)+SUMIF(LABRCOST!$C$5:$C$5,$A175,LABRCOST!E$5:E$5)</f>
        <v>0</v>
      </c>
      <c r="E175" s="17" cm="1">
        <f t="array" ref="E175">SUMIF(TRAINGCOST!$B$6:$B$8,$A175,TRAINGCOST!F$6:F$8)+SUMPRODUCT(--(HSEEXP!$B$7:$B$24=$A175)*(HSEEXP!$G$1:$AN$1=E$1),HSEEXP!$G$7:$AN$24)+SUMPRODUCT(--(GENSERVEXP!$B$7:$B$47=$A175)*(GENSERVEXP!$G$1:$AN$1=E$1),GENSERVEXP!$G$7:$AN$47)+SUMPRODUCT(--(ITEXP!$B$7:$B$15=$A175)*(ITEXP!$G$1:$AN$1=E$1),ITEXP!$G$7:$AN$15)+SUMIF(LABRCOST!$C$5:$C$5,$A175,LABRCOST!F$5:F$5)</f>
        <v>0</v>
      </c>
      <c r="F175" s="17" cm="1">
        <f t="array" ref="F175">SUMIF(TRAINGCOST!$B$6:$B$8,$A175,TRAINGCOST!G$6:G$8)+SUMPRODUCT(--(HSEEXP!$B$7:$B$24=$A175)*(HSEEXP!$G$1:$AN$1=F$1),HSEEXP!$G$7:$AN$24)+SUMPRODUCT(--(GENSERVEXP!$B$7:$B$47=$A175)*(GENSERVEXP!$G$1:$AN$1=F$1),GENSERVEXP!$G$7:$AN$47)+SUMPRODUCT(--(ITEXP!$B$7:$B$15=$A175)*(ITEXP!$G$1:$AN$1=F$1),ITEXP!$G$7:$AN$15)+SUMIF(LABRCOST!$C$5:$C$5,$A175,LABRCOST!G$5:G$5)</f>
        <v>0</v>
      </c>
      <c r="G175" s="17" cm="1">
        <f t="array" ref="G175">SUMIF(TRAINGCOST!$B$6:$B$8,$A175,TRAINGCOST!H$6:H$8)+SUMPRODUCT(--(HSEEXP!$B$7:$B$24=$A175)*(HSEEXP!$G$1:$AN$1=G$1),HSEEXP!$G$7:$AN$24)+SUMPRODUCT(--(GENSERVEXP!$B$7:$B$47=$A175)*(GENSERVEXP!$G$1:$AN$1=G$1),GENSERVEXP!$G$7:$AN$47)+SUMPRODUCT(--(ITEXP!$B$7:$B$15=$A175)*(ITEXP!$G$1:$AN$1=G$1),ITEXP!$G$7:$AN$15)+SUMIF(LABRCOST!$C$5:$C$5,$A175,LABRCOST!H$5:H$5)</f>
        <v>0</v>
      </c>
      <c r="H175" s="17" cm="1">
        <f t="array" ref="H175">SUMIF(TRAINGCOST!$B$6:$B$8,$A175,TRAINGCOST!I$6:I$8)+SUMPRODUCT(--(HSEEXP!$B$7:$B$24=$A175)*(HSEEXP!$G$1:$AN$1=H$1),HSEEXP!$G$7:$AN$24)+SUMPRODUCT(--(GENSERVEXP!$B$7:$B$47=$A175)*(GENSERVEXP!$G$1:$AN$1=H$1),GENSERVEXP!$G$7:$AN$47)+SUMPRODUCT(--(ITEXP!$B$7:$B$15=$A175)*(ITEXP!$G$1:$AN$1=H$1),ITEXP!$G$7:$AN$15)+SUMIF(LABRCOST!$C$5:$C$5,$A175,LABRCOST!I$5:I$5)</f>
        <v>0</v>
      </c>
      <c r="I175" s="17" cm="1">
        <f t="array" ref="I175">SUMIF(TRAINGCOST!$B$6:$B$8,$A175,TRAINGCOST!J$6:J$8)+SUMPRODUCT(--(HSEEXP!$B$7:$B$24=$A175)*(HSEEXP!$G$1:$AN$1=I$1),HSEEXP!$G$7:$AN$24)+SUMPRODUCT(--(GENSERVEXP!$B$7:$B$47=$A175)*(GENSERVEXP!$G$1:$AN$1=I$1),GENSERVEXP!$G$7:$AN$47)+SUMPRODUCT(--(ITEXP!$B$7:$B$15=$A175)*(ITEXP!$G$1:$AN$1=I$1),ITEXP!$G$7:$AN$15)+SUMIF(LABRCOST!$C$5:$C$5,$A175,LABRCOST!J$5:J$5)</f>
        <v>0</v>
      </c>
      <c r="J175" s="17" cm="1">
        <f t="array" ref="J175">SUMIF(TRAINGCOST!$B$6:$B$8,$A175,TRAINGCOST!K$6:K$8)+SUMPRODUCT(--(HSEEXP!$B$7:$B$24=$A175)*(HSEEXP!$G$1:$AN$1=J$1),HSEEXP!$G$7:$AN$24)+SUMPRODUCT(--(GENSERVEXP!$B$7:$B$47=$A175)*(GENSERVEXP!$G$1:$AN$1=J$1),GENSERVEXP!$G$7:$AN$47)+SUMPRODUCT(--(ITEXP!$B$7:$B$15=$A175)*(ITEXP!$G$1:$AN$1=J$1),ITEXP!$G$7:$AN$15)+SUMIF(LABRCOST!$C$5:$C$5,$A175,LABRCOST!K$5:K$5)</f>
        <v>0</v>
      </c>
      <c r="K175" s="17" cm="1">
        <f t="array" ref="K175">SUMIF(TRAINGCOST!$B$6:$B$8,$A175,TRAINGCOST!L$6:L$8)+SUMPRODUCT(--(HSEEXP!$B$7:$B$24=$A175)*(HSEEXP!$G$1:$AN$1=K$1),HSEEXP!$G$7:$AN$24)+SUMPRODUCT(--(GENSERVEXP!$B$7:$B$47=$A175)*(GENSERVEXP!$G$1:$AN$1=K$1),GENSERVEXP!$G$7:$AN$47)+SUMPRODUCT(--(ITEXP!$B$7:$B$15=$A175)*(ITEXP!$G$1:$AN$1=K$1),ITEXP!$G$7:$AN$15)+SUMIF(LABRCOST!$C$5:$C$5,$A175,LABRCOST!L$5:L$5)</f>
        <v>0</v>
      </c>
      <c r="L175" s="17" cm="1">
        <f t="array" ref="L175">SUMIF(TRAINGCOST!$B$6:$B$8,$A175,TRAINGCOST!M$6:M$8)+SUMPRODUCT(--(HSEEXP!$B$7:$B$24=$A175)*(HSEEXP!$G$1:$AN$1=L$1),HSEEXP!$G$7:$AN$24)+SUMPRODUCT(--(GENSERVEXP!$B$7:$B$47=$A175)*(GENSERVEXP!$G$1:$AN$1=L$1),GENSERVEXP!$G$7:$AN$47)+SUMPRODUCT(--(ITEXP!$B$7:$B$15=$A175)*(ITEXP!$G$1:$AN$1=L$1),ITEXP!$G$7:$AN$15)+SUMIF(LABRCOST!$C$5:$C$5,$A175,LABRCOST!M$5:M$5)</f>
        <v>0</v>
      </c>
      <c r="M175" s="17" cm="1">
        <f t="array" ref="M175">SUMIF(TRAINGCOST!$B$6:$B$8,$A175,TRAINGCOST!N$6:N$8)+SUMPRODUCT(--(HSEEXP!$B$7:$B$24=$A175)*(HSEEXP!$G$1:$AN$1=M$1),HSEEXP!$G$7:$AN$24)+SUMPRODUCT(--(GENSERVEXP!$B$7:$B$47=$A175)*(GENSERVEXP!$G$1:$AN$1=M$1),GENSERVEXP!$G$7:$AN$47)+SUMPRODUCT(--(ITEXP!$B$7:$B$15=$A175)*(ITEXP!$G$1:$AN$1=M$1),ITEXP!$G$7:$AN$15)+SUMIF(LABRCOST!$C$5:$C$5,$A175,LABRCOST!N$5:N$5)</f>
        <v>0</v>
      </c>
      <c r="N175" s="17" cm="1">
        <f t="array" ref="N175">SUMIF(TRAINGCOST!$B$6:$B$8,$A175,TRAINGCOST!O$6:O$8)+SUMPRODUCT(--(HSEEXP!$B$7:$B$24=$A175)*(HSEEXP!$G$1:$AN$1=N$1),HSEEXP!$G$7:$AN$24)+SUMPRODUCT(--(GENSERVEXP!$B$7:$B$47=$A175)*(GENSERVEXP!$G$1:$AN$1=N$1),GENSERVEXP!$G$7:$AN$47)+SUMPRODUCT(--(ITEXP!$B$7:$B$15=$A175)*(ITEXP!$G$1:$AN$1=N$1),ITEXP!$G$7:$AN$15)+SUMIF(LABRCOST!$C$5:$C$5,$A175,LABRCOST!O$5:O$5)</f>
        <v>0</v>
      </c>
      <c r="O175" s="18">
        <f t="shared" si="32"/>
        <v>0</v>
      </c>
      <c r="P175" s="32" t="s">
        <v>223</v>
      </c>
    </row>
    <row r="176" spans="1:16" x14ac:dyDescent="0.3">
      <c r="A176" s="30" t="s">
        <v>354</v>
      </c>
      <c r="B176" s="31" t="s">
        <v>355</v>
      </c>
      <c r="C176" s="17" cm="1">
        <f t="array" ref="C176">SUMIF(TRAINGCOST!$B$6:$B$8,$A176,TRAINGCOST!D$6:D$8)+SUMPRODUCT(--(HSEEXP!$B$7:$B$24=$A176)*(HSEEXP!$G$1:$AN$1=C$1),HSEEXP!$G$7:$AN$24)+SUMPRODUCT(--(GENSERVEXP!$B$7:$B$47=$A176)*(GENSERVEXP!$G$1:$AN$1=C$1),GENSERVEXP!$G$7:$AN$47)+SUMPRODUCT(--(ITEXP!$B$7:$B$15=$A176)*(ITEXP!$G$1:$AN$1=C$1),ITEXP!$G$7:$AN$15)+SUMIF(LABRCOST!$C$5:$C$5,$A176,LABRCOST!D$5:D$5)</f>
        <v>0</v>
      </c>
      <c r="D176" s="17" cm="1">
        <f t="array" ref="D176">SUMIF(TRAINGCOST!$B$6:$B$8,$A176,TRAINGCOST!E$6:E$8)+SUMPRODUCT(--(HSEEXP!$B$7:$B$24=$A176)*(HSEEXP!$G$1:$AN$1=D$1),HSEEXP!$G$7:$AN$24)+SUMPRODUCT(--(GENSERVEXP!$B$7:$B$47=$A176)*(GENSERVEXP!$G$1:$AN$1=D$1),GENSERVEXP!$G$7:$AN$47)+SUMPRODUCT(--(ITEXP!$B$7:$B$15=$A176)*(ITEXP!$G$1:$AN$1=D$1),ITEXP!$G$7:$AN$15)+SUMIF(LABRCOST!$C$5:$C$5,$A176,LABRCOST!E$5:E$5)</f>
        <v>0</v>
      </c>
      <c r="E176" s="17" cm="1">
        <f t="array" ref="E176">SUMIF(TRAINGCOST!$B$6:$B$8,$A176,TRAINGCOST!F$6:F$8)+SUMPRODUCT(--(HSEEXP!$B$7:$B$24=$A176)*(HSEEXP!$G$1:$AN$1=E$1),HSEEXP!$G$7:$AN$24)+SUMPRODUCT(--(GENSERVEXP!$B$7:$B$47=$A176)*(GENSERVEXP!$G$1:$AN$1=E$1),GENSERVEXP!$G$7:$AN$47)+SUMPRODUCT(--(ITEXP!$B$7:$B$15=$A176)*(ITEXP!$G$1:$AN$1=E$1),ITEXP!$G$7:$AN$15)+SUMIF(LABRCOST!$C$5:$C$5,$A176,LABRCOST!F$5:F$5)</f>
        <v>0</v>
      </c>
      <c r="F176" s="17" cm="1">
        <f t="array" ref="F176">SUMIF(TRAINGCOST!$B$6:$B$8,$A176,TRAINGCOST!G$6:G$8)+SUMPRODUCT(--(HSEEXP!$B$7:$B$24=$A176)*(HSEEXP!$G$1:$AN$1=F$1),HSEEXP!$G$7:$AN$24)+SUMPRODUCT(--(GENSERVEXP!$B$7:$B$47=$A176)*(GENSERVEXP!$G$1:$AN$1=F$1),GENSERVEXP!$G$7:$AN$47)+SUMPRODUCT(--(ITEXP!$B$7:$B$15=$A176)*(ITEXP!$G$1:$AN$1=F$1),ITEXP!$G$7:$AN$15)+SUMIF(LABRCOST!$C$5:$C$5,$A176,LABRCOST!G$5:G$5)</f>
        <v>0</v>
      </c>
      <c r="G176" s="17" cm="1">
        <f t="array" ref="G176">SUMIF(TRAINGCOST!$B$6:$B$8,$A176,TRAINGCOST!H$6:H$8)+SUMPRODUCT(--(HSEEXP!$B$7:$B$24=$A176)*(HSEEXP!$G$1:$AN$1=G$1),HSEEXP!$G$7:$AN$24)+SUMPRODUCT(--(GENSERVEXP!$B$7:$B$47=$A176)*(GENSERVEXP!$G$1:$AN$1=G$1),GENSERVEXP!$G$7:$AN$47)+SUMPRODUCT(--(ITEXP!$B$7:$B$15=$A176)*(ITEXP!$G$1:$AN$1=G$1),ITEXP!$G$7:$AN$15)+SUMIF(LABRCOST!$C$5:$C$5,$A176,LABRCOST!H$5:H$5)</f>
        <v>0</v>
      </c>
      <c r="H176" s="17" cm="1">
        <f t="array" ref="H176">SUMIF(TRAINGCOST!$B$6:$B$8,$A176,TRAINGCOST!I$6:I$8)+SUMPRODUCT(--(HSEEXP!$B$7:$B$24=$A176)*(HSEEXP!$G$1:$AN$1=H$1),HSEEXP!$G$7:$AN$24)+SUMPRODUCT(--(GENSERVEXP!$B$7:$B$47=$A176)*(GENSERVEXP!$G$1:$AN$1=H$1),GENSERVEXP!$G$7:$AN$47)+SUMPRODUCT(--(ITEXP!$B$7:$B$15=$A176)*(ITEXP!$G$1:$AN$1=H$1),ITEXP!$G$7:$AN$15)+SUMIF(LABRCOST!$C$5:$C$5,$A176,LABRCOST!I$5:I$5)</f>
        <v>0</v>
      </c>
      <c r="I176" s="17" cm="1">
        <f t="array" ref="I176">SUMIF(TRAINGCOST!$B$6:$B$8,$A176,TRAINGCOST!J$6:J$8)+SUMPRODUCT(--(HSEEXP!$B$7:$B$24=$A176)*(HSEEXP!$G$1:$AN$1=I$1),HSEEXP!$G$7:$AN$24)+SUMPRODUCT(--(GENSERVEXP!$B$7:$B$47=$A176)*(GENSERVEXP!$G$1:$AN$1=I$1),GENSERVEXP!$G$7:$AN$47)+SUMPRODUCT(--(ITEXP!$B$7:$B$15=$A176)*(ITEXP!$G$1:$AN$1=I$1),ITEXP!$G$7:$AN$15)+SUMIF(LABRCOST!$C$5:$C$5,$A176,LABRCOST!J$5:J$5)</f>
        <v>0</v>
      </c>
      <c r="J176" s="17" cm="1">
        <f t="array" ref="J176">SUMIF(TRAINGCOST!$B$6:$B$8,$A176,TRAINGCOST!K$6:K$8)+SUMPRODUCT(--(HSEEXP!$B$7:$B$24=$A176)*(HSEEXP!$G$1:$AN$1=J$1),HSEEXP!$G$7:$AN$24)+SUMPRODUCT(--(GENSERVEXP!$B$7:$B$47=$A176)*(GENSERVEXP!$G$1:$AN$1=J$1),GENSERVEXP!$G$7:$AN$47)+SUMPRODUCT(--(ITEXP!$B$7:$B$15=$A176)*(ITEXP!$G$1:$AN$1=J$1),ITEXP!$G$7:$AN$15)+SUMIF(LABRCOST!$C$5:$C$5,$A176,LABRCOST!K$5:K$5)</f>
        <v>0</v>
      </c>
      <c r="K176" s="17" cm="1">
        <f t="array" ref="K176">SUMIF(TRAINGCOST!$B$6:$B$8,$A176,TRAINGCOST!L$6:L$8)+SUMPRODUCT(--(HSEEXP!$B$7:$B$24=$A176)*(HSEEXP!$G$1:$AN$1=K$1),HSEEXP!$G$7:$AN$24)+SUMPRODUCT(--(GENSERVEXP!$B$7:$B$47=$A176)*(GENSERVEXP!$G$1:$AN$1=K$1),GENSERVEXP!$G$7:$AN$47)+SUMPRODUCT(--(ITEXP!$B$7:$B$15=$A176)*(ITEXP!$G$1:$AN$1=K$1),ITEXP!$G$7:$AN$15)+SUMIF(LABRCOST!$C$5:$C$5,$A176,LABRCOST!L$5:L$5)</f>
        <v>0</v>
      </c>
      <c r="L176" s="17" cm="1">
        <f t="array" ref="L176">SUMIF(TRAINGCOST!$B$6:$B$8,$A176,TRAINGCOST!M$6:M$8)+SUMPRODUCT(--(HSEEXP!$B$7:$B$24=$A176)*(HSEEXP!$G$1:$AN$1=L$1),HSEEXP!$G$7:$AN$24)+SUMPRODUCT(--(GENSERVEXP!$B$7:$B$47=$A176)*(GENSERVEXP!$G$1:$AN$1=L$1),GENSERVEXP!$G$7:$AN$47)+SUMPRODUCT(--(ITEXP!$B$7:$B$15=$A176)*(ITEXP!$G$1:$AN$1=L$1),ITEXP!$G$7:$AN$15)+SUMIF(LABRCOST!$C$5:$C$5,$A176,LABRCOST!M$5:M$5)</f>
        <v>0</v>
      </c>
      <c r="M176" s="17" cm="1">
        <f t="array" ref="M176">SUMIF(TRAINGCOST!$B$6:$B$8,$A176,TRAINGCOST!N$6:N$8)+SUMPRODUCT(--(HSEEXP!$B$7:$B$24=$A176)*(HSEEXP!$G$1:$AN$1=M$1),HSEEXP!$G$7:$AN$24)+SUMPRODUCT(--(GENSERVEXP!$B$7:$B$47=$A176)*(GENSERVEXP!$G$1:$AN$1=M$1),GENSERVEXP!$G$7:$AN$47)+SUMPRODUCT(--(ITEXP!$B$7:$B$15=$A176)*(ITEXP!$G$1:$AN$1=M$1),ITEXP!$G$7:$AN$15)+SUMIF(LABRCOST!$C$5:$C$5,$A176,LABRCOST!N$5:N$5)</f>
        <v>0</v>
      </c>
      <c r="N176" s="17" cm="1">
        <f t="array" ref="N176">SUMIF(TRAINGCOST!$B$6:$B$8,$A176,TRAINGCOST!O$6:O$8)+SUMPRODUCT(--(HSEEXP!$B$7:$B$24=$A176)*(HSEEXP!$G$1:$AN$1=N$1),HSEEXP!$G$7:$AN$24)+SUMPRODUCT(--(GENSERVEXP!$B$7:$B$47=$A176)*(GENSERVEXP!$G$1:$AN$1=N$1),GENSERVEXP!$G$7:$AN$47)+SUMPRODUCT(--(ITEXP!$B$7:$B$15=$A176)*(ITEXP!$G$1:$AN$1=N$1),ITEXP!$G$7:$AN$15)+SUMIF(LABRCOST!$C$5:$C$5,$A176,LABRCOST!O$5:O$5)</f>
        <v>0</v>
      </c>
      <c r="O176" s="18">
        <f t="shared" si="32"/>
        <v>0</v>
      </c>
      <c r="P176" s="32" t="s">
        <v>223</v>
      </c>
    </row>
    <row r="177" spans="1:16" x14ac:dyDescent="0.3">
      <c r="A177" s="30" t="s">
        <v>356</v>
      </c>
      <c r="B177" s="31" t="s">
        <v>357</v>
      </c>
      <c r="C177" s="17" cm="1">
        <f t="array" ref="C177">SUMIF(TRAINGCOST!$B$6:$B$8,$A177,TRAINGCOST!D$6:D$8)+SUMPRODUCT(--(HSEEXP!$B$7:$B$24=$A177)*(HSEEXP!$G$1:$AN$1=C$1),HSEEXP!$G$7:$AN$24)+SUMPRODUCT(--(GENSERVEXP!$B$7:$B$47=$A177)*(GENSERVEXP!$G$1:$AN$1=C$1),GENSERVEXP!$G$7:$AN$47)+SUMPRODUCT(--(ITEXP!$B$7:$B$15=$A177)*(ITEXP!$G$1:$AN$1=C$1),ITEXP!$G$7:$AN$15)+SUMIF(LABRCOST!$C$5:$C$5,$A177,LABRCOST!D$5:D$5)</f>
        <v>0</v>
      </c>
      <c r="D177" s="17" cm="1">
        <f t="array" ref="D177">SUMIF(TRAINGCOST!$B$6:$B$8,$A177,TRAINGCOST!E$6:E$8)+SUMPRODUCT(--(HSEEXP!$B$7:$B$24=$A177)*(HSEEXP!$G$1:$AN$1=D$1),HSEEXP!$G$7:$AN$24)+SUMPRODUCT(--(GENSERVEXP!$B$7:$B$47=$A177)*(GENSERVEXP!$G$1:$AN$1=D$1),GENSERVEXP!$G$7:$AN$47)+SUMPRODUCT(--(ITEXP!$B$7:$B$15=$A177)*(ITEXP!$G$1:$AN$1=D$1),ITEXP!$G$7:$AN$15)+SUMIF(LABRCOST!$C$5:$C$5,$A177,LABRCOST!E$5:E$5)</f>
        <v>0</v>
      </c>
      <c r="E177" s="17" cm="1">
        <f t="array" ref="E177">SUMIF(TRAINGCOST!$B$6:$B$8,$A177,TRAINGCOST!F$6:F$8)+SUMPRODUCT(--(HSEEXP!$B$7:$B$24=$A177)*(HSEEXP!$G$1:$AN$1=E$1),HSEEXP!$G$7:$AN$24)+SUMPRODUCT(--(GENSERVEXP!$B$7:$B$47=$A177)*(GENSERVEXP!$G$1:$AN$1=E$1),GENSERVEXP!$G$7:$AN$47)+SUMPRODUCT(--(ITEXP!$B$7:$B$15=$A177)*(ITEXP!$G$1:$AN$1=E$1),ITEXP!$G$7:$AN$15)+SUMIF(LABRCOST!$C$5:$C$5,$A177,LABRCOST!F$5:F$5)</f>
        <v>0</v>
      </c>
      <c r="F177" s="17" cm="1">
        <f t="array" ref="F177">SUMIF(TRAINGCOST!$B$6:$B$8,$A177,TRAINGCOST!G$6:G$8)+SUMPRODUCT(--(HSEEXP!$B$7:$B$24=$A177)*(HSEEXP!$G$1:$AN$1=F$1),HSEEXP!$G$7:$AN$24)+SUMPRODUCT(--(GENSERVEXP!$B$7:$B$47=$A177)*(GENSERVEXP!$G$1:$AN$1=F$1),GENSERVEXP!$G$7:$AN$47)+SUMPRODUCT(--(ITEXP!$B$7:$B$15=$A177)*(ITEXP!$G$1:$AN$1=F$1),ITEXP!$G$7:$AN$15)+SUMIF(LABRCOST!$C$5:$C$5,$A177,LABRCOST!G$5:G$5)</f>
        <v>0</v>
      </c>
      <c r="G177" s="17" cm="1">
        <f t="array" ref="G177">SUMIF(TRAINGCOST!$B$6:$B$8,$A177,TRAINGCOST!H$6:H$8)+SUMPRODUCT(--(HSEEXP!$B$7:$B$24=$A177)*(HSEEXP!$G$1:$AN$1=G$1),HSEEXP!$G$7:$AN$24)+SUMPRODUCT(--(GENSERVEXP!$B$7:$B$47=$A177)*(GENSERVEXP!$G$1:$AN$1=G$1),GENSERVEXP!$G$7:$AN$47)+SUMPRODUCT(--(ITEXP!$B$7:$B$15=$A177)*(ITEXP!$G$1:$AN$1=G$1),ITEXP!$G$7:$AN$15)+SUMIF(LABRCOST!$C$5:$C$5,$A177,LABRCOST!H$5:H$5)</f>
        <v>0</v>
      </c>
      <c r="H177" s="17" cm="1">
        <f t="array" ref="H177">SUMIF(TRAINGCOST!$B$6:$B$8,$A177,TRAINGCOST!I$6:I$8)+SUMPRODUCT(--(HSEEXP!$B$7:$B$24=$A177)*(HSEEXP!$G$1:$AN$1=H$1),HSEEXP!$G$7:$AN$24)+SUMPRODUCT(--(GENSERVEXP!$B$7:$B$47=$A177)*(GENSERVEXP!$G$1:$AN$1=H$1),GENSERVEXP!$G$7:$AN$47)+SUMPRODUCT(--(ITEXP!$B$7:$B$15=$A177)*(ITEXP!$G$1:$AN$1=H$1),ITEXP!$G$7:$AN$15)+SUMIF(LABRCOST!$C$5:$C$5,$A177,LABRCOST!I$5:I$5)</f>
        <v>0</v>
      </c>
      <c r="I177" s="17" cm="1">
        <f t="array" ref="I177">SUMIF(TRAINGCOST!$B$6:$B$8,$A177,TRAINGCOST!J$6:J$8)+SUMPRODUCT(--(HSEEXP!$B$7:$B$24=$A177)*(HSEEXP!$G$1:$AN$1=I$1),HSEEXP!$G$7:$AN$24)+SUMPRODUCT(--(GENSERVEXP!$B$7:$B$47=$A177)*(GENSERVEXP!$G$1:$AN$1=I$1),GENSERVEXP!$G$7:$AN$47)+SUMPRODUCT(--(ITEXP!$B$7:$B$15=$A177)*(ITEXP!$G$1:$AN$1=I$1),ITEXP!$G$7:$AN$15)+SUMIF(LABRCOST!$C$5:$C$5,$A177,LABRCOST!J$5:J$5)</f>
        <v>0</v>
      </c>
      <c r="J177" s="17" cm="1">
        <f t="array" ref="J177">SUMIF(TRAINGCOST!$B$6:$B$8,$A177,TRAINGCOST!K$6:K$8)+SUMPRODUCT(--(HSEEXP!$B$7:$B$24=$A177)*(HSEEXP!$G$1:$AN$1=J$1),HSEEXP!$G$7:$AN$24)+SUMPRODUCT(--(GENSERVEXP!$B$7:$B$47=$A177)*(GENSERVEXP!$G$1:$AN$1=J$1),GENSERVEXP!$G$7:$AN$47)+SUMPRODUCT(--(ITEXP!$B$7:$B$15=$A177)*(ITEXP!$G$1:$AN$1=J$1),ITEXP!$G$7:$AN$15)+SUMIF(LABRCOST!$C$5:$C$5,$A177,LABRCOST!K$5:K$5)</f>
        <v>0</v>
      </c>
      <c r="K177" s="17" cm="1">
        <f t="array" ref="K177">SUMIF(TRAINGCOST!$B$6:$B$8,$A177,TRAINGCOST!L$6:L$8)+SUMPRODUCT(--(HSEEXP!$B$7:$B$24=$A177)*(HSEEXP!$G$1:$AN$1=K$1),HSEEXP!$G$7:$AN$24)+SUMPRODUCT(--(GENSERVEXP!$B$7:$B$47=$A177)*(GENSERVEXP!$G$1:$AN$1=K$1),GENSERVEXP!$G$7:$AN$47)+SUMPRODUCT(--(ITEXP!$B$7:$B$15=$A177)*(ITEXP!$G$1:$AN$1=K$1),ITEXP!$G$7:$AN$15)+SUMIF(LABRCOST!$C$5:$C$5,$A177,LABRCOST!L$5:L$5)</f>
        <v>0</v>
      </c>
      <c r="L177" s="17" cm="1">
        <f t="array" ref="L177">SUMIF(TRAINGCOST!$B$6:$B$8,$A177,TRAINGCOST!M$6:M$8)+SUMPRODUCT(--(HSEEXP!$B$7:$B$24=$A177)*(HSEEXP!$G$1:$AN$1=L$1),HSEEXP!$G$7:$AN$24)+SUMPRODUCT(--(GENSERVEXP!$B$7:$B$47=$A177)*(GENSERVEXP!$G$1:$AN$1=L$1),GENSERVEXP!$G$7:$AN$47)+SUMPRODUCT(--(ITEXP!$B$7:$B$15=$A177)*(ITEXP!$G$1:$AN$1=L$1),ITEXP!$G$7:$AN$15)+SUMIF(LABRCOST!$C$5:$C$5,$A177,LABRCOST!M$5:M$5)</f>
        <v>0</v>
      </c>
      <c r="M177" s="17" cm="1">
        <f t="array" ref="M177">SUMIF(TRAINGCOST!$B$6:$B$8,$A177,TRAINGCOST!N$6:N$8)+SUMPRODUCT(--(HSEEXP!$B$7:$B$24=$A177)*(HSEEXP!$G$1:$AN$1=M$1),HSEEXP!$G$7:$AN$24)+SUMPRODUCT(--(GENSERVEXP!$B$7:$B$47=$A177)*(GENSERVEXP!$G$1:$AN$1=M$1),GENSERVEXP!$G$7:$AN$47)+SUMPRODUCT(--(ITEXP!$B$7:$B$15=$A177)*(ITEXP!$G$1:$AN$1=M$1),ITEXP!$G$7:$AN$15)+SUMIF(LABRCOST!$C$5:$C$5,$A177,LABRCOST!N$5:N$5)</f>
        <v>0</v>
      </c>
      <c r="N177" s="17" cm="1">
        <f t="array" ref="N177">SUMIF(TRAINGCOST!$B$6:$B$8,$A177,TRAINGCOST!O$6:O$8)+SUMPRODUCT(--(HSEEXP!$B$7:$B$24=$A177)*(HSEEXP!$G$1:$AN$1=N$1),HSEEXP!$G$7:$AN$24)+SUMPRODUCT(--(GENSERVEXP!$B$7:$B$47=$A177)*(GENSERVEXP!$G$1:$AN$1=N$1),GENSERVEXP!$G$7:$AN$47)+SUMPRODUCT(--(ITEXP!$B$7:$B$15=$A177)*(ITEXP!$G$1:$AN$1=N$1),ITEXP!$G$7:$AN$15)+SUMIF(LABRCOST!$C$5:$C$5,$A177,LABRCOST!O$5:O$5)</f>
        <v>0</v>
      </c>
      <c r="O177" s="18">
        <f t="shared" si="32"/>
        <v>0</v>
      </c>
      <c r="P177" s="32" t="s">
        <v>223</v>
      </c>
    </row>
    <row r="178" spans="1:16" x14ac:dyDescent="0.3">
      <c r="A178" s="30" t="s">
        <v>358</v>
      </c>
      <c r="B178" s="31" t="s">
        <v>359</v>
      </c>
      <c r="C178" s="17" cm="1">
        <f t="array" ref="C178">SUMIF(TRAINGCOST!$B$6:$B$8,$A178,TRAINGCOST!D$6:D$8)+SUMPRODUCT(--(HSEEXP!$B$7:$B$24=$A178)*(HSEEXP!$G$1:$AN$1=C$1),HSEEXP!$G$7:$AN$24)+SUMPRODUCT(--(GENSERVEXP!$B$7:$B$47=$A178)*(GENSERVEXP!$G$1:$AN$1=C$1),GENSERVEXP!$G$7:$AN$47)+SUMPRODUCT(--(ITEXP!$B$7:$B$15=$A178)*(ITEXP!$G$1:$AN$1=C$1),ITEXP!$G$7:$AN$15)+SUMIF(LABRCOST!$C$5:$C$5,$A178,LABRCOST!D$5:D$5)</f>
        <v>0</v>
      </c>
      <c r="D178" s="17" cm="1">
        <f t="array" ref="D178">SUMIF(TRAINGCOST!$B$6:$B$8,$A178,TRAINGCOST!E$6:E$8)+SUMPRODUCT(--(HSEEXP!$B$7:$B$24=$A178)*(HSEEXP!$G$1:$AN$1=D$1),HSEEXP!$G$7:$AN$24)+SUMPRODUCT(--(GENSERVEXP!$B$7:$B$47=$A178)*(GENSERVEXP!$G$1:$AN$1=D$1),GENSERVEXP!$G$7:$AN$47)+SUMPRODUCT(--(ITEXP!$B$7:$B$15=$A178)*(ITEXP!$G$1:$AN$1=D$1),ITEXP!$G$7:$AN$15)+SUMIF(LABRCOST!$C$5:$C$5,$A178,LABRCOST!E$5:E$5)</f>
        <v>0</v>
      </c>
      <c r="E178" s="17" cm="1">
        <f t="array" ref="E178">SUMIF(TRAINGCOST!$B$6:$B$8,$A178,TRAINGCOST!F$6:F$8)+SUMPRODUCT(--(HSEEXP!$B$7:$B$24=$A178)*(HSEEXP!$G$1:$AN$1=E$1),HSEEXP!$G$7:$AN$24)+SUMPRODUCT(--(GENSERVEXP!$B$7:$B$47=$A178)*(GENSERVEXP!$G$1:$AN$1=E$1),GENSERVEXP!$G$7:$AN$47)+SUMPRODUCT(--(ITEXP!$B$7:$B$15=$A178)*(ITEXP!$G$1:$AN$1=E$1),ITEXP!$G$7:$AN$15)+SUMIF(LABRCOST!$C$5:$C$5,$A178,LABRCOST!F$5:F$5)</f>
        <v>0</v>
      </c>
      <c r="F178" s="17" cm="1">
        <f t="array" ref="F178">SUMIF(TRAINGCOST!$B$6:$B$8,$A178,TRAINGCOST!G$6:G$8)+SUMPRODUCT(--(HSEEXP!$B$7:$B$24=$A178)*(HSEEXP!$G$1:$AN$1=F$1),HSEEXP!$G$7:$AN$24)+SUMPRODUCT(--(GENSERVEXP!$B$7:$B$47=$A178)*(GENSERVEXP!$G$1:$AN$1=F$1),GENSERVEXP!$G$7:$AN$47)+SUMPRODUCT(--(ITEXP!$B$7:$B$15=$A178)*(ITEXP!$G$1:$AN$1=F$1),ITEXP!$G$7:$AN$15)+SUMIF(LABRCOST!$C$5:$C$5,$A178,LABRCOST!G$5:G$5)</f>
        <v>0</v>
      </c>
      <c r="G178" s="17" cm="1">
        <f t="array" ref="G178">SUMIF(TRAINGCOST!$B$6:$B$8,$A178,TRAINGCOST!H$6:H$8)+SUMPRODUCT(--(HSEEXP!$B$7:$B$24=$A178)*(HSEEXP!$G$1:$AN$1=G$1),HSEEXP!$G$7:$AN$24)+SUMPRODUCT(--(GENSERVEXP!$B$7:$B$47=$A178)*(GENSERVEXP!$G$1:$AN$1=G$1),GENSERVEXP!$G$7:$AN$47)+SUMPRODUCT(--(ITEXP!$B$7:$B$15=$A178)*(ITEXP!$G$1:$AN$1=G$1),ITEXP!$G$7:$AN$15)+SUMIF(LABRCOST!$C$5:$C$5,$A178,LABRCOST!H$5:H$5)</f>
        <v>0</v>
      </c>
      <c r="H178" s="17" cm="1">
        <f t="array" ref="H178">SUMIF(TRAINGCOST!$B$6:$B$8,$A178,TRAINGCOST!I$6:I$8)+SUMPRODUCT(--(HSEEXP!$B$7:$B$24=$A178)*(HSEEXP!$G$1:$AN$1=H$1),HSEEXP!$G$7:$AN$24)+SUMPRODUCT(--(GENSERVEXP!$B$7:$B$47=$A178)*(GENSERVEXP!$G$1:$AN$1=H$1),GENSERVEXP!$G$7:$AN$47)+SUMPRODUCT(--(ITEXP!$B$7:$B$15=$A178)*(ITEXP!$G$1:$AN$1=H$1),ITEXP!$G$7:$AN$15)+SUMIF(LABRCOST!$C$5:$C$5,$A178,LABRCOST!I$5:I$5)</f>
        <v>0</v>
      </c>
      <c r="I178" s="17" cm="1">
        <f t="array" ref="I178">SUMIF(TRAINGCOST!$B$6:$B$8,$A178,TRAINGCOST!J$6:J$8)+SUMPRODUCT(--(HSEEXP!$B$7:$B$24=$A178)*(HSEEXP!$G$1:$AN$1=I$1),HSEEXP!$G$7:$AN$24)+SUMPRODUCT(--(GENSERVEXP!$B$7:$B$47=$A178)*(GENSERVEXP!$G$1:$AN$1=I$1),GENSERVEXP!$G$7:$AN$47)+SUMPRODUCT(--(ITEXP!$B$7:$B$15=$A178)*(ITEXP!$G$1:$AN$1=I$1),ITEXP!$G$7:$AN$15)+SUMIF(LABRCOST!$C$5:$C$5,$A178,LABRCOST!J$5:J$5)</f>
        <v>0</v>
      </c>
      <c r="J178" s="17" cm="1">
        <f t="array" ref="J178">SUMIF(TRAINGCOST!$B$6:$B$8,$A178,TRAINGCOST!K$6:K$8)+SUMPRODUCT(--(HSEEXP!$B$7:$B$24=$A178)*(HSEEXP!$G$1:$AN$1=J$1),HSEEXP!$G$7:$AN$24)+SUMPRODUCT(--(GENSERVEXP!$B$7:$B$47=$A178)*(GENSERVEXP!$G$1:$AN$1=J$1),GENSERVEXP!$G$7:$AN$47)+SUMPRODUCT(--(ITEXP!$B$7:$B$15=$A178)*(ITEXP!$G$1:$AN$1=J$1),ITEXP!$G$7:$AN$15)+SUMIF(LABRCOST!$C$5:$C$5,$A178,LABRCOST!K$5:K$5)</f>
        <v>0</v>
      </c>
      <c r="K178" s="17" cm="1">
        <f t="array" ref="K178">SUMIF(TRAINGCOST!$B$6:$B$8,$A178,TRAINGCOST!L$6:L$8)+SUMPRODUCT(--(HSEEXP!$B$7:$B$24=$A178)*(HSEEXP!$G$1:$AN$1=K$1),HSEEXP!$G$7:$AN$24)+SUMPRODUCT(--(GENSERVEXP!$B$7:$B$47=$A178)*(GENSERVEXP!$G$1:$AN$1=K$1),GENSERVEXP!$G$7:$AN$47)+SUMPRODUCT(--(ITEXP!$B$7:$B$15=$A178)*(ITEXP!$G$1:$AN$1=K$1),ITEXP!$G$7:$AN$15)+SUMIF(LABRCOST!$C$5:$C$5,$A178,LABRCOST!L$5:L$5)</f>
        <v>0</v>
      </c>
      <c r="L178" s="17" cm="1">
        <f t="array" ref="L178">SUMIF(TRAINGCOST!$B$6:$B$8,$A178,TRAINGCOST!M$6:M$8)+SUMPRODUCT(--(HSEEXP!$B$7:$B$24=$A178)*(HSEEXP!$G$1:$AN$1=L$1),HSEEXP!$G$7:$AN$24)+SUMPRODUCT(--(GENSERVEXP!$B$7:$B$47=$A178)*(GENSERVEXP!$G$1:$AN$1=L$1),GENSERVEXP!$G$7:$AN$47)+SUMPRODUCT(--(ITEXP!$B$7:$B$15=$A178)*(ITEXP!$G$1:$AN$1=L$1),ITEXP!$G$7:$AN$15)+SUMIF(LABRCOST!$C$5:$C$5,$A178,LABRCOST!M$5:M$5)</f>
        <v>0</v>
      </c>
      <c r="M178" s="17" cm="1">
        <f t="array" ref="M178">SUMIF(TRAINGCOST!$B$6:$B$8,$A178,TRAINGCOST!N$6:N$8)+SUMPRODUCT(--(HSEEXP!$B$7:$B$24=$A178)*(HSEEXP!$G$1:$AN$1=M$1),HSEEXP!$G$7:$AN$24)+SUMPRODUCT(--(GENSERVEXP!$B$7:$B$47=$A178)*(GENSERVEXP!$G$1:$AN$1=M$1),GENSERVEXP!$G$7:$AN$47)+SUMPRODUCT(--(ITEXP!$B$7:$B$15=$A178)*(ITEXP!$G$1:$AN$1=M$1),ITEXP!$G$7:$AN$15)+SUMIF(LABRCOST!$C$5:$C$5,$A178,LABRCOST!N$5:N$5)</f>
        <v>0</v>
      </c>
      <c r="N178" s="17" cm="1">
        <f t="array" ref="N178">SUMIF(TRAINGCOST!$B$6:$B$8,$A178,TRAINGCOST!O$6:O$8)+SUMPRODUCT(--(HSEEXP!$B$7:$B$24=$A178)*(HSEEXP!$G$1:$AN$1=N$1),HSEEXP!$G$7:$AN$24)+SUMPRODUCT(--(GENSERVEXP!$B$7:$B$47=$A178)*(GENSERVEXP!$G$1:$AN$1=N$1),GENSERVEXP!$G$7:$AN$47)+SUMPRODUCT(--(ITEXP!$B$7:$B$15=$A178)*(ITEXP!$G$1:$AN$1=N$1),ITEXP!$G$7:$AN$15)+SUMIF(LABRCOST!$C$5:$C$5,$A178,LABRCOST!O$5:O$5)</f>
        <v>0</v>
      </c>
      <c r="O178" s="18">
        <f t="shared" si="32"/>
        <v>0</v>
      </c>
      <c r="P178" s="32" t="s">
        <v>60</v>
      </c>
    </row>
    <row r="179" spans="1:16" x14ac:dyDescent="0.3">
      <c r="A179" s="30" t="s">
        <v>360</v>
      </c>
      <c r="B179" s="31" t="s">
        <v>361</v>
      </c>
      <c r="C179" s="17" cm="1">
        <f t="array" ref="C179">SUMIF(TRAINGCOST!$B$6:$B$8,$A179,TRAINGCOST!D$6:D$8)+SUMPRODUCT(--(HSEEXP!$B$7:$B$24=$A179)*(HSEEXP!$G$1:$AN$1=C$1),HSEEXP!$G$7:$AN$24)+SUMPRODUCT(--(GENSERVEXP!$B$7:$B$47=$A179)*(GENSERVEXP!$G$1:$AN$1=C$1),GENSERVEXP!$G$7:$AN$47)+SUMPRODUCT(--(ITEXP!$B$7:$B$15=$A179)*(ITEXP!$G$1:$AN$1=C$1),ITEXP!$G$7:$AN$15)+SUMIF(LABRCOST!$C$5:$C$5,$A179,LABRCOST!D$5:D$5)</f>
        <v>0</v>
      </c>
      <c r="D179" s="17" cm="1">
        <f t="array" ref="D179">SUMIF(TRAINGCOST!$B$6:$B$8,$A179,TRAINGCOST!E$6:E$8)+SUMPRODUCT(--(HSEEXP!$B$7:$B$24=$A179)*(HSEEXP!$G$1:$AN$1=D$1),HSEEXP!$G$7:$AN$24)+SUMPRODUCT(--(GENSERVEXP!$B$7:$B$47=$A179)*(GENSERVEXP!$G$1:$AN$1=D$1),GENSERVEXP!$G$7:$AN$47)+SUMPRODUCT(--(ITEXP!$B$7:$B$15=$A179)*(ITEXP!$G$1:$AN$1=D$1),ITEXP!$G$7:$AN$15)+SUMIF(LABRCOST!$C$5:$C$5,$A179,LABRCOST!E$5:E$5)</f>
        <v>0</v>
      </c>
      <c r="E179" s="17" cm="1">
        <f t="array" ref="E179">SUMIF(TRAINGCOST!$B$6:$B$8,$A179,TRAINGCOST!F$6:F$8)+SUMPRODUCT(--(HSEEXP!$B$7:$B$24=$A179)*(HSEEXP!$G$1:$AN$1=E$1),HSEEXP!$G$7:$AN$24)+SUMPRODUCT(--(GENSERVEXP!$B$7:$B$47=$A179)*(GENSERVEXP!$G$1:$AN$1=E$1),GENSERVEXP!$G$7:$AN$47)+SUMPRODUCT(--(ITEXP!$B$7:$B$15=$A179)*(ITEXP!$G$1:$AN$1=E$1),ITEXP!$G$7:$AN$15)+SUMIF(LABRCOST!$C$5:$C$5,$A179,LABRCOST!F$5:F$5)</f>
        <v>0</v>
      </c>
      <c r="F179" s="17" cm="1">
        <f t="array" ref="F179">SUMIF(TRAINGCOST!$B$6:$B$8,$A179,TRAINGCOST!G$6:G$8)+SUMPRODUCT(--(HSEEXP!$B$7:$B$24=$A179)*(HSEEXP!$G$1:$AN$1=F$1),HSEEXP!$G$7:$AN$24)+SUMPRODUCT(--(GENSERVEXP!$B$7:$B$47=$A179)*(GENSERVEXP!$G$1:$AN$1=F$1),GENSERVEXP!$G$7:$AN$47)+SUMPRODUCT(--(ITEXP!$B$7:$B$15=$A179)*(ITEXP!$G$1:$AN$1=F$1),ITEXP!$G$7:$AN$15)+SUMIF(LABRCOST!$C$5:$C$5,$A179,LABRCOST!G$5:G$5)</f>
        <v>0</v>
      </c>
      <c r="G179" s="17" cm="1">
        <f t="array" ref="G179">SUMIF(TRAINGCOST!$B$6:$B$8,$A179,TRAINGCOST!H$6:H$8)+SUMPRODUCT(--(HSEEXP!$B$7:$B$24=$A179)*(HSEEXP!$G$1:$AN$1=G$1),HSEEXP!$G$7:$AN$24)+SUMPRODUCT(--(GENSERVEXP!$B$7:$B$47=$A179)*(GENSERVEXP!$G$1:$AN$1=G$1),GENSERVEXP!$G$7:$AN$47)+SUMPRODUCT(--(ITEXP!$B$7:$B$15=$A179)*(ITEXP!$G$1:$AN$1=G$1),ITEXP!$G$7:$AN$15)+SUMIF(LABRCOST!$C$5:$C$5,$A179,LABRCOST!H$5:H$5)</f>
        <v>0</v>
      </c>
      <c r="H179" s="17" cm="1">
        <f t="array" ref="H179">SUMIF(TRAINGCOST!$B$6:$B$8,$A179,TRAINGCOST!I$6:I$8)+SUMPRODUCT(--(HSEEXP!$B$7:$B$24=$A179)*(HSEEXP!$G$1:$AN$1=H$1),HSEEXP!$G$7:$AN$24)+SUMPRODUCT(--(GENSERVEXP!$B$7:$B$47=$A179)*(GENSERVEXP!$G$1:$AN$1=H$1),GENSERVEXP!$G$7:$AN$47)+SUMPRODUCT(--(ITEXP!$B$7:$B$15=$A179)*(ITEXP!$G$1:$AN$1=H$1),ITEXP!$G$7:$AN$15)+SUMIF(LABRCOST!$C$5:$C$5,$A179,LABRCOST!I$5:I$5)</f>
        <v>0</v>
      </c>
      <c r="I179" s="17" cm="1">
        <f t="array" ref="I179">SUMIF(TRAINGCOST!$B$6:$B$8,$A179,TRAINGCOST!J$6:J$8)+SUMPRODUCT(--(HSEEXP!$B$7:$B$24=$A179)*(HSEEXP!$G$1:$AN$1=I$1),HSEEXP!$G$7:$AN$24)+SUMPRODUCT(--(GENSERVEXP!$B$7:$B$47=$A179)*(GENSERVEXP!$G$1:$AN$1=I$1),GENSERVEXP!$G$7:$AN$47)+SUMPRODUCT(--(ITEXP!$B$7:$B$15=$A179)*(ITEXP!$G$1:$AN$1=I$1),ITEXP!$G$7:$AN$15)+SUMIF(LABRCOST!$C$5:$C$5,$A179,LABRCOST!J$5:J$5)</f>
        <v>0</v>
      </c>
      <c r="J179" s="17" cm="1">
        <f t="array" ref="J179">SUMIF(TRAINGCOST!$B$6:$B$8,$A179,TRAINGCOST!K$6:K$8)+SUMPRODUCT(--(HSEEXP!$B$7:$B$24=$A179)*(HSEEXP!$G$1:$AN$1=J$1),HSEEXP!$G$7:$AN$24)+SUMPRODUCT(--(GENSERVEXP!$B$7:$B$47=$A179)*(GENSERVEXP!$G$1:$AN$1=J$1),GENSERVEXP!$G$7:$AN$47)+SUMPRODUCT(--(ITEXP!$B$7:$B$15=$A179)*(ITEXP!$G$1:$AN$1=J$1),ITEXP!$G$7:$AN$15)+SUMIF(LABRCOST!$C$5:$C$5,$A179,LABRCOST!K$5:K$5)</f>
        <v>0</v>
      </c>
      <c r="K179" s="17" cm="1">
        <f t="array" ref="K179">SUMIF(TRAINGCOST!$B$6:$B$8,$A179,TRAINGCOST!L$6:L$8)+SUMPRODUCT(--(HSEEXP!$B$7:$B$24=$A179)*(HSEEXP!$G$1:$AN$1=K$1),HSEEXP!$G$7:$AN$24)+SUMPRODUCT(--(GENSERVEXP!$B$7:$B$47=$A179)*(GENSERVEXP!$G$1:$AN$1=K$1),GENSERVEXP!$G$7:$AN$47)+SUMPRODUCT(--(ITEXP!$B$7:$B$15=$A179)*(ITEXP!$G$1:$AN$1=K$1),ITEXP!$G$7:$AN$15)+SUMIF(LABRCOST!$C$5:$C$5,$A179,LABRCOST!L$5:L$5)</f>
        <v>0</v>
      </c>
      <c r="L179" s="17" cm="1">
        <f t="array" ref="L179">SUMIF(TRAINGCOST!$B$6:$B$8,$A179,TRAINGCOST!M$6:M$8)+SUMPRODUCT(--(HSEEXP!$B$7:$B$24=$A179)*(HSEEXP!$G$1:$AN$1=L$1),HSEEXP!$G$7:$AN$24)+SUMPRODUCT(--(GENSERVEXP!$B$7:$B$47=$A179)*(GENSERVEXP!$G$1:$AN$1=L$1),GENSERVEXP!$G$7:$AN$47)+SUMPRODUCT(--(ITEXP!$B$7:$B$15=$A179)*(ITEXP!$G$1:$AN$1=L$1),ITEXP!$G$7:$AN$15)+SUMIF(LABRCOST!$C$5:$C$5,$A179,LABRCOST!M$5:M$5)</f>
        <v>0</v>
      </c>
      <c r="M179" s="17" cm="1">
        <f t="array" ref="M179">SUMIF(TRAINGCOST!$B$6:$B$8,$A179,TRAINGCOST!N$6:N$8)+SUMPRODUCT(--(HSEEXP!$B$7:$B$24=$A179)*(HSEEXP!$G$1:$AN$1=M$1),HSEEXP!$G$7:$AN$24)+SUMPRODUCT(--(GENSERVEXP!$B$7:$B$47=$A179)*(GENSERVEXP!$G$1:$AN$1=M$1),GENSERVEXP!$G$7:$AN$47)+SUMPRODUCT(--(ITEXP!$B$7:$B$15=$A179)*(ITEXP!$G$1:$AN$1=M$1),ITEXP!$G$7:$AN$15)+SUMIF(LABRCOST!$C$5:$C$5,$A179,LABRCOST!N$5:N$5)</f>
        <v>0</v>
      </c>
      <c r="N179" s="17" cm="1">
        <f t="array" ref="N179">SUMIF(TRAINGCOST!$B$6:$B$8,$A179,TRAINGCOST!O$6:O$8)+SUMPRODUCT(--(HSEEXP!$B$7:$B$24=$A179)*(HSEEXP!$G$1:$AN$1=N$1),HSEEXP!$G$7:$AN$24)+SUMPRODUCT(--(GENSERVEXP!$B$7:$B$47=$A179)*(GENSERVEXP!$G$1:$AN$1=N$1),GENSERVEXP!$G$7:$AN$47)+SUMPRODUCT(--(ITEXP!$B$7:$B$15=$A179)*(ITEXP!$G$1:$AN$1=N$1),ITEXP!$G$7:$AN$15)+SUMIF(LABRCOST!$C$5:$C$5,$A179,LABRCOST!O$5:O$5)</f>
        <v>0</v>
      </c>
      <c r="O179" s="18">
        <f t="shared" si="32"/>
        <v>0</v>
      </c>
      <c r="P179" s="32" t="s">
        <v>223</v>
      </c>
    </row>
    <row r="180" spans="1:16" x14ac:dyDescent="0.3">
      <c r="A180" s="20" t="s">
        <v>362</v>
      </c>
      <c r="B180" s="29" t="s">
        <v>363</v>
      </c>
      <c r="C180" s="22">
        <f t="shared" ref="C180:N180" si="33">SUM(C171:C179)</f>
        <v>0</v>
      </c>
      <c r="D180" s="22">
        <f t="shared" si="33"/>
        <v>0</v>
      </c>
      <c r="E180" s="22">
        <f t="shared" si="33"/>
        <v>0</v>
      </c>
      <c r="F180" s="22">
        <f t="shared" si="33"/>
        <v>0</v>
      </c>
      <c r="G180" s="22">
        <f t="shared" si="33"/>
        <v>0</v>
      </c>
      <c r="H180" s="22">
        <f t="shared" si="33"/>
        <v>0</v>
      </c>
      <c r="I180" s="22">
        <f t="shared" si="33"/>
        <v>0</v>
      </c>
      <c r="J180" s="22">
        <f t="shared" si="33"/>
        <v>0</v>
      </c>
      <c r="K180" s="22">
        <f t="shared" si="33"/>
        <v>0</v>
      </c>
      <c r="L180" s="22">
        <f t="shared" si="33"/>
        <v>0</v>
      </c>
      <c r="M180" s="22">
        <f t="shared" si="33"/>
        <v>0</v>
      </c>
      <c r="N180" s="22">
        <f t="shared" si="33"/>
        <v>0</v>
      </c>
      <c r="O180" s="23">
        <f>SUM(O171:O179)</f>
        <v>0</v>
      </c>
      <c r="P180" s="24"/>
    </row>
    <row r="181" spans="1:16" x14ac:dyDescent="0.3">
      <c r="A181" s="30" t="s">
        <v>604</v>
      </c>
      <c r="B181" s="31" t="s">
        <v>364</v>
      </c>
      <c r="C181" s="17" cm="1">
        <f t="array" ref="C181">SUMIF(TRAINGCOST!$B$6:$B$8,$A181,TRAINGCOST!D$6:D$8)+SUMPRODUCT(--(HSEEXP!$B$7:$B$24=$A181)*(HSEEXP!$G$1:$AN$1=C$1),HSEEXP!$G$7:$AN$24)+SUMPRODUCT(--(GENSERVEXP!$B$7:$B$47=$A181)*(GENSERVEXP!$G$1:$AN$1=C$1),GENSERVEXP!$G$7:$AN$47)+SUMPRODUCT(--(ITEXP!$B$7:$B$15=$A181)*(ITEXP!$G$1:$AN$1=C$1),ITEXP!$G$7:$AN$15)+SUMIF(LABRCOST!$C$5:$C$5,$A181,LABRCOST!D$5:D$5)</f>
        <v>0</v>
      </c>
      <c r="D181" s="17" cm="1">
        <f t="array" ref="D181">SUMIF(TRAINGCOST!$B$6:$B$8,$A181,TRAINGCOST!E$6:E$8)+SUMPRODUCT(--(HSEEXP!$B$7:$B$24=$A181)*(HSEEXP!$G$1:$AN$1=D$1),HSEEXP!$G$7:$AN$24)+SUMPRODUCT(--(GENSERVEXP!$B$7:$B$47=$A181)*(GENSERVEXP!$G$1:$AN$1=D$1),GENSERVEXP!$G$7:$AN$47)+SUMPRODUCT(--(ITEXP!$B$7:$B$15=$A181)*(ITEXP!$G$1:$AN$1=D$1),ITEXP!$G$7:$AN$15)+SUMIF(LABRCOST!$C$5:$C$5,$A181,LABRCOST!E$5:E$5)</f>
        <v>0</v>
      </c>
      <c r="E181" s="17" cm="1">
        <f t="array" ref="E181">SUMIF(TRAINGCOST!$B$6:$B$8,$A181,TRAINGCOST!F$6:F$8)+SUMPRODUCT(--(HSEEXP!$B$7:$B$24=$A181)*(HSEEXP!$G$1:$AN$1=E$1),HSEEXP!$G$7:$AN$24)+SUMPRODUCT(--(GENSERVEXP!$B$7:$B$47=$A181)*(GENSERVEXP!$G$1:$AN$1=E$1),GENSERVEXP!$G$7:$AN$47)+SUMPRODUCT(--(ITEXP!$B$7:$B$15=$A181)*(ITEXP!$G$1:$AN$1=E$1),ITEXP!$G$7:$AN$15)+SUMIF(LABRCOST!$C$5:$C$5,$A181,LABRCOST!F$5:F$5)</f>
        <v>0</v>
      </c>
      <c r="F181" s="17" cm="1">
        <f t="array" ref="F181">SUMIF(TRAINGCOST!$B$6:$B$8,$A181,TRAINGCOST!G$6:G$8)+SUMPRODUCT(--(HSEEXP!$B$7:$B$24=$A181)*(HSEEXP!$G$1:$AN$1=F$1),HSEEXP!$G$7:$AN$24)+SUMPRODUCT(--(GENSERVEXP!$B$7:$B$47=$A181)*(GENSERVEXP!$G$1:$AN$1=F$1),GENSERVEXP!$G$7:$AN$47)+SUMPRODUCT(--(ITEXP!$B$7:$B$15=$A181)*(ITEXP!$G$1:$AN$1=F$1),ITEXP!$G$7:$AN$15)+SUMIF(LABRCOST!$C$5:$C$5,$A181,LABRCOST!G$5:G$5)</f>
        <v>0</v>
      </c>
      <c r="G181" s="17" cm="1">
        <f t="array" ref="G181">SUMIF(TRAINGCOST!$B$6:$B$8,$A181,TRAINGCOST!H$6:H$8)+SUMPRODUCT(--(HSEEXP!$B$7:$B$24=$A181)*(HSEEXP!$G$1:$AN$1=G$1),HSEEXP!$G$7:$AN$24)+SUMPRODUCT(--(GENSERVEXP!$B$7:$B$47=$A181)*(GENSERVEXP!$G$1:$AN$1=G$1),GENSERVEXP!$G$7:$AN$47)+SUMPRODUCT(--(ITEXP!$B$7:$B$15=$A181)*(ITEXP!$G$1:$AN$1=G$1),ITEXP!$G$7:$AN$15)+SUMIF(LABRCOST!$C$5:$C$5,$A181,LABRCOST!H$5:H$5)</f>
        <v>0</v>
      </c>
      <c r="H181" s="17" cm="1">
        <f t="array" ref="H181">SUMIF(TRAINGCOST!$B$6:$B$8,$A181,TRAINGCOST!I$6:I$8)+SUMPRODUCT(--(HSEEXP!$B$7:$B$24=$A181)*(HSEEXP!$G$1:$AN$1=H$1),HSEEXP!$G$7:$AN$24)+SUMPRODUCT(--(GENSERVEXP!$B$7:$B$47=$A181)*(GENSERVEXP!$G$1:$AN$1=H$1),GENSERVEXP!$G$7:$AN$47)+SUMPRODUCT(--(ITEXP!$B$7:$B$15=$A181)*(ITEXP!$G$1:$AN$1=H$1),ITEXP!$G$7:$AN$15)+SUMIF(LABRCOST!$C$5:$C$5,$A181,LABRCOST!I$5:I$5)</f>
        <v>0</v>
      </c>
      <c r="I181" s="17" cm="1">
        <f t="array" ref="I181">SUMIF(TRAINGCOST!$B$6:$B$8,$A181,TRAINGCOST!J$6:J$8)+SUMPRODUCT(--(HSEEXP!$B$7:$B$24=$A181)*(HSEEXP!$G$1:$AN$1=I$1),HSEEXP!$G$7:$AN$24)+SUMPRODUCT(--(GENSERVEXP!$B$7:$B$47=$A181)*(GENSERVEXP!$G$1:$AN$1=I$1),GENSERVEXP!$G$7:$AN$47)+SUMPRODUCT(--(ITEXP!$B$7:$B$15=$A181)*(ITEXP!$G$1:$AN$1=I$1),ITEXP!$G$7:$AN$15)+SUMIF(LABRCOST!$C$5:$C$5,$A181,LABRCOST!J$5:J$5)</f>
        <v>0</v>
      </c>
      <c r="J181" s="17" cm="1">
        <f t="array" ref="J181">SUMIF(TRAINGCOST!$B$6:$B$8,$A181,TRAINGCOST!K$6:K$8)+SUMPRODUCT(--(HSEEXP!$B$7:$B$24=$A181)*(HSEEXP!$G$1:$AN$1=J$1),HSEEXP!$G$7:$AN$24)+SUMPRODUCT(--(GENSERVEXP!$B$7:$B$47=$A181)*(GENSERVEXP!$G$1:$AN$1=J$1),GENSERVEXP!$G$7:$AN$47)+SUMPRODUCT(--(ITEXP!$B$7:$B$15=$A181)*(ITEXP!$G$1:$AN$1=J$1),ITEXP!$G$7:$AN$15)+SUMIF(LABRCOST!$C$5:$C$5,$A181,LABRCOST!K$5:K$5)</f>
        <v>0</v>
      </c>
      <c r="K181" s="17" cm="1">
        <f t="array" ref="K181">SUMIF(TRAINGCOST!$B$6:$B$8,$A181,TRAINGCOST!L$6:L$8)+SUMPRODUCT(--(HSEEXP!$B$7:$B$24=$A181)*(HSEEXP!$G$1:$AN$1=K$1),HSEEXP!$G$7:$AN$24)+SUMPRODUCT(--(GENSERVEXP!$B$7:$B$47=$A181)*(GENSERVEXP!$G$1:$AN$1=K$1),GENSERVEXP!$G$7:$AN$47)+SUMPRODUCT(--(ITEXP!$B$7:$B$15=$A181)*(ITEXP!$G$1:$AN$1=K$1),ITEXP!$G$7:$AN$15)+SUMIF(LABRCOST!$C$5:$C$5,$A181,LABRCOST!L$5:L$5)</f>
        <v>0</v>
      </c>
      <c r="L181" s="17" cm="1">
        <f t="array" ref="L181">SUMIF(TRAINGCOST!$B$6:$B$8,$A181,TRAINGCOST!M$6:M$8)+SUMPRODUCT(--(HSEEXP!$B$7:$B$24=$A181)*(HSEEXP!$G$1:$AN$1=L$1),HSEEXP!$G$7:$AN$24)+SUMPRODUCT(--(GENSERVEXP!$B$7:$B$47=$A181)*(GENSERVEXP!$G$1:$AN$1=L$1),GENSERVEXP!$G$7:$AN$47)+SUMPRODUCT(--(ITEXP!$B$7:$B$15=$A181)*(ITEXP!$G$1:$AN$1=L$1),ITEXP!$G$7:$AN$15)+SUMIF(LABRCOST!$C$5:$C$5,$A181,LABRCOST!M$5:M$5)</f>
        <v>0</v>
      </c>
      <c r="M181" s="17" cm="1">
        <f t="array" ref="M181">SUMIF(TRAINGCOST!$B$6:$B$8,$A181,TRAINGCOST!N$6:N$8)+SUMPRODUCT(--(HSEEXP!$B$7:$B$24=$A181)*(HSEEXP!$G$1:$AN$1=M$1),HSEEXP!$G$7:$AN$24)+SUMPRODUCT(--(GENSERVEXP!$B$7:$B$47=$A181)*(GENSERVEXP!$G$1:$AN$1=M$1),GENSERVEXP!$G$7:$AN$47)+SUMPRODUCT(--(ITEXP!$B$7:$B$15=$A181)*(ITEXP!$G$1:$AN$1=M$1),ITEXP!$G$7:$AN$15)+SUMIF(LABRCOST!$C$5:$C$5,$A181,LABRCOST!N$5:N$5)</f>
        <v>0</v>
      </c>
      <c r="N181" s="17" cm="1">
        <f t="array" ref="N181">SUMIF(TRAINGCOST!$B$6:$B$8,$A181,TRAINGCOST!O$6:O$8)+SUMPRODUCT(--(HSEEXP!$B$7:$B$24=$A181)*(HSEEXP!$G$1:$AN$1=N$1),HSEEXP!$G$7:$AN$24)+SUMPRODUCT(--(GENSERVEXP!$B$7:$B$47=$A181)*(GENSERVEXP!$G$1:$AN$1=N$1),GENSERVEXP!$G$7:$AN$47)+SUMPRODUCT(--(ITEXP!$B$7:$B$15=$A181)*(ITEXP!$G$1:$AN$1=N$1),ITEXP!$G$7:$AN$15)+SUMIF(LABRCOST!$C$5:$C$5,$A181,LABRCOST!O$5:O$5)</f>
        <v>0</v>
      </c>
      <c r="O181" s="18">
        <f t="shared" ref="O181:O187" si="34">SUM(C181:N181)</f>
        <v>0</v>
      </c>
      <c r="P181" s="32" t="s">
        <v>251</v>
      </c>
    </row>
    <row r="182" spans="1:16" x14ac:dyDescent="0.3">
      <c r="A182" s="30" t="s">
        <v>605</v>
      </c>
      <c r="B182" s="31" t="s">
        <v>365</v>
      </c>
      <c r="C182" s="17" cm="1">
        <f t="array" ref="C182">SUMIF(TRAINGCOST!$B$6:$B$8,$A182,TRAINGCOST!D$6:D$8)+SUMPRODUCT(--(HSEEXP!$B$7:$B$24=$A182)*(HSEEXP!$G$1:$AN$1=C$1),HSEEXP!$G$7:$AN$24)+SUMPRODUCT(--(GENSERVEXP!$B$7:$B$47=$A182)*(GENSERVEXP!$G$1:$AN$1=C$1),GENSERVEXP!$G$7:$AN$47)+SUMPRODUCT(--(ITEXP!$B$7:$B$15=$A182)*(ITEXP!$G$1:$AN$1=C$1),ITEXP!$G$7:$AN$15)+SUMIF(LABRCOST!$C$5:$C$5,$A182,LABRCOST!D$5:D$5)</f>
        <v>0</v>
      </c>
      <c r="D182" s="17" cm="1">
        <f t="array" ref="D182">SUMIF(TRAINGCOST!$B$6:$B$8,$A182,TRAINGCOST!E$6:E$8)+SUMPRODUCT(--(HSEEXP!$B$7:$B$24=$A182)*(HSEEXP!$G$1:$AN$1=D$1),HSEEXP!$G$7:$AN$24)+SUMPRODUCT(--(GENSERVEXP!$B$7:$B$47=$A182)*(GENSERVEXP!$G$1:$AN$1=D$1),GENSERVEXP!$G$7:$AN$47)+SUMPRODUCT(--(ITEXP!$B$7:$B$15=$A182)*(ITEXP!$G$1:$AN$1=D$1),ITEXP!$G$7:$AN$15)+SUMIF(LABRCOST!$C$5:$C$5,$A182,LABRCOST!E$5:E$5)</f>
        <v>0</v>
      </c>
      <c r="E182" s="17" cm="1">
        <f t="array" ref="E182">SUMIF(TRAINGCOST!$B$6:$B$8,$A182,TRAINGCOST!F$6:F$8)+SUMPRODUCT(--(HSEEXP!$B$7:$B$24=$A182)*(HSEEXP!$G$1:$AN$1=E$1),HSEEXP!$G$7:$AN$24)+SUMPRODUCT(--(GENSERVEXP!$B$7:$B$47=$A182)*(GENSERVEXP!$G$1:$AN$1=E$1),GENSERVEXP!$G$7:$AN$47)+SUMPRODUCT(--(ITEXP!$B$7:$B$15=$A182)*(ITEXP!$G$1:$AN$1=E$1),ITEXP!$G$7:$AN$15)+SUMIF(LABRCOST!$C$5:$C$5,$A182,LABRCOST!F$5:F$5)</f>
        <v>0</v>
      </c>
      <c r="F182" s="17" cm="1">
        <f t="array" ref="F182">SUMIF(TRAINGCOST!$B$6:$B$8,$A182,TRAINGCOST!G$6:G$8)+SUMPRODUCT(--(HSEEXP!$B$7:$B$24=$A182)*(HSEEXP!$G$1:$AN$1=F$1),HSEEXP!$G$7:$AN$24)+SUMPRODUCT(--(GENSERVEXP!$B$7:$B$47=$A182)*(GENSERVEXP!$G$1:$AN$1=F$1),GENSERVEXP!$G$7:$AN$47)+SUMPRODUCT(--(ITEXP!$B$7:$B$15=$A182)*(ITEXP!$G$1:$AN$1=F$1),ITEXP!$G$7:$AN$15)+SUMIF(LABRCOST!$C$5:$C$5,$A182,LABRCOST!G$5:G$5)</f>
        <v>0</v>
      </c>
      <c r="G182" s="17" cm="1">
        <f t="array" ref="G182">SUMIF(TRAINGCOST!$B$6:$B$8,$A182,TRAINGCOST!H$6:H$8)+SUMPRODUCT(--(HSEEXP!$B$7:$B$24=$A182)*(HSEEXP!$G$1:$AN$1=G$1),HSEEXP!$G$7:$AN$24)+SUMPRODUCT(--(GENSERVEXP!$B$7:$B$47=$A182)*(GENSERVEXP!$G$1:$AN$1=G$1),GENSERVEXP!$G$7:$AN$47)+SUMPRODUCT(--(ITEXP!$B$7:$B$15=$A182)*(ITEXP!$G$1:$AN$1=G$1),ITEXP!$G$7:$AN$15)+SUMIF(LABRCOST!$C$5:$C$5,$A182,LABRCOST!H$5:H$5)</f>
        <v>0</v>
      </c>
      <c r="H182" s="17" cm="1">
        <f t="array" ref="H182">SUMIF(TRAINGCOST!$B$6:$B$8,$A182,TRAINGCOST!I$6:I$8)+SUMPRODUCT(--(HSEEXP!$B$7:$B$24=$A182)*(HSEEXP!$G$1:$AN$1=H$1),HSEEXP!$G$7:$AN$24)+SUMPRODUCT(--(GENSERVEXP!$B$7:$B$47=$A182)*(GENSERVEXP!$G$1:$AN$1=H$1),GENSERVEXP!$G$7:$AN$47)+SUMPRODUCT(--(ITEXP!$B$7:$B$15=$A182)*(ITEXP!$G$1:$AN$1=H$1),ITEXP!$G$7:$AN$15)+SUMIF(LABRCOST!$C$5:$C$5,$A182,LABRCOST!I$5:I$5)</f>
        <v>0</v>
      </c>
      <c r="I182" s="17" cm="1">
        <f t="array" ref="I182">SUMIF(TRAINGCOST!$B$6:$B$8,$A182,TRAINGCOST!J$6:J$8)+SUMPRODUCT(--(HSEEXP!$B$7:$B$24=$A182)*(HSEEXP!$G$1:$AN$1=I$1),HSEEXP!$G$7:$AN$24)+SUMPRODUCT(--(GENSERVEXP!$B$7:$B$47=$A182)*(GENSERVEXP!$G$1:$AN$1=I$1),GENSERVEXP!$G$7:$AN$47)+SUMPRODUCT(--(ITEXP!$B$7:$B$15=$A182)*(ITEXP!$G$1:$AN$1=I$1),ITEXP!$G$7:$AN$15)+SUMIF(LABRCOST!$C$5:$C$5,$A182,LABRCOST!J$5:J$5)</f>
        <v>0</v>
      </c>
      <c r="J182" s="17" cm="1">
        <f t="array" ref="J182">SUMIF(TRAINGCOST!$B$6:$B$8,$A182,TRAINGCOST!K$6:K$8)+SUMPRODUCT(--(HSEEXP!$B$7:$B$24=$A182)*(HSEEXP!$G$1:$AN$1=J$1),HSEEXP!$G$7:$AN$24)+SUMPRODUCT(--(GENSERVEXP!$B$7:$B$47=$A182)*(GENSERVEXP!$G$1:$AN$1=J$1),GENSERVEXP!$G$7:$AN$47)+SUMPRODUCT(--(ITEXP!$B$7:$B$15=$A182)*(ITEXP!$G$1:$AN$1=J$1),ITEXP!$G$7:$AN$15)+SUMIF(LABRCOST!$C$5:$C$5,$A182,LABRCOST!K$5:K$5)</f>
        <v>0</v>
      </c>
      <c r="K182" s="17" cm="1">
        <f t="array" ref="K182">SUMIF(TRAINGCOST!$B$6:$B$8,$A182,TRAINGCOST!L$6:L$8)+SUMPRODUCT(--(HSEEXP!$B$7:$B$24=$A182)*(HSEEXP!$G$1:$AN$1=K$1),HSEEXP!$G$7:$AN$24)+SUMPRODUCT(--(GENSERVEXP!$B$7:$B$47=$A182)*(GENSERVEXP!$G$1:$AN$1=K$1),GENSERVEXP!$G$7:$AN$47)+SUMPRODUCT(--(ITEXP!$B$7:$B$15=$A182)*(ITEXP!$G$1:$AN$1=K$1),ITEXP!$G$7:$AN$15)+SUMIF(LABRCOST!$C$5:$C$5,$A182,LABRCOST!L$5:L$5)</f>
        <v>0</v>
      </c>
      <c r="L182" s="17" cm="1">
        <f t="array" ref="L182">SUMIF(TRAINGCOST!$B$6:$B$8,$A182,TRAINGCOST!M$6:M$8)+SUMPRODUCT(--(HSEEXP!$B$7:$B$24=$A182)*(HSEEXP!$G$1:$AN$1=L$1),HSEEXP!$G$7:$AN$24)+SUMPRODUCT(--(GENSERVEXP!$B$7:$B$47=$A182)*(GENSERVEXP!$G$1:$AN$1=L$1),GENSERVEXP!$G$7:$AN$47)+SUMPRODUCT(--(ITEXP!$B$7:$B$15=$A182)*(ITEXP!$G$1:$AN$1=L$1),ITEXP!$G$7:$AN$15)+SUMIF(LABRCOST!$C$5:$C$5,$A182,LABRCOST!M$5:M$5)</f>
        <v>0</v>
      </c>
      <c r="M182" s="17" cm="1">
        <f t="array" ref="M182">SUMIF(TRAINGCOST!$B$6:$B$8,$A182,TRAINGCOST!N$6:N$8)+SUMPRODUCT(--(HSEEXP!$B$7:$B$24=$A182)*(HSEEXP!$G$1:$AN$1=M$1),HSEEXP!$G$7:$AN$24)+SUMPRODUCT(--(GENSERVEXP!$B$7:$B$47=$A182)*(GENSERVEXP!$G$1:$AN$1=M$1),GENSERVEXP!$G$7:$AN$47)+SUMPRODUCT(--(ITEXP!$B$7:$B$15=$A182)*(ITEXP!$G$1:$AN$1=M$1),ITEXP!$G$7:$AN$15)+SUMIF(LABRCOST!$C$5:$C$5,$A182,LABRCOST!N$5:N$5)</f>
        <v>0</v>
      </c>
      <c r="N182" s="17" cm="1">
        <f t="array" ref="N182">SUMIF(TRAINGCOST!$B$6:$B$8,$A182,TRAINGCOST!O$6:O$8)+SUMPRODUCT(--(HSEEXP!$B$7:$B$24=$A182)*(HSEEXP!$G$1:$AN$1=N$1),HSEEXP!$G$7:$AN$24)+SUMPRODUCT(--(GENSERVEXP!$B$7:$B$47=$A182)*(GENSERVEXP!$G$1:$AN$1=N$1),GENSERVEXP!$G$7:$AN$47)+SUMPRODUCT(--(ITEXP!$B$7:$B$15=$A182)*(ITEXP!$G$1:$AN$1=N$1),ITEXP!$G$7:$AN$15)+SUMIF(LABRCOST!$C$5:$C$5,$A182,LABRCOST!O$5:O$5)</f>
        <v>0</v>
      </c>
      <c r="O182" s="18">
        <f t="shared" si="34"/>
        <v>0</v>
      </c>
      <c r="P182" s="32" t="s">
        <v>278</v>
      </c>
    </row>
    <row r="183" spans="1:16" x14ac:dyDescent="0.3">
      <c r="A183" s="30" t="s">
        <v>606</v>
      </c>
      <c r="B183" s="31" t="s">
        <v>366</v>
      </c>
      <c r="C183" s="17" cm="1">
        <f t="array" ref="C183">SUMIF(TRAINGCOST!$B$6:$B$8,$A183,TRAINGCOST!D$6:D$8)+SUMPRODUCT(--(HSEEXP!$B$7:$B$24=$A183)*(HSEEXP!$G$1:$AN$1=C$1),HSEEXP!$G$7:$AN$24)+SUMPRODUCT(--(GENSERVEXP!$B$7:$B$47=$A183)*(GENSERVEXP!$G$1:$AN$1=C$1),GENSERVEXP!$G$7:$AN$47)+SUMPRODUCT(--(ITEXP!$B$7:$B$15=$A183)*(ITEXP!$G$1:$AN$1=C$1),ITEXP!$G$7:$AN$15)+SUMIF(LABRCOST!$C$5:$C$5,$A183,LABRCOST!D$5:D$5)</f>
        <v>0</v>
      </c>
      <c r="D183" s="17" cm="1">
        <f t="array" ref="D183">SUMIF(TRAINGCOST!$B$6:$B$8,$A183,TRAINGCOST!E$6:E$8)+SUMPRODUCT(--(HSEEXP!$B$7:$B$24=$A183)*(HSEEXP!$G$1:$AN$1=D$1),HSEEXP!$G$7:$AN$24)+SUMPRODUCT(--(GENSERVEXP!$B$7:$B$47=$A183)*(GENSERVEXP!$G$1:$AN$1=D$1),GENSERVEXP!$G$7:$AN$47)+SUMPRODUCT(--(ITEXP!$B$7:$B$15=$A183)*(ITEXP!$G$1:$AN$1=D$1),ITEXP!$G$7:$AN$15)+SUMIF(LABRCOST!$C$5:$C$5,$A183,LABRCOST!E$5:E$5)</f>
        <v>0</v>
      </c>
      <c r="E183" s="17" cm="1">
        <f t="array" ref="E183">SUMIF(TRAINGCOST!$B$6:$B$8,$A183,TRAINGCOST!F$6:F$8)+SUMPRODUCT(--(HSEEXP!$B$7:$B$24=$A183)*(HSEEXP!$G$1:$AN$1=E$1),HSEEXP!$G$7:$AN$24)+SUMPRODUCT(--(GENSERVEXP!$B$7:$B$47=$A183)*(GENSERVEXP!$G$1:$AN$1=E$1),GENSERVEXP!$G$7:$AN$47)+SUMPRODUCT(--(ITEXP!$B$7:$B$15=$A183)*(ITEXP!$G$1:$AN$1=E$1),ITEXP!$G$7:$AN$15)+SUMIF(LABRCOST!$C$5:$C$5,$A183,LABRCOST!F$5:F$5)</f>
        <v>0</v>
      </c>
      <c r="F183" s="17" cm="1">
        <f t="array" ref="F183">SUMIF(TRAINGCOST!$B$6:$B$8,$A183,TRAINGCOST!G$6:G$8)+SUMPRODUCT(--(HSEEXP!$B$7:$B$24=$A183)*(HSEEXP!$G$1:$AN$1=F$1),HSEEXP!$G$7:$AN$24)+SUMPRODUCT(--(GENSERVEXP!$B$7:$B$47=$A183)*(GENSERVEXP!$G$1:$AN$1=F$1),GENSERVEXP!$G$7:$AN$47)+SUMPRODUCT(--(ITEXP!$B$7:$B$15=$A183)*(ITEXP!$G$1:$AN$1=F$1),ITEXP!$G$7:$AN$15)+SUMIF(LABRCOST!$C$5:$C$5,$A183,LABRCOST!G$5:G$5)</f>
        <v>0</v>
      </c>
      <c r="G183" s="17" cm="1">
        <f t="array" ref="G183">SUMIF(TRAINGCOST!$B$6:$B$8,$A183,TRAINGCOST!H$6:H$8)+SUMPRODUCT(--(HSEEXP!$B$7:$B$24=$A183)*(HSEEXP!$G$1:$AN$1=G$1),HSEEXP!$G$7:$AN$24)+SUMPRODUCT(--(GENSERVEXP!$B$7:$B$47=$A183)*(GENSERVEXP!$G$1:$AN$1=G$1),GENSERVEXP!$G$7:$AN$47)+SUMPRODUCT(--(ITEXP!$B$7:$B$15=$A183)*(ITEXP!$G$1:$AN$1=G$1),ITEXP!$G$7:$AN$15)+SUMIF(LABRCOST!$C$5:$C$5,$A183,LABRCOST!H$5:H$5)</f>
        <v>0</v>
      </c>
      <c r="H183" s="17" cm="1">
        <f t="array" ref="H183">SUMIF(TRAINGCOST!$B$6:$B$8,$A183,TRAINGCOST!I$6:I$8)+SUMPRODUCT(--(HSEEXP!$B$7:$B$24=$A183)*(HSEEXP!$G$1:$AN$1=H$1),HSEEXP!$G$7:$AN$24)+SUMPRODUCT(--(GENSERVEXP!$B$7:$B$47=$A183)*(GENSERVEXP!$G$1:$AN$1=H$1),GENSERVEXP!$G$7:$AN$47)+SUMPRODUCT(--(ITEXP!$B$7:$B$15=$A183)*(ITEXP!$G$1:$AN$1=H$1),ITEXP!$G$7:$AN$15)+SUMIF(LABRCOST!$C$5:$C$5,$A183,LABRCOST!I$5:I$5)</f>
        <v>0</v>
      </c>
      <c r="I183" s="17" cm="1">
        <f t="array" ref="I183">SUMIF(TRAINGCOST!$B$6:$B$8,$A183,TRAINGCOST!J$6:J$8)+SUMPRODUCT(--(HSEEXP!$B$7:$B$24=$A183)*(HSEEXP!$G$1:$AN$1=I$1),HSEEXP!$G$7:$AN$24)+SUMPRODUCT(--(GENSERVEXP!$B$7:$B$47=$A183)*(GENSERVEXP!$G$1:$AN$1=I$1),GENSERVEXP!$G$7:$AN$47)+SUMPRODUCT(--(ITEXP!$B$7:$B$15=$A183)*(ITEXP!$G$1:$AN$1=I$1),ITEXP!$G$7:$AN$15)+SUMIF(LABRCOST!$C$5:$C$5,$A183,LABRCOST!J$5:J$5)</f>
        <v>0</v>
      </c>
      <c r="J183" s="17" cm="1">
        <f t="array" ref="J183">SUMIF(TRAINGCOST!$B$6:$B$8,$A183,TRAINGCOST!K$6:K$8)+SUMPRODUCT(--(HSEEXP!$B$7:$B$24=$A183)*(HSEEXP!$G$1:$AN$1=J$1),HSEEXP!$G$7:$AN$24)+SUMPRODUCT(--(GENSERVEXP!$B$7:$B$47=$A183)*(GENSERVEXP!$G$1:$AN$1=J$1),GENSERVEXP!$G$7:$AN$47)+SUMPRODUCT(--(ITEXP!$B$7:$B$15=$A183)*(ITEXP!$G$1:$AN$1=J$1),ITEXP!$G$7:$AN$15)+SUMIF(LABRCOST!$C$5:$C$5,$A183,LABRCOST!K$5:K$5)</f>
        <v>0</v>
      </c>
      <c r="K183" s="17" cm="1">
        <f t="array" ref="K183">SUMIF(TRAINGCOST!$B$6:$B$8,$A183,TRAINGCOST!L$6:L$8)+SUMPRODUCT(--(HSEEXP!$B$7:$B$24=$A183)*(HSEEXP!$G$1:$AN$1=K$1),HSEEXP!$G$7:$AN$24)+SUMPRODUCT(--(GENSERVEXP!$B$7:$B$47=$A183)*(GENSERVEXP!$G$1:$AN$1=K$1),GENSERVEXP!$G$7:$AN$47)+SUMPRODUCT(--(ITEXP!$B$7:$B$15=$A183)*(ITEXP!$G$1:$AN$1=K$1),ITEXP!$G$7:$AN$15)+SUMIF(LABRCOST!$C$5:$C$5,$A183,LABRCOST!L$5:L$5)</f>
        <v>0</v>
      </c>
      <c r="L183" s="17" cm="1">
        <f t="array" ref="L183">SUMIF(TRAINGCOST!$B$6:$B$8,$A183,TRAINGCOST!M$6:M$8)+SUMPRODUCT(--(HSEEXP!$B$7:$B$24=$A183)*(HSEEXP!$G$1:$AN$1=L$1),HSEEXP!$G$7:$AN$24)+SUMPRODUCT(--(GENSERVEXP!$B$7:$B$47=$A183)*(GENSERVEXP!$G$1:$AN$1=L$1),GENSERVEXP!$G$7:$AN$47)+SUMPRODUCT(--(ITEXP!$B$7:$B$15=$A183)*(ITEXP!$G$1:$AN$1=L$1),ITEXP!$G$7:$AN$15)+SUMIF(LABRCOST!$C$5:$C$5,$A183,LABRCOST!M$5:M$5)</f>
        <v>0</v>
      </c>
      <c r="M183" s="17" cm="1">
        <f t="array" ref="M183">SUMIF(TRAINGCOST!$B$6:$B$8,$A183,TRAINGCOST!N$6:N$8)+SUMPRODUCT(--(HSEEXP!$B$7:$B$24=$A183)*(HSEEXP!$G$1:$AN$1=M$1),HSEEXP!$G$7:$AN$24)+SUMPRODUCT(--(GENSERVEXP!$B$7:$B$47=$A183)*(GENSERVEXP!$G$1:$AN$1=M$1),GENSERVEXP!$G$7:$AN$47)+SUMPRODUCT(--(ITEXP!$B$7:$B$15=$A183)*(ITEXP!$G$1:$AN$1=M$1),ITEXP!$G$7:$AN$15)+SUMIF(LABRCOST!$C$5:$C$5,$A183,LABRCOST!N$5:N$5)</f>
        <v>0</v>
      </c>
      <c r="N183" s="17" cm="1">
        <f t="array" ref="N183">SUMIF(TRAINGCOST!$B$6:$B$8,$A183,TRAINGCOST!O$6:O$8)+SUMPRODUCT(--(HSEEXP!$B$7:$B$24=$A183)*(HSEEXP!$G$1:$AN$1=N$1),HSEEXP!$G$7:$AN$24)+SUMPRODUCT(--(GENSERVEXP!$B$7:$B$47=$A183)*(GENSERVEXP!$G$1:$AN$1=N$1),GENSERVEXP!$G$7:$AN$47)+SUMPRODUCT(--(ITEXP!$B$7:$B$15=$A183)*(ITEXP!$G$1:$AN$1=N$1),ITEXP!$G$7:$AN$15)+SUMIF(LABRCOST!$C$5:$C$5,$A183,LABRCOST!O$5:O$5)</f>
        <v>0</v>
      </c>
      <c r="O183" s="18">
        <f t="shared" si="34"/>
        <v>0</v>
      </c>
      <c r="P183" s="32" t="s">
        <v>60</v>
      </c>
    </row>
    <row r="184" spans="1:16" x14ac:dyDescent="0.3">
      <c r="A184" s="30" t="s">
        <v>607</v>
      </c>
      <c r="B184" s="31" t="s">
        <v>367</v>
      </c>
      <c r="C184" s="17" cm="1">
        <f t="array" ref="C184">SUMIF(TRAINGCOST!$B$6:$B$8,$A184,TRAINGCOST!D$6:D$8)+SUMPRODUCT(--(HSEEXP!$B$7:$B$24=$A184)*(HSEEXP!$G$1:$AN$1=C$1),HSEEXP!$G$7:$AN$24)+SUMPRODUCT(--(GENSERVEXP!$B$7:$B$47=$A184)*(GENSERVEXP!$G$1:$AN$1=C$1),GENSERVEXP!$G$7:$AN$47)+SUMPRODUCT(--(ITEXP!$B$7:$B$15=$A184)*(ITEXP!$G$1:$AN$1=C$1),ITEXP!$G$7:$AN$15)+SUMIF(LABRCOST!$C$5:$C$5,$A184,LABRCOST!D$5:D$5)</f>
        <v>0</v>
      </c>
      <c r="D184" s="17" cm="1">
        <f t="array" ref="D184">SUMIF(TRAINGCOST!$B$6:$B$8,$A184,TRAINGCOST!E$6:E$8)+SUMPRODUCT(--(HSEEXP!$B$7:$B$24=$A184)*(HSEEXP!$G$1:$AN$1=D$1),HSEEXP!$G$7:$AN$24)+SUMPRODUCT(--(GENSERVEXP!$B$7:$B$47=$A184)*(GENSERVEXP!$G$1:$AN$1=D$1),GENSERVEXP!$G$7:$AN$47)+SUMPRODUCT(--(ITEXP!$B$7:$B$15=$A184)*(ITEXP!$G$1:$AN$1=D$1),ITEXP!$G$7:$AN$15)+SUMIF(LABRCOST!$C$5:$C$5,$A184,LABRCOST!E$5:E$5)</f>
        <v>0</v>
      </c>
      <c r="E184" s="17" cm="1">
        <f t="array" ref="E184">SUMIF(TRAINGCOST!$B$6:$B$8,$A184,TRAINGCOST!F$6:F$8)+SUMPRODUCT(--(HSEEXP!$B$7:$B$24=$A184)*(HSEEXP!$G$1:$AN$1=E$1),HSEEXP!$G$7:$AN$24)+SUMPRODUCT(--(GENSERVEXP!$B$7:$B$47=$A184)*(GENSERVEXP!$G$1:$AN$1=E$1),GENSERVEXP!$G$7:$AN$47)+SUMPRODUCT(--(ITEXP!$B$7:$B$15=$A184)*(ITEXP!$G$1:$AN$1=E$1),ITEXP!$G$7:$AN$15)+SUMIF(LABRCOST!$C$5:$C$5,$A184,LABRCOST!F$5:F$5)</f>
        <v>0</v>
      </c>
      <c r="F184" s="17" cm="1">
        <f t="array" ref="F184">SUMIF(TRAINGCOST!$B$6:$B$8,$A184,TRAINGCOST!G$6:G$8)+SUMPRODUCT(--(HSEEXP!$B$7:$B$24=$A184)*(HSEEXP!$G$1:$AN$1=F$1),HSEEXP!$G$7:$AN$24)+SUMPRODUCT(--(GENSERVEXP!$B$7:$B$47=$A184)*(GENSERVEXP!$G$1:$AN$1=F$1),GENSERVEXP!$G$7:$AN$47)+SUMPRODUCT(--(ITEXP!$B$7:$B$15=$A184)*(ITEXP!$G$1:$AN$1=F$1),ITEXP!$G$7:$AN$15)+SUMIF(LABRCOST!$C$5:$C$5,$A184,LABRCOST!G$5:G$5)</f>
        <v>0</v>
      </c>
      <c r="G184" s="17" cm="1">
        <f t="array" ref="G184">SUMIF(TRAINGCOST!$B$6:$B$8,$A184,TRAINGCOST!H$6:H$8)+SUMPRODUCT(--(HSEEXP!$B$7:$B$24=$A184)*(HSEEXP!$G$1:$AN$1=G$1),HSEEXP!$G$7:$AN$24)+SUMPRODUCT(--(GENSERVEXP!$B$7:$B$47=$A184)*(GENSERVEXP!$G$1:$AN$1=G$1),GENSERVEXP!$G$7:$AN$47)+SUMPRODUCT(--(ITEXP!$B$7:$B$15=$A184)*(ITEXP!$G$1:$AN$1=G$1),ITEXP!$G$7:$AN$15)+SUMIF(LABRCOST!$C$5:$C$5,$A184,LABRCOST!H$5:H$5)</f>
        <v>0</v>
      </c>
      <c r="H184" s="17" cm="1">
        <f t="array" ref="H184">SUMIF(TRAINGCOST!$B$6:$B$8,$A184,TRAINGCOST!I$6:I$8)+SUMPRODUCT(--(HSEEXP!$B$7:$B$24=$A184)*(HSEEXP!$G$1:$AN$1=H$1),HSEEXP!$G$7:$AN$24)+SUMPRODUCT(--(GENSERVEXP!$B$7:$B$47=$A184)*(GENSERVEXP!$G$1:$AN$1=H$1),GENSERVEXP!$G$7:$AN$47)+SUMPRODUCT(--(ITEXP!$B$7:$B$15=$A184)*(ITEXP!$G$1:$AN$1=H$1),ITEXP!$G$7:$AN$15)+SUMIF(LABRCOST!$C$5:$C$5,$A184,LABRCOST!I$5:I$5)</f>
        <v>0</v>
      </c>
      <c r="I184" s="17" cm="1">
        <f t="array" ref="I184">SUMIF(TRAINGCOST!$B$6:$B$8,$A184,TRAINGCOST!J$6:J$8)+SUMPRODUCT(--(HSEEXP!$B$7:$B$24=$A184)*(HSEEXP!$G$1:$AN$1=I$1),HSEEXP!$G$7:$AN$24)+SUMPRODUCT(--(GENSERVEXP!$B$7:$B$47=$A184)*(GENSERVEXP!$G$1:$AN$1=I$1),GENSERVEXP!$G$7:$AN$47)+SUMPRODUCT(--(ITEXP!$B$7:$B$15=$A184)*(ITEXP!$G$1:$AN$1=I$1),ITEXP!$G$7:$AN$15)+SUMIF(LABRCOST!$C$5:$C$5,$A184,LABRCOST!J$5:J$5)</f>
        <v>0</v>
      </c>
      <c r="J184" s="17" cm="1">
        <f t="array" ref="J184">SUMIF(TRAINGCOST!$B$6:$B$8,$A184,TRAINGCOST!K$6:K$8)+SUMPRODUCT(--(HSEEXP!$B$7:$B$24=$A184)*(HSEEXP!$G$1:$AN$1=J$1),HSEEXP!$G$7:$AN$24)+SUMPRODUCT(--(GENSERVEXP!$B$7:$B$47=$A184)*(GENSERVEXP!$G$1:$AN$1=J$1),GENSERVEXP!$G$7:$AN$47)+SUMPRODUCT(--(ITEXP!$B$7:$B$15=$A184)*(ITEXP!$G$1:$AN$1=J$1),ITEXP!$G$7:$AN$15)+SUMIF(LABRCOST!$C$5:$C$5,$A184,LABRCOST!K$5:K$5)</f>
        <v>0</v>
      </c>
      <c r="K184" s="17" cm="1">
        <f t="array" ref="K184">SUMIF(TRAINGCOST!$B$6:$B$8,$A184,TRAINGCOST!L$6:L$8)+SUMPRODUCT(--(HSEEXP!$B$7:$B$24=$A184)*(HSEEXP!$G$1:$AN$1=K$1),HSEEXP!$G$7:$AN$24)+SUMPRODUCT(--(GENSERVEXP!$B$7:$B$47=$A184)*(GENSERVEXP!$G$1:$AN$1=K$1),GENSERVEXP!$G$7:$AN$47)+SUMPRODUCT(--(ITEXP!$B$7:$B$15=$A184)*(ITEXP!$G$1:$AN$1=K$1),ITEXP!$G$7:$AN$15)+SUMIF(LABRCOST!$C$5:$C$5,$A184,LABRCOST!L$5:L$5)</f>
        <v>0</v>
      </c>
      <c r="L184" s="17" cm="1">
        <f t="array" ref="L184">SUMIF(TRAINGCOST!$B$6:$B$8,$A184,TRAINGCOST!M$6:M$8)+SUMPRODUCT(--(HSEEXP!$B$7:$B$24=$A184)*(HSEEXP!$G$1:$AN$1=L$1),HSEEXP!$G$7:$AN$24)+SUMPRODUCT(--(GENSERVEXP!$B$7:$B$47=$A184)*(GENSERVEXP!$G$1:$AN$1=L$1),GENSERVEXP!$G$7:$AN$47)+SUMPRODUCT(--(ITEXP!$B$7:$B$15=$A184)*(ITEXP!$G$1:$AN$1=L$1),ITEXP!$G$7:$AN$15)+SUMIF(LABRCOST!$C$5:$C$5,$A184,LABRCOST!M$5:M$5)</f>
        <v>0</v>
      </c>
      <c r="M184" s="17" cm="1">
        <f t="array" ref="M184">SUMIF(TRAINGCOST!$B$6:$B$8,$A184,TRAINGCOST!N$6:N$8)+SUMPRODUCT(--(HSEEXP!$B$7:$B$24=$A184)*(HSEEXP!$G$1:$AN$1=M$1),HSEEXP!$G$7:$AN$24)+SUMPRODUCT(--(GENSERVEXP!$B$7:$B$47=$A184)*(GENSERVEXP!$G$1:$AN$1=M$1),GENSERVEXP!$G$7:$AN$47)+SUMPRODUCT(--(ITEXP!$B$7:$B$15=$A184)*(ITEXP!$G$1:$AN$1=M$1),ITEXP!$G$7:$AN$15)+SUMIF(LABRCOST!$C$5:$C$5,$A184,LABRCOST!N$5:N$5)</f>
        <v>0</v>
      </c>
      <c r="N184" s="17" cm="1">
        <f t="array" ref="N184">SUMIF(TRAINGCOST!$B$6:$B$8,$A184,TRAINGCOST!O$6:O$8)+SUMPRODUCT(--(HSEEXP!$B$7:$B$24=$A184)*(HSEEXP!$G$1:$AN$1=N$1),HSEEXP!$G$7:$AN$24)+SUMPRODUCT(--(GENSERVEXP!$B$7:$B$47=$A184)*(GENSERVEXP!$G$1:$AN$1=N$1),GENSERVEXP!$G$7:$AN$47)+SUMPRODUCT(--(ITEXP!$B$7:$B$15=$A184)*(ITEXP!$G$1:$AN$1=N$1),ITEXP!$G$7:$AN$15)+SUMIF(LABRCOST!$C$5:$C$5,$A184,LABRCOST!O$5:O$5)</f>
        <v>0</v>
      </c>
      <c r="O184" s="18">
        <f t="shared" si="34"/>
        <v>0</v>
      </c>
      <c r="P184" s="32" t="s">
        <v>60</v>
      </c>
    </row>
    <row r="185" spans="1:16" x14ac:dyDescent="0.3">
      <c r="A185" s="30" t="s">
        <v>558</v>
      </c>
      <c r="B185" s="31" t="s">
        <v>368</v>
      </c>
      <c r="C185" s="17" cm="1">
        <f t="array" ref="C185">SUMIF(TRAINGCOST!$B$6:$B$8,$A185,TRAINGCOST!D$6:D$8)+SUMPRODUCT(--(HSEEXP!$B$7:$B$24=$A185)*(HSEEXP!$G$1:$AN$1=C$1),HSEEXP!$G$7:$AN$24)+SUMPRODUCT(--(GENSERVEXP!$B$7:$B$47=$A185)*(GENSERVEXP!$G$1:$AN$1=C$1),GENSERVEXP!$G$7:$AN$47)+SUMPRODUCT(--(ITEXP!$B$7:$B$15=$A185)*(ITEXP!$G$1:$AN$1=C$1),ITEXP!$G$7:$AN$15)+SUMIF(LABRCOST!$C$5:$C$5,$A185,LABRCOST!D$5:D$5)</f>
        <v>8000000</v>
      </c>
      <c r="D185" s="17" cm="1">
        <f t="array" ref="D185">SUMIF(TRAINGCOST!$B$6:$B$8,$A185,TRAINGCOST!E$6:E$8)+SUMPRODUCT(--(HSEEXP!$B$7:$B$24=$A185)*(HSEEXP!$G$1:$AN$1=D$1),HSEEXP!$G$7:$AN$24)+SUMPRODUCT(--(GENSERVEXP!$B$7:$B$47=$A185)*(GENSERVEXP!$G$1:$AN$1=D$1),GENSERVEXP!$G$7:$AN$47)+SUMPRODUCT(--(ITEXP!$B$7:$B$15=$A185)*(ITEXP!$G$1:$AN$1=D$1),ITEXP!$G$7:$AN$15)+SUMIF(LABRCOST!$C$5:$C$5,$A185,LABRCOST!E$5:E$5)</f>
        <v>0</v>
      </c>
      <c r="E185" s="17" cm="1">
        <f t="array" ref="E185">SUMIF(TRAINGCOST!$B$6:$B$8,$A185,TRAINGCOST!F$6:F$8)+SUMPRODUCT(--(HSEEXP!$B$7:$B$24=$A185)*(HSEEXP!$G$1:$AN$1=E$1),HSEEXP!$G$7:$AN$24)+SUMPRODUCT(--(GENSERVEXP!$B$7:$B$47=$A185)*(GENSERVEXP!$G$1:$AN$1=E$1),GENSERVEXP!$G$7:$AN$47)+SUMPRODUCT(--(ITEXP!$B$7:$B$15=$A185)*(ITEXP!$G$1:$AN$1=E$1),ITEXP!$G$7:$AN$15)+SUMIF(LABRCOST!$C$5:$C$5,$A185,LABRCOST!F$5:F$5)</f>
        <v>0</v>
      </c>
      <c r="F185" s="17" cm="1">
        <f t="array" ref="F185">SUMIF(TRAINGCOST!$B$6:$B$8,$A185,TRAINGCOST!G$6:G$8)+SUMPRODUCT(--(HSEEXP!$B$7:$B$24=$A185)*(HSEEXP!$G$1:$AN$1=F$1),HSEEXP!$G$7:$AN$24)+SUMPRODUCT(--(GENSERVEXP!$B$7:$B$47=$A185)*(GENSERVEXP!$G$1:$AN$1=F$1),GENSERVEXP!$G$7:$AN$47)+SUMPRODUCT(--(ITEXP!$B$7:$B$15=$A185)*(ITEXP!$G$1:$AN$1=F$1),ITEXP!$G$7:$AN$15)+SUMIF(LABRCOST!$C$5:$C$5,$A185,LABRCOST!G$5:G$5)</f>
        <v>0</v>
      </c>
      <c r="G185" s="17" cm="1">
        <f t="array" ref="G185">SUMIF(TRAINGCOST!$B$6:$B$8,$A185,TRAINGCOST!H$6:H$8)+SUMPRODUCT(--(HSEEXP!$B$7:$B$24=$A185)*(HSEEXP!$G$1:$AN$1=G$1),HSEEXP!$G$7:$AN$24)+SUMPRODUCT(--(GENSERVEXP!$B$7:$B$47=$A185)*(GENSERVEXP!$G$1:$AN$1=G$1),GENSERVEXP!$G$7:$AN$47)+SUMPRODUCT(--(ITEXP!$B$7:$B$15=$A185)*(ITEXP!$G$1:$AN$1=G$1),ITEXP!$G$7:$AN$15)+SUMIF(LABRCOST!$C$5:$C$5,$A185,LABRCOST!H$5:H$5)</f>
        <v>0</v>
      </c>
      <c r="H185" s="17" cm="1">
        <f t="array" ref="H185">SUMIF(TRAINGCOST!$B$6:$B$8,$A185,TRAINGCOST!I$6:I$8)+SUMPRODUCT(--(HSEEXP!$B$7:$B$24=$A185)*(HSEEXP!$G$1:$AN$1=H$1),HSEEXP!$G$7:$AN$24)+SUMPRODUCT(--(GENSERVEXP!$B$7:$B$47=$A185)*(GENSERVEXP!$G$1:$AN$1=H$1),GENSERVEXP!$G$7:$AN$47)+SUMPRODUCT(--(ITEXP!$B$7:$B$15=$A185)*(ITEXP!$G$1:$AN$1=H$1),ITEXP!$G$7:$AN$15)+SUMIF(LABRCOST!$C$5:$C$5,$A185,LABRCOST!I$5:I$5)</f>
        <v>0</v>
      </c>
      <c r="I185" s="17" cm="1">
        <f t="array" ref="I185">SUMIF(TRAINGCOST!$B$6:$B$8,$A185,TRAINGCOST!J$6:J$8)+SUMPRODUCT(--(HSEEXP!$B$7:$B$24=$A185)*(HSEEXP!$G$1:$AN$1=I$1),HSEEXP!$G$7:$AN$24)+SUMPRODUCT(--(GENSERVEXP!$B$7:$B$47=$A185)*(GENSERVEXP!$G$1:$AN$1=I$1),GENSERVEXP!$G$7:$AN$47)+SUMPRODUCT(--(ITEXP!$B$7:$B$15=$A185)*(ITEXP!$G$1:$AN$1=I$1),ITEXP!$G$7:$AN$15)+SUMIF(LABRCOST!$C$5:$C$5,$A185,LABRCOST!J$5:J$5)</f>
        <v>0</v>
      </c>
      <c r="J185" s="17" cm="1">
        <f t="array" ref="J185">SUMIF(TRAINGCOST!$B$6:$B$8,$A185,TRAINGCOST!K$6:K$8)+SUMPRODUCT(--(HSEEXP!$B$7:$B$24=$A185)*(HSEEXP!$G$1:$AN$1=J$1),HSEEXP!$G$7:$AN$24)+SUMPRODUCT(--(GENSERVEXP!$B$7:$B$47=$A185)*(GENSERVEXP!$G$1:$AN$1=J$1),GENSERVEXP!$G$7:$AN$47)+SUMPRODUCT(--(ITEXP!$B$7:$B$15=$A185)*(ITEXP!$G$1:$AN$1=J$1),ITEXP!$G$7:$AN$15)+SUMIF(LABRCOST!$C$5:$C$5,$A185,LABRCOST!K$5:K$5)</f>
        <v>0</v>
      </c>
      <c r="K185" s="17" cm="1">
        <f t="array" ref="K185">SUMIF(TRAINGCOST!$B$6:$B$8,$A185,TRAINGCOST!L$6:L$8)+SUMPRODUCT(--(HSEEXP!$B$7:$B$24=$A185)*(HSEEXP!$G$1:$AN$1=K$1),HSEEXP!$G$7:$AN$24)+SUMPRODUCT(--(GENSERVEXP!$B$7:$B$47=$A185)*(GENSERVEXP!$G$1:$AN$1=K$1),GENSERVEXP!$G$7:$AN$47)+SUMPRODUCT(--(ITEXP!$B$7:$B$15=$A185)*(ITEXP!$G$1:$AN$1=K$1),ITEXP!$G$7:$AN$15)+SUMIF(LABRCOST!$C$5:$C$5,$A185,LABRCOST!L$5:L$5)</f>
        <v>0</v>
      </c>
      <c r="L185" s="17" cm="1">
        <f t="array" ref="L185">SUMIF(TRAINGCOST!$B$6:$B$8,$A185,TRAINGCOST!M$6:M$8)+SUMPRODUCT(--(HSEEXP!$B$7:$B$24=$A185)*(HSEEXP!$G$1:$AN$1=L$1),HSEEXP!$G$7:$AN$24)+SUMPRODUCT(--(GENSERVEXP!$B$7:$B$47=$A185)*(GENSERVEXP!$G$1:$AN$1=L$1),GENSERVEXP!$G$7:$AN$47)+SUMPRODUCT(--(ITEXP!$B$7:$B$15=$A185)*(ITEXP!$G$1:$AN$1=L$1),ITEXP!$G$7:$AN$15)+SUMIF(LABRCOST!$C$5:$C$5,$A185,LABRCOST!M$5:M$5)</f>
        <v>0</v>
      </c>
      <c r="M185" s="17" cm="1">
        <f t="array" ref="M185">SUMIF(TRAINGCOST!$B$6:$B$8,$A185,TRAINGCOST!N$6:N$8)+SUMPRODUCT(--(HSEEXP!$B$7:$B$24=$A185)*(HSEEXP!$G$1:$AN$1=M$1),HSEEXP!$G$7:$AN$24)+SUMPRODUCT(--(GENSERVEXP!$B$7:$B$47=$A185)*(GENSERVEXP!$G$1:$AN$1=M$1),GENSERVEXP!$G$7:$AN$47)+SUMPRODUCT(--(ITEXP!$B$7:$B$15=$A185)*(ITEXP!$G$1:$AN$1=M$1),ITEXP!$G$7:$AN$15)+SUMIF(LABRCOST!$C$5:$C$5,$A185,LABRCOST!N$5:N$5)</f>
        <v>0</v>
      </c>
      <c r="N185" s="17" cm="1">
        <f t="array" ref="N185">SUMIF(TRAINGCOST!$B$6:$B$8,$A185,TRAINGCOST!O$6:O$8)+SUMPRODUCT(--(HSEEXP!$B$7:$B$24=$A185)*(HSEEXP!$G$1:$AN$1=N$1),HSEEXP!$G$7:$AN$24)+SUMPRODUCT(--(GENSERVEXP!$B$7:$B$47=$A185)*(GENSERVEXP!$G$1:$AN$1=N$1),GENSERVEXP!$G$7:$AN$47)+SUMPRODUCT(--(ITEXP!$B$7:$B$15=$A185)*(ITEXP!$G$1:$AN$1=N$1),ITEXP!$G$7:$AN$15)+SUMIF(LABRCOST!$C$5:$C$5,$A185,LABRCOST!O$5:O$5)</f>
        <v>0</v>
      </c>
      <c r="O185" s="18">
        <f t="shared" si="34"/>
        <v>8000000</v>
      </c>
      <c r="P185" s="32" t="s">
        <v>60</v>
      </c>
    </row>
    <row r="186" spans="1:16" x14ac:dyDescent="0.3">
      <c r="A186" s="30" t="s">
        <v>608</v>
      </c>
      <c r="B186" s="31" t="s">
        <v>370</v>
      </c>
      <c r="C186" s="17" cm="1">
        <f t="array" ref="C186">SUMIF(TRAINGCOST!$B$6:$B$8,$A186,TRAINGCOST!D$6:D$8)+SUMPRODUCT(--(HSEEXP!$B$7:$B$24=$A186)*(HSEEXP!$G$1:$AN$1=C$1),HSEEXP!$G$7:$AN$24)+SUMPRODUCT(--(GENSERVEXP!$B$7:$B$47=$A186)*(GENSERVEXP!$G$1:$AN$1=C$1),GENSERVEXP!$G$7:$AN$47)+SUMPRODUCT(--(ITEXP!$B$7:$B$15=$A186)*(ITEXP!$G$1:$AN$1=C$1),ITEXP!$G$7:$AN$15)+SUMIF(LABRCOST!$C$5:$C$5,$A186,LABRCOST!D$5:D$5)</f>
        <v>0</v>
      </c>
      <c r="D186" s="17" cm="1">
        <f t="array" ref="D186">SUMIF(TRAINGCOST!$B$6:$B$8,$A186,TRAINGCOST!E$6:E$8)+SUMPRODUCT(--(HSEEXP!$B$7:$B$24=$A186)*(HSEEXP!$G$1:$AN$1=D$1),HSEEXP!$G$7:$AN$24)+SUMPRODUCT(--(GENSERVEXP!$B$7:$B$47=$A186)*(GENSERVEXP!$G$1:$AN$1=D$1),GENSERVEXP!$G$7:$AN$47)+SUMPRODUCT(--(ITEXP!$B$7:$B$15=$A186)*(ITEXP!$G$1:$AN$1=D$1),ITEXP!$G$7:$AN$15)+SUMIF(LABRCOST!$C$5:$C$5,$A186,LABRCOST!E$5:E$5)</f>
        <v>0</v>
      </c>
      <c r="E186" s="17" cm="1">
        <f t="array" ref="E186">SUMIF(TRAINGCOST!$B$6:$B$8,$A186,TRAINGCOST!F$6:F$8)+SUMPRODUCT(--(HSEEXP!$B$7:$B$24=$A186)*(HSEEXP!$G$1:$AN$1=E$1),HSEEXP!$G$7:$AN$24)+SUMPRODUCT(--(GENSERVEXP!$B$7:$B$47=$A186)*(GENSERVEXP!$G$1:$AN$1=E$1),GENSERVEXP!$G$7:$AN$47)+SUMPRODUCT(--(ITEXP!$B$7:$B$15=$A186)*(ITEXP!$G$1:$AN$1=E$1),ITEXP!$G$7:$AN$15)+SUMIF(LABRCOST!$C$5:$C$5,$A186,LABRCOST!F$5:F$5)</f>
        <v>0</v>
      </c>
      <c r="F186" s="17" cm="1">
        <f t="array" ref="F186">SUMIF(TRAINGCOST!$B$6:$B$8,$A186,TRAINGCOST!G$6:G$8)+SUMPRODUCT(--(HSEEXP!$B$7:$B$24=$A186)*(HSEEXP!$G$1:$AN$1=F$1),HSEEXP!$G$7:$AN$24)+SUMPRODUCT(--(GENSERVEXP!$B$7:$B$47=$A186)*(GENSERVEXP!$G$1:$AN$1=F$1),GENSERVEXP!$G$7:$AN$47)+SUMPRODUCT(--(ITEXP!$B$7:$B$15=$A186)*(ITEXP!$G$1:$AN$1=F$1),ITEXP!$G$7:$AN$15)+SUMIF(LABRCOST!$C$5:$C$5,$A186,LABRCOST!G$5:G$5)</f>
        <v>0</v>
      </c>
      <c r="G186" s="17" cm="1">
        <f t="array" ref="G186">SUMIF(TRAINGCOST!$B$6:$B$8,$A186,TRAINGCOST!H$6:H$8)+SUMPRODUCT(--(HSEEXP!$B$7:$B$24=$A186)*(HSEEXP!$G$1:$AN$1=G$1),HSEEXP!$G$7:$AN$24)+SUMPRODUCT(--(GENSERVEXP!$B$7:$B$47=$A186)*(GENSERVEXP!$G$1:$AN$1=G$1),GENSERVEXP!$G$7:$AN$47)+SUMPRODUCT(--(ITEXP!$B$7:$B$15=$A186)*(ITEXP!$G$1:$AN$1=G$1),ITEXP!$G$7:$AN$15)+SUMIF(LABRCOST!$C$5:$C$5,$A186,LABRCOST!H$5:H$5)</f>
        <v>0</v>
      </c>
      <c r="H186" s="17" cm="1">
        <f t="array" ref="H186">SUMIF(TRAINGCOST!$B$6:$B$8,$A186,TRAINGCOST!I$6:I$8)+SUMPRODUCT(--(HSEEXP!$B$7:$B$24=$A186)*(HSEEXP!$G$1:$AN$1=H$1),HSEEXP!$G$7:$AN$24)+SUMPRODUCT(--(GENSERVEXP!$B$7:$B$47=$A186)*(GENSERVEXP!$G$1:$AN$1=H$1),GENSERVEXP!$G$7:$AN$47)+SUMPRODUCT(--(ITEXP!$B$7:$B$15=$A186)*(ITEXP!$G$1:$AN$1=H$1),ITEXP!$G$7:$AN$15)+SUMIF(LABRCOST!$C$5:$C$5,$A186,LABRCOST!I$5:I$5)</f>
        <v>0</v>
      </c>
      <c r="I186" s="17" cm="1">
        <f t="array" ref="I186">SUMIF(TRAINGCOST!$B$6:$B$8,$A186,TRAINGCOST!J$6:J$8)+SUMPRODUCT(--(HSEEXP!$B$7:$B$24=$A186)*(HSEEXP!$G$1:$AN$1=I$1),HSEEXP!$G$7:$AN$24)+SUMPRODUCT(--(GENSERVEXP!$B$7:$B$47=$A186)*(GENSERVEXP!$G$1:$AN$1=I$1),GENSERVEXP!$G$7:$AN$47)+SUMPRODUCT(--(ITEXP!$B$7:$B$15=$A186)*(ITEXP!$G$1:$AN$1=I$1),ITEXP!$G$7:$AN$15)+SUMIF(LABRCOST!$C$5:$C$5,$A186,LABRCOST!J$5:J$5)</f>
        <v>0</v>
      </c>
      <c r="J186" s="17" cm="1">
        <f t="array" ref="J186">SUMIF(TRAINGCOST!$B$6:$B$8,$A186,TRAINGCOST!K$6:K$8)+SUMPRODUCT(--(HSEEXP!$B$7:$B$24=$A186)*(HSEEXP!$G$1:$AN$1=J$1),HSEEXP!$G$7:$AN$24)+SUMPRODUCT(--(GENSERVEXP!$B$7:$B$47=$A186)*(GENSERVEXP!$G$1:$AN$1=J$1),GENSERVEXP!$G$7:$AN$47)+SUMPRODUCT(--(ITEXP!$B$7:$B$15=$A186)*(ITEXP!$G$1:$AN$1=J$1),ITEXP!$G$7:$AN$15)+SUMIF(LABRCOST!$C$5:$C$5,$A186,LABRCOST!K$5:K$5)</f>
        <v>0</v>
      </c>
      <c r="K186" s="17" cm="1">
        <f t="array" ref="K186">SUMIF(TRAINGCOST!$B$6:$B$8,$A186,TRAINGCOST!L$6:L$8)+SUMPRODUCT(--(HSEEXP!$B$7:$B$24=$A186)*(HSEEXP!$G$1:$AN$1=K$1),HSEEXP!$G$7:$AN$24)+SUMPRODUCT(--(GENSERVEXP!$B$7:$B$47=$A186)*(GENSERVEXP!$G$1:$AN$1=K$1),GENSERVEXP!$G$7:$AN$47)+SUMPRODUCT(--(ITEXP!$B$7:$B$15=$A186)*(ITEXP!$G$1:$AN$1=K$1),ITEXP!$G$7:$AN$15)+SUMIF(LABRCOST!$C$5:$C$5,$A186,LABRCOST!L$5:L$5)</f>
        <v>0</v>
      </c>
      <c r="L186" s="17" cm="1">
        <f t="array" ref="L186">SUMIF(TRAINGCOST!$B$6:$B$8,$A186,TRAINGCOST!M$6:M$8)+SUMPRODUCT(--(HSEEXP!$B$7:$B$24=$A186)*(HSEEXP!$G$1:$AN$1=L$1),HSEEXP!$G$7:$AN$24)+SUMPRODUCT(--(GENSERVEXP!$B$7:$B$47=$A186)*(GENSERVEXP!$G$1:$AN$1=L$1),GENSERVEXP!$G$7:$AN$47)+SUMPRODUCT(--(ITEXP!$B$7:$B$15=$A186)*(ITEXP!$G$1:$AN$1=L$1),ITEXP!$G$7:$AN$15)+SUMIF(LABRCOST!$C$5:$C$5,$A186,LABRCOST!M$5:M$5)</f>
        <v>0</v>
      </c>
      <c r="M186" s="17" cm="1">
        <f t="array" ref="M186">SUMIF(TRAINGCOST!$B$6:$B$8,$A186,TRAINGCOST!N$6:N$8)+SUMPRODUCT(--(HSEEXP!$B$7:$B$24=$A186)*(HSEEXP!$G$1:$AN$1=M$1),HSEEXP!$G$7:$AN$24)+SUMPRODUCT(--(GENSERVEXP!$B$7:$B$47=$A186)*(GENSERVEXP!$G$1:$AN$1=M$1),GENSERVEXP!$G$7:$AN$47)+SUMPRODUCT(--(ITEXP!$B$7:$B$15=$A186)*(ITEXP!$G$1:$AN$1=M$1),ITEXP!$G$7:$AN$15)+SUMIF(LABRCOST!$C$5:$C$5,$A186,LABRCOST!N$5:N$5)</f>
        <v>0</v>
      </c>
      <c r="N186" s="17" cm="1">
        <f t="array" ref="N186">SUMIF(TRAINGCOST!$B$6:$B$8,$A186,TRAINGCOST!O$6:O$8)+SUMPRODUCT(--(HSEEXP!$B$7:$B$24=$A186)*(HSEEXP!$G$1:$AN$1=N$1),HSEEXP!$G$7:$AN$24)+SUMPRODUCT(--(GENSERVEXP!$B$7:$B$47=$A186)*(GENSERVEXP!$G$1:$AN$1=N$1),GENSERVEXP!$G$7:$AN$47)+SUMPRODUCT(--(ITEXP!$B$7:$B$15=$A186)*(ITEXP!$G$1:$AN$1=N$1),ITEXP!$G$7:$AN$15)+SUMIF(LABRCOST!$C$5:$C$5,$A186,LABRCOST!O$5:O$5)</f>
        <v>0</v>
      </c>
      <c r="O186" s="18">
        <f t="shared" si="34"/>
        <v>0</v>
      </c>
      <c r="P186" s="32" t="s">
        <v>60</v>
      </c>
    </row>
    <row r="187" spans="1:16" x14ac:dyDescent="0.3">
      <c r="A187" s="30" t="s">
        <v>609</v>
      </c>
      <c r="B187" s="31" t="s">
        <v>371</v>
      </c>
      <c r="C187" s="17" cm="1">
        <f t="array" ref="C187">SUMIF(TRAINGCOST!$B$6:$B$8,$A187,TRAINGCOST!D$6:D$8)+SUMPRODUCT(--(HSEEXP!$B$7:$B$24=$A187)*(HSEEXP!$G$1:$AN$1=C$1),HSEEXP!$G$7:$AN$24)+SUMPRODUCT(--(GENSERVEXP!$B$7:$B$47=$A187)*(GENSERVEXP!$G$1:$AN$1=C$1),GENSERVEXP!$G$7:$AN$47)+SUMPRODUCT(--(ITEXP!$B$7:$B$15=$A187)*(ITEXP!$G$1:$AN$1=C$1),ITEXP!$G$7:$AN$15)+SUMIF(LABRCOST!$C$5:$C$5,$A187,LABRCOST!D$5:D$5)</f>
        <v>0</v>
      </c>
      <c r="D187" s="17" cm="1">
        <f t="array" ref="D187">SUMIF(TRAINGCOST!$B$6:$B$8,$A187,TRAINGCOST!E$6:E$8)+SUMPRODUCT(--(HSEEXP!$B$7:$B$24=$A187)*(HSEEXP!$G$1:$AN$1=D$1),HSEEXP!$G$7:$AN$24)+SUMPRODUCT(--(GENSERVEXP!$B$7:$B$47=$A187)*(GENSERVEXP!$G$1:$AN$1=D$1),GENSERVEXP!$G$7:$AN$47)+SUMPRODUCT(--(ITEXP!$B$7:$B$15=$A187)*(ITEXP!$G$1:$AN$1=D$1),ITEXP!$G$7:$AN$15)+SUMIF(LABRCOST!$C$5:$C$5,$A187,LABRCOST!E$5:E$5)</f>
        <v>0</v>
      </c>
      <c r="E187" s="17" cm="1">
        <f t="array" ref="E187">SUMIF(TRAINGCOST!$B$6:$B$8,$A187,TRAINGCOST!F$6:F$8)+SUMPRODUCT(--(HSEEXP!$B$7:$B$24=$A187)*(HSEEXP!$G$1:$AN$1=E$1),HSEEXP!$G$7:$AN$24)+SUMPRODUCT(--(GENSERVEXP!$B$7:$B$47=$A187)*(GENSERVEXP!$G$1:$AN$1=E$1),GENSERVEXP!$G$7:$AN$47)+SUMPRODUCT(--(ITEXP!$B$7:$B$15=$A187)*(ITEXP!$G$1:$AN$1=E$1),ITEXP!$G$7:$AN$15)+SUMIF(LABRCOST!$C$5:$C$5,$A187,LABRCOST!F$5:F$5)</f>
        <v>0</v>
      </c>
      <c r="F187" s="17" cm="1">
        <f t="array" ref="F187">SUMIF(TRAINGCOST!$B$6:$B$8,$A187,TRAINGCOST!G$6:G$8)+SUMPRODUCT(--(HSEEXP!$B$7:$B$24=$A187)*(HSEEXP!$G$1:$AN$1=F$1),HSEEXP!$G$7:$AN$24)+SUMPRODUCT(--(GENSERVEXP!$B$7:$B$47=$A187)*(GENSERVEXP!$G$1:$AN$1=F$1),GENSERVEXP!$G$7:$AN$47)+SUMPRODUCT(--(ITEXP!$B$7:$B$15=$A187)*(ITEXP!$G$1:$AN$1=F$1),ITEXP!$G$7:$AN$15)+SUMIF(LABRCOST!$C$5:$C$5,$A187,LABRCOST!G$5:G$5)</f>
        <v>0</v>
      </c>
      <c r="G187" s="17" cm="1">
        <f t="array" ref="G187">SUMIF(TRAINGCOST!$B$6:$B$8,$A187,TRAINGCOST!H$6:H$8)+SUMPRODUCT(--(HSEEXP!$B$7:$B$24=$A187)*(HSEEXP!$G$1:$AN$1=G$1),HSEEXP!$G$7:$AN$24)+SUMPRODUCT(--(GENSERVEXP!$B$7:$B$47=$A187)*(GENSERVEXP!$G$1:$AN$1=G$1),GENSERVEXP!$G$7:$AN$47)+SUMPRODUCT(--(ITEXP!$B$7:$B$15=$A187)*(ITEXP!$G$1:$AN$1=G$1),ITEXP!$G$7:$AN$15)+SUMIF(LABRCOST!$C$5:$C$5,$A187,LABRCOST!H$5:H$5)</f>
        <v>0</v>
      </c>
      <c r="H187" s="17" cm="1">
        <f t="array" ref="H187">SUMIF(TRAINGCOST!$B$6:$B$8,$A187,TRAINGCOST!I$6:I$8)+SUMPRODUCT(--(HSEEXP!$B$7:$B$24=$A187)*(HSEEXP!$G$1:$AN$1=H$1),HSEEXP!$G$7:$AN$24)+SUMPRODUCT(--(GENSERVEXP!$B$7:$B$47=$A187)*(GENSERVEXP!$G$1:$AN$1=H$1),GENSERVEXP!$G$7:$AN$47)+SUMPRODUCT(--(ITEXP!$B$7:$B$15=$A187)*(ITEXP!$G$1:$AN$1=H$1),ITEXP!$G$7:$AN$15)+SUMIF(LABRCOST!$C$5:$C$5,$A187,LABRCOST!I$5:I$5)</f>
        <v>0</v>
      </c>
      <c r="I187" s="17" cm="1">
        <f t="array" ref="I187">SUMIF(TRAINGCOST!$B$6:$B$8,$A187,TRAINGCOST!J$6:J$8)+SUMPRODUCT(--(HSEEXP!$B$7:$B$24=$A187)*(HSEEXP!$G$1:$AN$1=I$1),HSEEXP!$G$7:$AN$24)+SUMPRODUCT(--(GENSERVEXP!$B$7:$B$47=$A187)*(GENSERVEXP!$G$1:$AN$1=I$1),GENSERVEXP!$G$7:$AN$47)+SUMPRODUCT(--(ITEXP!$B$7:$B$15=$A187)*(ITEXP!$G$1:$AN$1=I$1),ITEXP!$G$7:$AN$15)+SUMIF(LABRCOST!$C$5:$C$5,$A187,LABRCOST!J$5:J$5)</f>
        <v>0</v>
      </c>
      <c r="J187" s="17" cm="1">
        <f t="array" ref="J187">SUMIF(TRAINGCOST!$B$6:$B$8,$A187,TRAINGCOST!K$6:K$8)+SUMPRODUCT(--(HSEEXP!$B$7:$B$24=$A187)*(HSEEXP!$G$1:$AN$1=J$1),HSEEXP!$G$7:$AN$24)+SUMPRODUCT(--(GENSERVEXP!$B$7:$B$47=$A187)*(GENSERVEXP!$G$1:$AN$1=J$1),GENSERVEXP!$G$7:$AN$47)+SUMPRODUCT(--(ITEXP!$B$7:$B$15=$A187)*(ITEXP!$G$1:$AN$1=J$1),ITEXP!$G$7:$AN$15)+SUMIF(LABRCOST!$C$5:$C$5,$A187,LABRCOST!K$5:K$5)</f>
        <v>0</v>
      </c>
      <c r="K187" s="17" cm="1">
        <f t="array" ref="K187">SUMIF(TRAINGCOST!$B$6:$B$8,$A187,TRAINGCOST!L$6:L$8)+SUMPRODUCT(--(HSEEXP!$B$7:$B$24=$A187)*(HSEEXP!$G$1:$AN$1=K$1),HSEEXP!$G$7:$AN$24)+SUMPRODUCT(--(GENSERVEXP!$B$7:$B$47=$A187)*(GENSERVEXP!$G$1:$AN$1=K$1),GENSERVEXP!$G$7:$AN$47)+SUMPRODUCT(--(ITEXP!$B$7:$B$15=$A187)*(ITEXP!$G$1:$AN$1=K$1),ITEXP!$G$7:$AN$15)+SUMIF(LABRCOST!$C$5:$C$5,$A187,LABRCOST!L$5:L$5)</f>
        <v>0</v>
      </c>
      <c r="L187" s="17" cm="1">
        <f t="array" ref="L187">SUMIF(TRAINGCOST!$B$6:$B$8,$A187,TRAINGCOST!M$6:M$8)+SUMPRODUCT(--(HSEEXP!$B$7:$B$24=$A187)*(HSEEXP!$G$1:$AN$1=L$1),HSEEXP!$G$7:$AN$24)+SUMPRODUCT(--(GENSERVEXP!$B$7:$B$47=$A187)*(GENSERVEXP!$G$1:$AN$1=L$1),GENSERVEXP!$G$7:$AN$47)+SUMPRODUCT(--(ITEXP!$B$7:$B$15=$A187)*(ITEXP!$G$1:$AN$1=L$1),ITEXP!$G$7:$AN$15)+SUMIF(LABRCOST!$C$5:$C$5,$A187,LABRCOST!M$5:M$5)</f>
        <v>0</v>
      </c>
      <c r="M187" s="17" cm="1">
        <f t="array" ref="M187">SUMIF(TRAINGCOST!$B$6:$B$8,$A187,TRAINGCOST!N$6:N$8)+SUMPRODUCT(--(HSEEXP!$B$7:$B$24=$A187)*(HSEEXP!$G$1:$AN$1=M$1),HSEEXP!$G$7:$AN$24)+SUMPRODUCT(--(GENSERVEXP!$B$7:$B$47=$A187)*(GENSERVEXP!$G$1:$AN$1=M$1),GENSERVEXP!$G$7:$AN$47)+SUMPRODUCT(--(ITEXP!$B$7:$B$15=$A187)*(ITEXP!$G$1:$AN$1=M$1),ITEXP!$G$7:$AN$15)+SUMIF(LABRCOST!$C$5:$C$5,$A187,LABRCOST!N$5:N$5)</f>
        <v>0</v>
      </c>
      <c r="N187" s="17" cm="1">
        <f t="array" ref="N187">SUMIF(TRAINGCOST!$B$6:$B$8,$A187,TRAINGCOST!O$6:O$8)+SUMPRODUCT(--(HSEEXP!$B$7:$B$24=$A187)*(HSEEXP!$G$1:$AN$1=N$1),HSEEXP!$G$7:$AN$24)+SUMPRODUCT(--(GENSERVEXP!$B$7:$B$47=$A187)*(GENSERVEXP!$G$1:$AN$1=N$1),GENSERVEXP!$G$7:$AN$47)+SUMPRODUCT(--(ITEXP!$B$7:$B$15=$A187)*(ITEXP!$G$1:$AN$1=N$1),ITEXP!$G$7:$AN$15)+SUMIF(LABRCOST!$C$5:$C$5,$A187,LABRCOST!O$5:O$5)</f>
        <v>0</v>
      </c>
      <c r="O187" s="18">
        <f t="shared" si="34"/>
        <v>0</v>
      </c>
      <c r="P187" s="32" t="s">
        <v>278</v>
      </c>
    </row>
    <row r="188" spans="1:16" x14ac:dyDescent="0.3">
      <c r="A188" s="20" t="s">
        <v>372</v>
      </c>
      <c r="B188" s="29" t="s">
        <v>373</v>
      </c>
      <c r="C188" s="22">
        <f t="shared" ref="C188:N188" si="35">SUM(C181:C187)</f>
        <v>8000000</v>
      </c>
      <c r="D188" s="22">
        <f t="shared" si="35"/>
        <v>0</v>
      </c>
      <c r="E188" s="22">
        <f t="shared" si="35"/>
        <v>0</v>
      </c>
      <c r="F188" s="22">
        <f t="shared" si="35"/>
        <v>0</v>
      </c>
      <c r="G188" s="22">
        <f t="shared" si="35"/>
        <v>0</v>
      </c>
      <c r="H188" s="22">
        <f t="shared" si="35"/>
        <v>0</v>
      </c>
      <c r="I188" s="22">
        <f t="shared" si="35"/>
        <v>0</v>
      </c>
      <c r="J188" s="22">
        <f t="shared" si="35"/>
        <v>0</v>
      </c>
      <c r="K188" s="22">
        <f t="shared" si="35"/>
        <v>0</v>
      </c>
      <c r="L188" s="22">
        <f t="shared" si="35"/>
        <v>0</v>
      </c>
      <c r="M188" s="22">
        <f t="shared" si="35"/>
        <v>0</v>
      </c>
      <c r="N188" s="22">
        <f t="shared" si="35"/>
        <v>0</v>
      </c>
      <c r="O188" s="23">
        <f>SUM(O181:O187)</f>
        <v>8000000</v>
      </c>
      <c r="P188" s="24"/>
    </row>
    <row r="189" spans="1:16" x14ac:dyDescent="0.3">
      <c r="A189" s="30" t="s">
        <v>374</v>
      </c>
      <c r="B189" s="31" t="s">
        <v>375</v>
      </c>
      <c r="C189" s="17" cm="1">
        <f t="array" ref="C189">SUMIF(TRAINGCOST!$B$6:$B$8,$A189,TRAINGCOST!D$6:D$8)+SUMPRODUCT(--(HSEEXP!$B$7:$B$24=$A189)*(HSEEXP!$G$1:$AN$1=C$1),HSEEXP!$G$7:$AN$24)+SUMPRODUCT(--(GENSERVEXP!$B$7:$B$47=$A189)*(GENSERVEXP!$G$1:$AN$1=C$1),GENSERVEXP!$G$7:$AN$47)+SUMPRODUCT(--(ITEXP!$B$7:$B$15=$A189)*(ITEXP!$G$1:$AN$1=C$1),ITEXP!$G$7:$AN$15)+SUMIF(LABRCOST!$C$5:$C$5,$A189,LABRCOST!D$5:D$5)</f>
        <v>0</v>
      </c>
      <c r="D189" s="17" cm="1">
        <f t="array" ref="D189">SUMIF(TRAINGCOST!$B$6:$B$8,$A189,TRAINGCOST!E$6:E$8)+SUMPRODUCT(--(HSEEXP!$B$7:$B$24=$A189)*(HSEEXP!$G$1:$AN$1=D$1),HSEEXP!$G$7:$AN$24)+SUMPRODUCT(--(GENSERVEXP!$B$7:$B$47=$A189)*(GENSERVEXP!$G$1:$AN$1=D$1),GENSERVEXP!$G$7:$AN$47)+SUMPRODUCT(--(ITEXP!$B$7:$B$15=$A189)*(ITEXP!$G$1:$AN$1=D$1),ITEXP!$G$7:$AN$15)+SUMIF(LABRCOST!$C$5:$C$5,$A189,LABRCOST!E$5:E$5)</f>
        <v>0</v>
      </c>
      <c r="E189" s="17" cm="1">
        <f t="array" ref="E189">SUMIF(TRAINGCOST!$B$6:$B$8,$A189,TRAINGCOST!F$6:F$8)+SUMPRODUCT(--(HSEEXP!$B$7:$B$24=$A189)*(HSEEXP!$G$1:$AN$1=E$1),HSEEXP!$G$7:$AN$24)+SUMPRODUCT(--(GENSERVEXP!$B$7:$B$47=$A189)*(GENSERVEXP!$G$1:$AN$1=E$1),GENSERVEXP!$G$7:$AN$47)+SUMPRODUCT(--(ITEXP!$B$7:$B$15=$A189)*(ITEXP!$G$1:$AN$1=E$1),ITEXP!$G$7:$AN$15)+SUMIF(LABRCOST!$C$5:$C$5,$A189,LABRCOST!F$5:F$5)</f>
        <v>0</v>
      </c>
      <c r="F189" s="17" cm="1">
        <f t="array" ref="F189">SUMIF(TRAINGCOST!$B$6:$B$8,$A189,TRAINGCOST!G$6:G$8)+SUMPRODUCT(--(HSEEXP!$B$7:$B$24=$A189)*(HSEEXP!$G$1:$AN$1=F$1),HSEEXP!$G$7:$AN$24)+SUMPRODUCT(--(GENSERVEXP!$B$7:$B$47=$A189)*(GENSERVEXP!$G$1:$AN$1=F$1),GENSERVEXP!$G$7:$AN$47)+SUMPRODUCT(--(ITEXP!$B$7:$B$15=$A189)*(ITEXP!$G$1:$AN$1=F$1),ITEXP!$G$7:$AN$15)+SUMIF(LABRCOST!$C$5:$C$5,$A189,LABRCOST!G$5:G$5)</f>
        <v>0</v>
      </c>
      <c r="G189" s="17" cm="1">
        <f t="array" ref="G189">SUMIF(TRAINGCOST!$B$6:$B$8,$A189,TRAINGCOST!H$6:H$8)+SUMPRODUCT(--(HSEEXP!$B$7:$B$24=$A189)*(HSEEXP!$G$1:$AN$1=G$1),HSEEXP!$G$7:$AN$24)+SUMPRODUCT(--(GENSERVEXP!$B$7:$B$47=$A189)*(GENSERVEXP!$G$1:$AN$1=G$1),GENSERVEXP!$G$7:$AN$47)+SUMPRODUCT(--(ITEXP!$B$7:$B$15=$A189)*(ITEXP!$G$1:$AN$1=G$1),ITEXP!$G$7:$AN$15)+SUMIF(LABRCOST!$C$5:$C$5,$A189,LABRCOST!H$5:H$5)</f>
        <v>0</v>
      </c>
      <c r="H189" s="17" cm="1">
        <f t="array" ref="H189">SUMIF(TRAINGCOST!$B$6:$B$8,$A189,TRAINGCOST!I$6:I$8)+SUMPRODUCT(--(HSEEXP!$B$7:$B$24=$A189)*(HSEEXP!$G$1:$AN$1=H$1),HSEEXP!$G$7:$AN$24)+SUMPRODUCT(--(GENSERVEXP!$B$7:$B$47=$A189)*(GENSERVEXP!$G$1:$AN$1=H$1),GENSERVEXP!$G$7:$AN$47)+SUMPRODUCT(--(ITEXP!$B$7:$B$15=$A189)*(ITEXP!$G$1:$AN$1=H$1),ITEXP!$G$7:$AN$15)+SUMIF(LABRCOST!$C$5:$C$5,$A189,LABRCOST!I$5:I$5)</f>
        <v>0</v>
      </c>
      <c r="I189" s="17" cm="1">
        <f t="array" ref="I189">SUMIF(TRAINGCOST!$B$6:$B$8,$A189,TRAINGCOST!J$6:J$8)+SUMPRODUCT(--(HSEEXP!$B$7:$B$24=$A189)*(HSEEXP!$G$1:$AN$1=I$1),HSEEXP!$G$7:$AN$24)+SUMPRODUCT(--(GENSERVEXP!$B$7:$B$47=$A189)*(GENSERVEXP!$G$1:$AN$1=I$1),GENSERVEXP!$G$7:$AN$47)+SUMPRODUCT(--(ITEXP!$B$7:$B$15=$A189)*(ITEXP!$G$1:$AN$1=I$1),ITEXP!$G$7:$AN$15)+SUMIF(LABRCOST!$C$5:$C$5,$A189,LABRCOST!J$5:J$5)</f>
        <v>0</v>
      </c>
      <c r="J189" s="17" cm="1">
        <f t="array" ref="J189">SUMIF(TRAINGCOST!$B$6:$B$8,$A189,TRAINGCOST!K$6:K$8)+SUMPRODUCT(--(HSEEXP!$B$7:$B$24=$A189)*(HSEEXP!$G$1:$AN$1=J$1),HSEEXP!$G$7:$AN$24)+SUMPRODUCT(--(GENSERVEXP!$B$7:$B$47=$A189)*(GENSERVEXP!$G$1:$AN$1=J$1),GENSERVEXP!$G$7:$AN$47)+SUMPRODUCT(--(ITEXP!$B$7:$B$15=$A189)*(ITEXP!$G$1:$AN$1=J$1),ITEXP!$G$7:$AN$15)+SUMIF(LABRCOST!$C$5:$C$5,$A189,LABRCOST!K$5:K$5)</f>
        <v>0</v>
      </c>
      <c r="K189" s="17" cm="1">
        <f t="array" ref="K189">SUMIF(TRAINGCOST!$B$6:$B$8,$A189,TRAINGCOST!L$6:L$8)+SUMPRODUCT(--(HSEEXP!$B$7:$B$24=$A189)*(HSEEXP!$G$1:$AN$1=K$1),HSEEXP!$G$7:$AN$24)+SUMPRODUCT(--(GENSERVEXP!$B$7:$B$47=$A189)*(GENSERVEXP!$G$1:$AN$1=K$1),GENSERVEXP!$G$7:$AN$47)+SUMPRODUCT(--(ITEXP!$B$7:$B$15=$A189)*(ITEXP!$G$1:$AN$1=K$1),ITEXP!$G$7:$AN$15)+SUMIF(LABRCOST!$C$5:$C$5,$A189,LABRCOST!L$5:L$5)</f>
        <v>0</v>
      </c>
      <c r="L189" s="17" cm="1">
        <f t="array" ref="L189">SUMIF(TRAINGCOST!$B$6:$B$8,$A189,TRAINGCOST!M$6:M$8)+SUMPRODUCT(--(HSEEXP!$B$7:$B$24=$A189)*(HSEEXP!$G$1:$AN$1=L$1),HSEEXP!$G$7:$AN$24)+SUMPRODUCT(--(GENSERVEXP!$B$7:$B$47=$A189)*(GENSERVEXP!$G$1:$AN$1=L$1),GENSERVEXP!$G$7:$AN$47)+SUMPRODUCT(--(ITEXP!$B$7:$B$15=$A189)*(ITEXP!$G$1:$AN$1=L$1),ITEXP!$G$7:$AN$15)+SUMIF(LABRCOST!$C$5:$C$5,$A189,LABRCOST!M$5:M$5)</f>
        <v>0</v>
      </c>
      <c r="M189" s="17" cm="1">
        <f t="array" ref="M189">SUMIF(TRAINGCOST!$B$6:$B$8,$A189,TRAINGCOST!N$6:N$8)+SUMPRODUCT(--(HSEEXP!$B$7:$B$24=$A189)*(HSEEXP!$G$1:$AN$1=M$1),HSEEXP!$G$7:$AN$24)+SUMPRODUCT(--(GENSERVEXP!$B$7:$B$47=$A189)*(GENSERVEXP!$G$1:$AN$1=M$1),GENSERVEXP!$G$7:$AN$47)+SUMPRODUCT(--(ITEXP!$B$7:$B$15=$A189)*(ITEXP!$G$1:$AN$1=M$1),ITEXP!$G$7:$AN$15)+SUMIF(LABRCOST!$C$5:$C$5,$A189,LABRCOST!N$5:N$5)</f>
        <v>0</v>
      </c>
      <c r="N189" s="17" cm="1">
        <f t="array" ref="N189">SUMIF(TRAINGCOST!$B$6:$B$8,$A189,TRAINGCOST!O$6:O$8)+SUMPRODUCT(--(HSEEXP!$B$7:$B$24=$A189)*(HSEEXP!$G$1:$AN$1=N$1),HSEEXP!$G$7:$AN$24)+SUMPRODUCT(--(GENSERVEXP!$B$7:$B$47=$A189)*(GENSERVEXP!$G$1:$AN$1=N$1),GENSERVEXP!$G$7:$AN$47)+SUMPRODUCT(--(ITEXP!$B$7:$B$15=$A189)*(ITEXP!$G$1:$AN$1=N$1),ITEXP!$G$7:$AN$15)+SUMIF(LABRCOST!$C$5:$C$5,$A189,LABRCOST!O$5:O$5)</f>
        <v>0</v>
      </c>
      <c r="O189" s="18">
        <f t="shared" ref="O189:O197" si="36">SUM(C189:N189)</f>
        <v>0</v>
      </c>
      <c r="P189" s="32" t="s">
        <v>60</v>
      </c>
    </row>
    <row r="190" spans="1:16" x14ac:dyDescent="0.3">
      <c r="A190" s="30" t="s">
        <v>376</v>
      </c>
      <c r="B190" s="31" t="s">
        <v>377</v>
      </c>
      <c r="C190" s="17" cm="1">
        <f t="array" ref="C190">SUMIF(TRAINGCOST!$B$6:$B$8,$A190,TRAINGCOST!D$6:D$8)+SUMPRODUCT(--(HSEEXP!$B$7:$B$24=$A190)*(HSEEXP!$G$1:$AN$1=C$1),HSEEXP!$G$7:$AN$24)+SUMPRODUCT(--(GENSERVEXP!$B$7:$B$47=$A190)*(GENSERVEXP!$G$1:$AN$1=C$1),GENSERVEXP!$G$7:$AN$47)+SUMPRODUCT(--(ITEXP!$B$7:$B$15=$A190)*(ITEXP!$G$1:$AN$1=C$1),ITEXP!$G$7:$AN$15)+SUMIF(LABRCOST!$C$5:$C$5,$A190,LABRCOST!D$5:D$5)</f>
        <v>0</v>
      </c>
      <c r="D190" s="17" cm="1">
        <f t="array" ref="D190">SUMIF(TRAINGCOST!$B$6:$B$8,$A190,TRAINGCOST!E$6:E$8)+SUMPRODUCT(--(HSEEXP!$B$7:$B$24=$A190)*(HSEEXP!$G$1:$AN$1=D$1),HSEEXP!$G$7:$AN$24)+SUMPRODUCT(--(GENSERVEXP!$B$7:$B$47=$A190)*(GENSERVEXP!$G$1:$AN$1=D$1),GENSERVEXP!$G$7:$AN$47)+SUMPRODUCT(--(ITEXP!$B$7:$B$15=$A190)*(ITEXP!$G$1:$AN$1=D$1),ITEXP!$G$7:$AN$15)+SUMIF(LABRCOST!$C$5:$C$5,$A190,LABRCOST!E$5:E$5)</f>
        <v>0</v>
      </c>
      <c r="E190" s="17" cm="1">
        <f t="array" ref="E190">SUMIF(TRAINGCOST!$B$6:$B$8,$A190,TRAINGCOST!F$6:F$8)+SUMPRODUCT(--(HSEEXP!$B$7:$B$24=$A190)*(HSEEXP!$G$1:$AN$1=E$1),HSEEXP!$G$7:$AN$24)+SUMPRODUCT(--(GENSERVEXP!$B$7:$B$47=$A190)*(GENSERVEXP!$G$1:$AN$1=E$1),GENSERVEXP!$G$7:$AN$47)+SUMPRODUCT(--(ITEXP!$B$7:$B$15=$A190)*(ITEXP!$G$1:$AN$1=E$1),ITEXP!$G$7:$AN$15)+SUMIF(LABRCOST!$C$5:$C$5,$A190,LABRCOST!F$5:F$5)</f>
        <v>0</v>
      </c>
      <c r="F190" s="17" cm="1">
        <f t="array" ref="F190">SUMIF(TRAINGCOST!$B$6:$B$8,$A190,TRAINGCOST!G$6:G$8)+SUMPRODUCT(--(HSEEXP!$B$7:$B$24=$A190)*(HSEEXP!$G$1:$AN$1=F$1),HSEEXP!$G$7:$AN$24)+SUMPRODUCT(--(GENSERVEXP!$B$7:$B$47=$A190)*(GENSERVEXP!$G$1:$AN$1=F$1),GENSERVEXP!$G$7:$AN$47)+SUMPRODUCT(--(ITEXP!$B$7:$B$15=$A190)*(ITEXP!$G$1:$AN$1=F$1),ITEXP!$G$7:$AN$15)+SUMIF(LABRCOST!$C$5:$C$5,$A190,LABRCOST!G$5:G$5)</f>
        <v>0</v>
      </c>
      <c r="G190" s="17" cm="1">
        <f t="array" ref="G190">SUMIF(TRAINGCOST!$B$6:$B$8,$A190,TRAINGCOST!H$6:H$8)+SUMPRODUCT(--(HSEEXP!$B$7:$B$24=$A190)*(HSEEXP!$G$1:$AN$1=G$1),HSEEXP!$G$7:$AN$24)+SUMPRODUCT(--(GENSERVEXP!$B$7:$B$47=$A190)*(GENSERVEXP!$G$1:$AN$1=G$1),GENSERVEXP!$G$7:$AN$47)+SUMPRODUCT(--(ITEXP!$B$7:$B$15=$A190)*(ITEXP!$G$1:$AN$1=G$1),ITEXP!$G$7:$AN$15)+SUMIF(LABRCOST!$C$5:$C$5,$A190,LABRCOST!H$5:H$5)</f>
        <v>0</v>
      </c>
      <c r="H190" s="17" cm="1">
        <f t="array" ref="H190">SUMIF(TRAINGCOST!$B$6:$B$8,$A190,TRAINGCOST!I$6:I$8)+SUMPRODUCT(--(HSEEXP!$B$7:$B$24=$A190)*(HSEEXP!$G$1:$AN$1=H$1),HSEEXP!$G$7:$AN$24)+SUMPRODUCT(--(GENSERVEXP!$B$7:$B$47=$A190)*(GENSERVEXP!$G$1:$AN$1=H$1),GENSERVEXP!$G$7:$AN$47)+SUMPRODUCT(--(ITEXP!$B$7:$B$15=$A190)*(ITEXP!$G$1:$AN$1=H$1),ITEXP!$G$7:$AN$15)+SUMIF(LABRCOST!$C$5:$C$5,$A190,LABRCOST!I$5:I$5)</f>
        <v>0</v>
      </c>
      <c r="I190" s="17" cm="1">
        <f t="array" ref="I190">SUMIF(TRAINGCOST!$B$6:$B$8,$A190,TRAINGCOST!J$6:J$8)+SUMPRODUCT(--(HSEEXP!$B$7:$B$24=$A190)*(HSEEXP!$G$1:$AN$1=I$1),HSEEXP!$G$7:$AN$24)+SUMPRODUCT(--(GENSERVEXP!$B$7:$B$47=$A190)*(GENSERVEXP!$G$1:$AN$1=I$1),GENSERVEXP!$G$7:$AN$47)+SUMPRODUCT(--(ITEXP!$B$7:$B$15=$A190)*(ITEXP!$G$1:$AN$1=I$1),ITEXP!$G$7:$AN$15)+SUMIF(LABRCOST!$C$5:$C$5,$A190,LABRCOST!J$5:J$5)</f>
        <v>0</v>
      </c>
      <c r="J190" s="17" cm="1">
        <f t="array" ref="J190">SUMIF(TRAINGCOST!$B$6:$B$8,$A190,TRAINGCOST!K$6:K$8)+SUMPRODUCT(--(HSEEXP!$B$7:$B$24=$A190)*(HSEEXP!$G$1:$AN$1=J$1),HSEEXP!$G$7:$AN$24)+SUMPRODUCT(--(GENSERVEXP!$B$7:$B$47=$A190)*(GENSERVEXP!$G$1:$AN$1=J$1),GENSERVEXP!$G$7:$AN$47)+SUMPRODUCT(--(ITEXP!$B$7:$B$15=$A190)*(ITEXP!$G$1:$AN$1=J$1),ITEXP!$G$7:$AN$15)+SUMIF(LABRCOST!$C$5:$C$5,$A190,LABRCOST!K$5:K$5)</f>
        <v>0</v>
      </c>
      <c r="K190" s="17" cm="1">
        <f t="array" ref="K190">SUMIF(TRAINGCOST!$B$6:$B$8,$A190,TRAINGCOST!L$6:L$8)+SUMPRODUCT(--(HSEEXP!$B$7:$B$24=$A190)*(HSEEXP!$G$1:$AN$1=K$1),HSEEXP!$G$7:$AN$24)+SUMPRODUCT(--(GENSERVEXP!$B$7:$B$47=$A190)*(GENSERVEXP!$G$1:$AN$1=K$1),GENSERVEXP!$G$7:$AN$47)+SUMPRODUCT(--(ITEXP!$B$7:$B$15=$A190)*(ITEXP!$G$1:$AN$1=K$1),ITEXP!$G$7:$AN$15)+SUMIF(LABRCOST!$C$5:$C$5,$A190,LABRCOST!L$5:L$5)</f>
        <v>0</v>
      </c>
      <c r="L190" s="17" cm="1">
        <f t="array" ref="L190">SUMIF(TRAINGCOST!$B$6:$B$8,$A190,TRAINGCOST!M$6:M$8)+SUMPRODUCT(--(HSEEXP!$B$7:$B$24=$A190)*(HSEEXP!$G$1:$AN$1=L$1),HSEEXP!$G$7:$AN$24)+SUMPRODUCT(--(GENSERVEXP!$B$7:$B$47=$A190)*(GENSERVEXP!$G$1:$AN$1=L$1),GENSERVEXP!$G$7:$AN$47)+SUMPRODUCT(--(ITEXP!$B$7:$B$15=$A190)*(ITEXP!$G$1:$AN$1=L$1),ITEXP!$G$7:$AN$15)+SUMIF(LABRCOST!$C$5:$C$5,$A190,LABRCOST!M$5:M$5)</f>
        <v>0</v>
      </c>
      <c r="M190" s="17" cm="1">
        <f t="array" ref="M190">SUMIF(TRAINGCOST!$B$6:$B$8,$A190,TRAINGCOST!N$6:N$8)+SUMPRODUCT(--(HSEEXP!$B$7:$B$24=$A190)*(HSEEXP!$G$1:$AN$1=M$1),HSEEXP!$G$7:$AN$24)+SUMPRODUCT(--(GENSERVEXP!$B$7:$B$47=$A190)*(GENSERVEXP!$G$1:$AN$1=M$1),GENSERVEXP!$G$7:$AN$47)+SUMPRODUCT(--(ITEXP!$B$7:$B$15=$A190)*(ITEXP!$G$1:$AN$1=M$1),ITEXP!$G$7:$AN$15)+SUMIF(LABRCOST!$C$5:$C$5,$A190,LABRCOST!N$5:N$5)</f>
        <v>0</v>
      </c>
      <c r="N190" s="17" cm="1">
        <f t="array" ref="N190">SUMIF(TRAINGCOST!$B$6:$B$8,$A190,TRAINGCOST!O$6:O$8)+SUMPRODUCT(--(HSEEXP!$B$7:$B$24=$A190)*(HSEEXP!$G$1:$AN$1=N$1),HSEEXP!$G$7:$AN$24)+SUMPRODUCT(--(GENSERVEXP!$B$7:$B$47=$A190)*(GENSERVEXP!$G$1:$AN$1=N$1),GENSERVEXP!$G$7:$AN$47)+SUMPRODUCT(--(ITEXP!$B$7:$B$15=$A190)*(ITEXP!$G$1:$AN$1=N$1),ITEXP!$G$7:$AN$15)+SUMIF(LABRCOST!$C$5:$C$5,$A190,LABRCOST!O$5:O$5)</f>
        <v>0</v>
      </c>
      <c r="O190" s="18">
        <f t="shared" si="36"/>
        <v>0</v>
      </c>
      <c r="P190" s="32" t="s">
        <v>278</v>
      </c>
    </row>
    <row r="191" spans="1:16" x14ac:dyDescent="0.3">
      <c r="A191" s="30" t="s">
        <v>378</v>
      </c>
      <c r="B191" s="31" t="s">
        <v>379</v>
      </c>
      <c r="C191" s="17" cm="1">
        <f t="array" ref="C191">SUMIF(TRAINGCOST!$B$6:$B$8,$A191,TRAINGCOST!D$6:D$8)+SUMPRODUCT(--(HSEEXP!$B$7:$B$24=$A191)*(HSEEXP!$G$1:$AN$1=C$1),HSEEXP!$G$7:$AN$24)+SUMPRODUCT(--(GENSERVEXP!$B$7:$B$47=$A191)*(GENSERVEXP!$G$1:$AN$1=C$1),GENSERVEXP!$G$7:$AN$47)+SUMPRODUCT(--(ITEXP!$B$7:$B$15=$A191)*(ITEXP!$G$1:$AN$1=C$1),ITEXP!$G$7:$AN$15)+SUMIF(LABRCOST!$C$5:$C$5,$A191,LABRCOST!D$5:D$5)</f>
        <v>0</v>
      </c>
      <c r="D191" s="17" cm="1">
        <f t="array" ref="D191">SUMIF(TRAINGCOST!$B$6:$B$8,$A191,TRAINGCOST!E$6:E$8)+SUMPRODUCT(--(HSEEXP!$B$7:$B$24=$A191)*(HSEEXP!$G$1:$AN$1=D$1),HSEEXP!$G$7:$AN$24)+SUMPRODUCT(--(GENSERVEXP!$B$7:$B$47=$A191)*(GENSERVEXP!$G$1:$AN$1=D$1),GENSERVEXP!$G$7:$AN$47)+SUMPRODUCT(--(ITEXP!$B$7:$B$15=$A191)*(ITEXP!$G$1:$AN$1=D$1),ITEXP!$G$7:$AN$15)+SUMIF(LABRCOST!$C$5:$C$5,$A191,LABRCOST!E$5:E$5)</f>
        <v>0</v>
      </c>
      <c r="E191" s="17" cm="1">
        <f t="array" ref="E191">SUMIF(TRAINGCOST!$B$6:$B$8,$A191,TRAINGCOST!F$6:F$8)+SUMPRODUCT(--(HSEEXP!$B$7:$B$24=$A191)*(HSEEXP!$G$1:$AN$1=E$1),HSEEXP!$G$7:$AN$24)+SUMPRODUCT(--(GENSERVEXP!$B$7:$B$47=$A191)*(GENSERVEXP!$G$1:$AN$1=E$1),GENSERVEXP!$G$7:$AN$47)+SUMPRODUCT(--(ITEXP!$B$7:$B$15=$A191)*(ITEXP!$G$1:$AN$1=E$1),ITEXP!$G$7:$AN$15)+SUMIF(LABRCOST!$C$5:$C$5,$A191,LABRCOST!F$5:F$5)</f>
        <v>0</v>
      </c>
      <c r="F191" s="17" cm="1">
        <f t="array" ref="F191">SUMIF(TRAINGCOST!$B$6:$B$8,$A191,TRAINGCOST!G$6:G$8)+SUMPRODUCT(--(HSEEXP!$B$7:$B$24=$A191)*(HSEEXP!$G$1:$AN$1=F$1),HSEEXP!$G$7:$AN$24)+SUMPRODUCT(--(GENSERVEXP!$B$7:$B$47=$A191)*(GENSERVEXP!$G$1:$AN$1=F$1),GENSERVEXP!$G$7:$AN$47)+SUMPRODUCT(--(ITEXP!$B$7:$B$15=$A191)*(ITEXP!$G$1:$AN$1=F$1),ITEXP!$G$7:$AN$15)+SUMIF(LABRCOST!$C$5:$C$5,$A191,LABRCOST!G$5:G$5)</f>
        <v>0</v>
      </c>
      <c r="G191" s="17" cm="1">
        <f t="array" ref="G191">SUMIF(TRAINGCOST!$B$6:$B$8,$A191,TRAINGCOST!H$6:H$8)+SUMPRODUCT(--(HSEEXP!$B$7:$B$24=$A191)*(HSEEXP!$G$1:$AN$1=G$1),HSEEXP!$G$7:$AN$24)+SUMPRODUCT(--(GENSERVEXP!$B$7:$B$47=$A191)*(GENSERVEXP!$G$1:$AN$1=G$1),GENSERVEXP!$G$7:$AN$47)+SUMPRODUCT(--(ITEXP!$B$7:$B$15=$A191)*(ITEXP!$G$1:$AN$1=G$1),ITEXP!$G$7:$AN$15)+SUMIF(LABRCOST!$C$5:$C$5,$A191,LABRCOST!H$5:H$5)</f>
        <v>0</v>
      </c>
      <c r="H191" s="17" cm="1">
        <f t="array" ref="H191">SUMIF(TRAINGCOST!$B$6:$B$8,$A191,TRAINGCOST!I$6:I$8)+SUMPRODUCT(--(HSEEXP!$B$7:$B$24=$A191)*(HSEEXP!$G$1:$AN$1=H$1),HSEEXP!$G$7:$AN$24)+SUMPRODUCT(--(GENSERVEXP!$B$7:$B$47=$A191)*(GENSERVEXP!$G$1:$AN$1=H$1),GENSERVEXP!$G$7:$AN$47)+SUMPRODUCT(--(ITEXP!$B$7:$B$15=$A191)*(ITEXP!$G$1:$AN$1=H$1),ITEXP!$G$7:$AN$15)+SUMIF(LABRCOST!$C$5:$C$5,$A191,LABRCOST!I$5:I$5)</f>
        <v>0</v>
      </c>
      <c r="I191" s="17" cm="1">
        <f t="array" ref="I191">SUMIF(TRAINGCOST!$B$6:$B$8,$A191,TRAINGCOST!J$6:J$8)+SUMPRODUCT(--(HSEEXP!$B$7:$B$24=$A191)*(HSEEXP!$G$1:$AN$1=I$1),HSEEXP!$G$7:$AN$24)+SUMPRODUCT(--(GENSERVEXP!$B$7:$B$47=$A191)*(GENSERVEXP!$G$1:$AN$1=I$1),GENSERVEXP!$G$7:$AN$47)+SUMPRODUCT(--(ITEXP!$B$7:$B$15=$A191)*(ITEXP!$G$1:$AN$1=I$1),ITEXP!$G$7:$AN$15)+SUMIF(LABRCOST!$C$5:$C$5,$A191,LABRCOST!J$5:J$5)</f>
        <v>0</v>
      </c>
      <c r="J191" s="17" cm="1">
        <f t="array" ref="J191">SUMIF(TRAINGCOST!$B$6:$B$8,$A191,TRAINGCOST!K$6:K$8)+SUMPRODUCT(--(HSEEXP!$B$7:$B$24=$A191)*(HSEEXP!$G$1:$AN$1=J$1),HSEEXP!$G$7:$AN$24)+SUMPRODUCT(--(GENSERVEXP!$B$7:$B$47=$A191)*(GENSERVEXP!$G$1:$AN$1=J$1),GENSERVEXP!$G$7:$AN$47)+SUMPRODUCT(--(ITEXP!$B$7:$B$15=$A191)*(ITEXP!$G$1:$AN$1=J$1),ITEXP!$G$7:$AN$15)+SUMIF(LABRCOST!$C$5:$C$5,$A191,LABRCOST!K$5:K$5)</f>
        <v>0</v>
      </c>
      <c r="K191" s="17" cm="1">
        <f t="array" ref="K191">SUMIF(TRAINGCOST!$B$6:$B$8,$A191,TRAINGCOST!L$6:L$8)+SUMPRODUCT(--(HSEEXP!$B$7:$B$24=$A191)*(HSEEXP!$G$1:$AN$1=K$1),HSEEXP!$G$7:$AN$24)+SUMPRODUCT(--(GENSERVEXP!$B$7:$B$47=$A191)*(GENSERVEXP!$G$1:$AN$1=K$1),GENSERVEXP!$G$7:$AN$47)+SUMPRODUCT(--(ITEXP!$B$7:$B$15=$A191)*(ITEXP!$G$1:$AN$1=K$1),ITEXP!$G$7:$AN$15)+SUMIF(LABRCOST!$C$5:$C$5,$A191,LABRCOST!L$5:L$5)</f>
        <v>0</v>
      </c>
      <c r="L191" s="17" cm="1">
        <f t="array" ref="L191">SUMIF(TRAINGCOST!$B$6:$B$8,$A191,TRAINGCOST!M$6:M$8)+SUMPRODUCT(--(HSEEXP!$B$7:$B$24=$A191)*(HSEEXP!$G$1:$AN$1=L$1),HSEEXP!$G$7:$AN$24)+SUMPRODUCT(--(GENSERVEXP!$B$7:$B$47=$A191)*(GENSERVEXP!$G$1:$AN$1=L$1),GENSERVEXP!$G$7:$AN$47)+SUMPRODUCT(--(ITEXP!$B$7:$B$15=$A191)*(ITEXP!$G$1:$AN$1=L$1),ITEXP!$G$7:$AN$15)+SUMIF(LABRCOST!$C$5:$C$5,$A191,LABRCOST!M$5:M$5)</f>
        <v>0</v>
      </c>
      <c r="M191" s="17" cm="1">
        <f t="array" ref="M191">SUMIF(TRAINGCOST!$B$6:$B$8,$A191,TRAINGCOST!N$6:N$8)+SUMPRODUCT(--(HSEEXP!$B$7:$B$24=$A191)*(HSEEXP!$G$1:$AN$1=M$1),HSEEXP!$G$7:$AN$24)+SUMPRODUCT(--(GENSERVEXP!$B$7:$B$47=$A191)*(GENSERVEXP!$G$1:$AN$1=M$1),GENSERVEXP!$G$7:$AN$47)+SUMPRODUCT(--(ITEXP!$B$7:$B$15=$A191)*(ITEXP!$G$1:$AN$1=M$1),ITEXP!$G$7:$AN$15)+SUMIF(LABRCOST!$C$5:$C$5,$A191,LABRCOST!N$5:N$5)</f>
        <v>0</v>
      </c>
      <c r="N191" s="17" cm="1">
        <f t="array" ref="N191">SUMIF(TRAINGCOST!$B$6:$B$8,$A191,TRAINGCOST!O$6:O$8)+SUMPRODUCT(--(HSEEXP!$B$7:$B$24=$A191)*(HSEEXP!$G$1:$AN$1=N$1),HSEEXP!$G$7:$AN$24)+SUMPRODUCT(--(GENSERVEXP!$B$7:$B$47=$A191)*(GENSERVEXP!$G$1:$AN$1=N$1),GENSERVEXP!$G$7:$AN$47)+SUMPRODUCT(--(ITEXP!$B$7:$B$15=$A191)*(ITEXP!$G$1:$AN$1=N$1),ITEXP!$G$7:$AN$15)+SUMIF(LABRCOST!$C$5:$C$5,$A191,LABRCOST!O$5:O$5)</f>
        <v>0</v>
      </c>
      <c r="O191" s="18">
        <f t="shared" si="36"/>
        <v>0</v>
      </c>
      <c r="P191" s="32" t="s">
        <v>191</v>
      </c>
    </row>
    <row r="192" spans="1:16" x14ac:dyDescent="0.3">
      <c r="A192" s="30" t="s">
        <v>380</v>
      </c>
      <c r="B192" s="31" t="s">
        <v>381</v>
      </c>
      <c r="C192" s="17" cm="1">
        <f t="array" ref="C192">SUMIF(TRAINGCOST!$B$6:$B$8,$A192,TRAINGCOST!D$6:D$8)+SUMPRODUCT(--(HSEEXP!$B$7:$B$24=$A192)*(HSEEXP!$G$1:$AN$1=C$1),HSEEXP!$G$7:$AN$24)+SUMPRODUCT(--(GENSERVEXP!$B$7:$B$47=$A192)*(GENSERVEXP!$G$1:$AN$1=C$1),GENSERVEXP!$G$7:$AN$47)+SUMPRODUCT(--(ITEXP!$B$7:$B$15=$A192)*(ITEXP!$G$1:$AN$1=C$1),ITEXP!$G$7:$AN$15)+SUMIF(LABRCOST!$C$5:$C$5,$A192,LABRCOST!D$5:D$5)</f>
        <v>0</v>
      </c>
      <c r="D192" s="17" cm="1">
        <f t="array" ref="D192">SUMIF(TRAINGCOST!$B$6:$B$8,$A192,TRAINGCOST!E$6:E$8)+SUMPRODUCT(--(HSEEXP!$B$7:$B$24=$A192)*(HSEEXP!$G$1:$AN$1=D$1),HSEEXP!$G$7:$AN$24)+SUMPRODUCT(--(GENSERVEXP!$B$7:$B$47=$A192)*(GENSERVEXP!$G$1:$AN$1=D$1),GENSERVEXP!$G$7:$AN$47)+SUMPRODUCT(--(ITEXP!$B$7:$B$15=$A192)*(ITEXP!$G$1:$AN$1=D$1),ITEXP!$G$7:$AN$15)+SUMIF(LABRCOST!$C$5:$C$5,$A192,LABRCOST!E$5:E$5)</f>
        <v>0</v>
      </c>
      <c r="E192" s="17" cm="1">
        <f t="array" ref="E192">SUMIF(TRAINGCOST!$B$6:$B$8,$A192,TRAINGCOST!F$6:F$8)+SUMPRODUCT(--(HSEEXP!$B$7:$B$24=$A192)*(HSEEXP!$G$1:$AN$1=E$1),HSEEXP!$G$7:$AN$24)+SUMPRODUCT(--(GENSERVEXP!$B$7:$B$47=$A192)*(GENSERVEXP!$G$1:$AN$1=E$1),GENSERVEXP!$G$7:$AN$47)+SUMPRODUCT(--(ITEXP!$B$7:$B$15=$A192)*(ITEXP!$G$1:$AN$1=E$1),ITEXP!$G$7:$AN$15)+SUMIF(LABRCOST!$C$5:$C$5,$A192,LABRCOST!F$5:F$5)</f>
        <v>0</v>
      </c>
      <c r="F192" s="17" cm="1">
        <f t="array" ref="F192">SUMIF(TRAINGCOST!$B$6:$B$8,$A192,TRAINGCOST!G$6:G$8)+SUMPRODUCT(--(HSEEXP!$B$7:$B$24=$A192)*(HSEEXP!$G$1:$AN$1=F$1),HSEEXP!$G$7:$AN$24)+SUMPRODUCT(--(GENSERVEXP!$B$7:$B$47=$A192)*(GENSERVEXP!$G$1:$AN$1=F$1),GENSERVEXP!$G$7:$AN$47)+SUMPRODUCT(--(ITEXP!$B$7:$B$15=$A192)*(ITEXP!$G$1:$AN$1=F$1),ITEXP!$G$7:$AN$15)+SUMIF(LABRCOST!$C$5:$C$5,$A192,LABRCOST!G$5:G$5)</f>
        <v>0</v>
      </c>
      <c r="G192" s="17" cm="1">
        <f t="array" ref="G192">SUMIF(TRAINGCOST!$B$6:$B$8,$A192,TRAINGCOST!H$6:H$8)+SUMPRODUCT(--(HSEEXP!$B$7:$B$24=$A192)*(HSEEXP!$G$1:$AN$1=G$1),HSEEXP!$G$7:$AN$24)+SUMPRODUCT(--(GENSERVEXP!$B$7:$B$47=$A192)*(GENSERVEXP!$G$1:$AN$1=G$1),GENSERVEXP!$G$7:$AN$47)+SUMPRODUCT(--(ITEXP!$B$7:$B$15=$A192)*(ITEXP!$G$1:$AN$1=G$1),ITEXP!$G$7:$AN$15)+SUMIF(LABRCOST!$C$5:$C$5,$A192,LABRCOST!H$5:H$5)</f>
        <v>0</v>
      </c>
      <c r="H192" s="17" cm="1">
        <f t="array" ref="H192">SUMIF(TRAINGCOST!$B$6:$B$8,$A192,TRAINGCOST!I$6:I$8)+SUMPRODUCT(--(HSEEXP!$B$7:$B$24=$A192)*(HSEEXP!$G$1:$AN$1=H$1),HSEEXP!$G$7:$AN$24)+SUMPRODUCT(--(GENSERVEXP!$B$7:$B$47=$A192)*(GENSERVEXP!$G$1:$AN$1=H$1),GENSERVEXP!$G$7:$AN$47)+SUMPRODUCT(--(ITEXP!$B$7:$B$15=$A192)*(ITEXP!$G$1:$AN$1=H$1),ITEXP!$G$7:$AN$15)+SUMIF(LABRCOST!$C$5:$C$5,$A192,LABRCOST!I$5:I$5)</f>
        <v>0</v>
      </c>
      <c r="I192" s="17" cm="1">
        <f t="array" ref="I192">SUMIF(TRAINGCOST!$B$6:$B$8,$A192,TRAINGCOST!J$6:J$8)+SUMPRODUCT(--(HSEEXP!$B$7:$B$24=$A192)*(HSEEXP!$G$1:$AN$1=I$1),HSEEXP!$G$7:$AN$24)+SUMPRODUCT(--(GENSERVEXP!$B$7:$B$47=$A192)*(GENSERVEXP!$G$1:$AN$1=I$1),GENSERVEXP!$G$7:$AN$47)+SUMPRODUCT(--(ITEXP!$B$7:$B$15=$A192)*(ITEXP!$G$1:$AN$1=I$1),ITEXP!$G$7:$AN$15)+SUMIF(LABRCOST!$C$5:$C$5,$A192,LABRCOST!J$5:J$5)</f>
        <v>0</v>
      </c>
      <c r="J192" s="17" cm="1">
        <f t="array" ref="J192">SUMIF(TRAINGCOST!$B$6:$B$8,$A192,TRAINGCOST!K$6:K$8)+SUMPRODUCT(--(HSEEXP!$B$7:$B$24=$A192)*(HSEEXP!$G$1:$AN$1=J$1),HSEEXP!$G$7:$AN$24)+SUMPRODUCT(--(GENSERVEXP!$B$7:$B$47=$A192)*(GENSERVEXP!$G$1:$AN$1=J$1),GENSERVEXP!$G$7:$AN$47)+SUMPRODUCT(--(ITEXP!$B$7:$B$15=$A192)*(ITEXP!$G$1:$AN$1=J$1),ITEXP!$G$7:$AN$15)+SUMIF(LABRCOST!$C$5:$C$5,$A192,LABRCOST!K$5:K$5)</f>
        <v>0</v>
      </c>
      <c r="K192" s="17" cm="1">
        <f t="array" ref="K192">SUMIF(TRAINGCOST!$B$6:$B$8,$A192,TRAINGCOST!L$6:L$8)+SUMPRODUCT(--(HSEEXP!$B$7:$B$24=$A192)*(HSEEXP!$G$1:$AN$1=K$1),HSEEXP!$G$7:$AN$24)+SUMPRODUCT(--(GENSERVEXP!$B$7:$B$47=$A192)*(GENSERVEXP!$G$1:$AN$1=K$1),GENSERVEXP!$G$7:$AN$47)+SUMPRODUCT(--(ITEXP!$B$7:$B$15=$A192)*(ITEXP!$G$1:$AN$1=K$1),ITEXP!$G$7:$AN$15)+SUMIF(LABRCOST!$C$5:$C$5,$A192,LABRCOST!L$5:L$5)</f>
        <v>0</v>
      </c>
      <c r="L192" s="17" cm="1">
        <f t="array" ref="L192">SUMIF(TRAINGCOST!$B$6:$B$8,$A192,TRAINGCOST!M$6:M$8)+SUMPRODUCT(--(HSEEXP!$B$7:$B$24=$A192)*(HSEEXP!$G$1:$AN$1=L$1),HSEEXP!$G$7:$AN$24)+SUMPRODUCT(--(GENSERVEXP!$B$7:$B$47=$A192)*(GENSERVEXP!$G$1:$AN$1=L$1),GENSERVEXP!$G$7:$AN$47)+SUMPRODUCT(--(ITEXP!$B$7:$B$15=$A192)*(ITEXP!$G$1:$AN$1=L$1),ITEXP!$G$7:$AN$15)+SUMIF(LABRCOST!$C$5:$C$5,$A192,LABRCOST!M$5:M$5)</f>
        <v>0</v>
      </c>
      <c r="M192" s="17" cm="1">
        <f t="array" ref="M192">SUMIF(TRAINGCOST!$B$6:$B$8,$A192,TRAINGCOST!N$6:N$8)+SUMPRODUCT(--(HSEEXP!$B$7:$B$24=$A192)*(HSEEXP!$G$1:$AN$1=M$1),HSEEXP!$G$7:$AN$24)+SUMPRODUCT(--(GENSERVEXP!$B$7:$B$47=$A192)*(GENSERVEXP!$G$1:$AN$1=M$1),GENSERVEXP!$G$7:$AN$47)+SUMPRODUCT(--(ITEXP!$B$7:$B$15=$A192)*(ITEXP!$G$1:$AN$1=M$1),ITEXP!$G$7:$AN$15)+SUMIF(LABRCOST!$C$5:$C$5,$A192,LABRCOST!N$5:N$5)</f>
        <v>0</v>
      </c>
      <c r="N192" s="17" cm="1">
        <f t="array" ref="N192">SUMIF(TRAINGCOST!$B$6:$B$8,$A192,TRAINGCOST!O$6:O$8)+SUMPRODUCT(--(HSEEXP!$B$7:$B$24=$A192)*(HSEEXP!$G$1:$AN$1=N$1),HSEEXP!$G$7:$AN$24)+SUMPRODUCT(--(GENSERVEXP!$B$7:$B$47=$A192)*(GENSERVEXP!$G$1:$AN$1=N$1),GENSERVEXP!$G$7:$AN$47)+SUMPRODUCT(--(ITEXP!$B$7:$B$15=$A192)*(ITEXP!$G$1:$AN$1=N$1),ITEXP!$G$7:$AN$15)+SUMIF(LABRCOST!$C$5:$C$5,$A192,LABRCOST!O$5:O$5)</f>
        <v>0</v>
      </c>
      <c r="O192" s="18">
        <f t="shared" si="36"/>
        <v>0</v>
      </c>
      <c r="P192" s="32" t="s">
        <v>382</v>
      </c>
    </row>
    <row r="193" spans="1:16" x14ac:dyDescent="0.3">
      <c r="A193" s="30" t="s">
        <v>383</v>
      </c>
      <c r="B193" s="31" t="s">
        <v>384</v>
      </c>
      <c r="C193" s="17" cm="1">
        <f t="array" ref="C193">SUMIF(TRAINGCOST!$B$6:$B$8,$A193,TRAINGCOST!D$6:D$8)+SUMPRODUCT(--(HSEEXP!$B$7:$B$24=$A193)*(HSEEXP!$G$1:$AN$1=C$1),HSEEXP!$G$7:$AN$24)+SUMPRODUCT(--(GENSERVEXP!$B$7:$B$47=$A193)*(GENSERVEXP!$G$1:$AN$1=C$1),GENSERVEXP!$G$7:$AN$47)+SUMPRODUCT(--(ITEXP!$B$7:$B$15=$A193)*(ITEXP!$G$1:$AN$1=C$1),ITEXP!$G$7:$AN$15)+SUMIF(LABRCOST!$C$5:$C$5,$A193,LABRCOST!D$5:D$5)</f>
        <v>0</v>
      </c>
      <c r="D193" s="17" cm="1">
        <f t="array" ref="D193">SUMIF(TRAINGCOST!$B$6:$B$8,$A193,TRAINGCOST!E$6:E$8)+SUMPRODUCT(--(HSEEXP!$B$7:$B$24=$A193)*(HSEEXP!$G$1:$AN$1=D$1),HSEEXP!$G$7:$AN$24)+SUMPRODUCT(--(GENSERVEXP!$B$7:$B$47=$A193)*(GENSERVEXP!$G$1:$AN$1=D$1),GENSERVEXP!$G$7:$AN$47)+SUMPRODUCT(--(ITEXP!$B$7:$B$15=$A193)*(ITEXP!$G$1:$AN$1=D$1),ITEXP!$G$7:$AN$15)+SUMIF(LABRCOST!$C$5:$C$5,$A193,LABRCOST!E$5:E$5)</f>
        <v>0</v>
      </c>
      <c r="E193" s="17" cm="1">
        <f t="array" ref="E193">SUMIF(TRAINGCOST!$B$6:$B$8,$A193,TRAINGCOST!F$6:F$8)+SUMPRODUCT(--(HSEEXP!$B$7:$B$24=$A193)*(HSEEXP!$G$1:$AN$1=E$1),HSEEXP!$G$7:$AN$24)+SUMPRODUCT(--(GENSERVEXP!$B$7:$B$47=$A193)*(GENSERVEXP!$G$1:$AN$1=E$1),GENSERVEXP!$G$7:$AN$47)+SUMPRODUCT(--(ITEXP!$B$7:$B$15=$A193)*(ITEXP!$G$1:$AN$1=E$1),ITEXP!$G$7:$AN$15)+SUMIF(LABRCOST!$C$5:$C$5,$A193,LABRCOST!F$5:F$5)</f>
        <v>0</v>
      </c>
      <c r="F193" s="17" cm="1">
        <f t="array" ref="F193">SUMIF(TRAINGCOST!$B$6:$B$8,$A193,TRAINGCOST!G$6:G$8)+SUMPRODUCT(--(HSEEXP!$B$7:$B$24=$A193)*(HSEEXP!$G$1:$AN$1=F$1),HSEEXP!$G$7:$AN$24)+SUMPRODUCT(--(GENSERVEXP!$B$7:$B$47=$A193)*(GENSERVEXP!$G$1:$AN$1=F$1),GENSERVEXP!$G$7:$AN$47)+SUMPRODUCT(--(ITEXP!$B$7:$B$15=$A193)*(ITEXP!$G$1:$AN$1=F$1),ITEXP!$G$7:$AN$15)+SUMIF(LABRCOST!$C$5:$C$5,$A193,LABRCOST!G$5:G$5)</f>
        <v>0</v>
      </c>
      <c r="G193" s="17" cm="1">
        <f t="array" ref="G193">SUMIF(TRAINGCOST!$B$6:$B$8,$A193,TRAINGCOST!H$6:H$8)+SUMPRODUCT(--(HSEEXP!$B$7:$B$24=$A193)*(HSEEXP!$G$1:$AN$1=G$1),HSEEXP!$G$7:$AN$24)+SUMPRODUCT(--(GENSERVEXP!$B$7:$B$47=$A193)*(GENSERVEXP!$G$1:$AN$1=G$1),GENSERVEXP!$G$7:$AN$47)+SUMPRODUCT(--(ITEXP!$B$7:$B$15=$A193)*(ITEXP!$G$1:$AN$1=G$1),ITEXP!$G$7:$AN$15)+SUMIF(LABRCOST!$C$5:$C$5,$A193,LABRCOST!H$5:H$5)</f>
        <v>0</v>
      </c>
      <c r="H193" s="17" cm="1">
        <f t="array" ref="H193">SUMIF(TRAINGCOST!$B$6:$B$8,$A193,TRAINGCOST!I$6:I$8)+SUMPRODUCT(--(HSEEXP!$B$7:$B$24=$A193)*(HSEEXP!$G$1:$AN$1=H$1),HSEEXP!$G$7:$AN$24)+SUMPRODUCT(--(GENSERVEXP!$B$7:$B$47=$A193)*(GENSERVEXP!$G$1:$AN$1=H$1),GENSERVEXP!$G$7:$AN$47)+SUMPRODUCT(--(ITEXP!$B$7:$B$15=$A193)*(ITEXP!$G$1:$AN$1=H$1),ITEXP!$G$7:$AN$15)+SUMIF(LABRCOST!$C$5:$C$5,$A193,LABRCOST!I$5:I$5)</f>
        <v>0</v>
      </c>
      <c r="I193" s="17" cm="1">
        <f t="array" ref="I193">SUMIF(TRAINGCOST!$B$6:$B$8,$A193,TRAINGCOST!J$6:J$8)+SUMPRODUCT(--(HSEEXP!$B$7:$B$24=$A193)*(HSEEXP!$G$1:$AN$1=I$1),HSEEXP!$G$7:$AN$24)+SUMPRODUCT(--(GENSERVEXP!$B$7:$B$47=$A193)*(GENSERVEXP!$G$1:$AN$1=I$1),GENSERVEXP!$G$7:$AN$47)+SUMPRODUCT(--(ITEXP!$B$7:$B$15=$A193)*(ITEXP!$G$1:$AN$1=I$1),ITEXP!$G$7:$AN$15)+SUMIF(LABRCOST!$C$5:$C$5,$A193,LABRCOST!J$5:J$5)</f>
        <v>0</v>
      </c>
      <c r="J193" s="17" cm="1">
        <f t="array" ref="J193">SUMIF(TRAINGCOST!$B$6:$B$8,$A193,TRAINGCOST!K$6:K$8)+SUMPRODUCT(--(HSEEXP!$B$7:$B$24=$A193)*(HSEEXP!$G$1:$AN$1=J$1),HSEEXP!$G$7:$AN$24)+SUMPRODUCT(--(GENSERVEXP!$B$7:$B$47=$A193)*(GENSERVEXP!$G$1:$AN$1=J$1),GENSERVEXP!$G$7:$AN$47)+SUMPRODUCT(--(ITEXP!$B$7:$B$15=$A193)*(ITEXP!$G$1:$AN$1=J$1),ITEXP!$G$7:$AN$15)+SUMIF(LABRCOST!$C$5:$C$5,$A193,LABRCOST!K$5:K$5)</f>
        <v>0</v>
      </c>
      <c r="K193" s="17" cm="1">
        <f t="array" ref="K193">SUMIF(TRAINGCOST!$B$6:$B$8,$A193,TRAINGCOST!L$6:L$8)+SUMPRODUCT(--(HSEEXP!$B$7:$B$24=$A193)*(HSEEXP!$G$1:$AN$1=K$1),HSEEXP!$G$7:$AN$24)+SUMPRODUCT(--(GENSERVEXP!$B$7:$B$47=$A193)*(GENSERVEXP!$G$1:$AN$1=K$1),GENSERVEXP!$G$7:$AN$47)+SUMPRODUCT(--(ITEXP!$B$7:$B$15=$A193)*(ITEXP!$G$1:$AN$1=K$1),ITEXP!$G$7:$AN$15)+SUMIF(LABRCOST!$C$5:$C$5,$A193,LABRCOST!L$5:L$5)</f>
        <v>0</v>
      </c>
      <c r="L193" s="17" cm="1">
        <f t="array" ref="L193">SUMIF(TRAINGCOST!$B$6:$B$8,$A193,TRAINGCOST!M$6:M$8)+SUMPRODUCT(--(HSEEXP!$B$7:$B$24=$A193)*(HSEEXP!$G$1:$AN$1=L$1),HSEEXP!$G$7:$AN$24)+SUMPRODUCT(--(GENSERVEXP!$B$7:$B$47=$A193)*(GENSERVEXP!$G$1:$AN$1=L$1),GENSERVEXP!$G$7:$AN$47)+SUMPRODUCT(--(ITEXP!$B$7:$B$15=$A193)*(ITEXP!$G$1:$AN$1=L$1),ITEXP!$G$7:$AN$15)+SUMIF(LABRCOST!$C$5:$C$5,$A193,LABRCOST!M$5:M$5)</f>
        <v>0</v>
      </c>
      <c r="M193" s="17" cm="1">
        <f t="array" ref="M193">SUMIF(TRAINGCOST!$B$6:$B$8,$A193,TRAINGCOST!N$6:N$8)+SUMPRODUCT(--(HSEEXP!$B$7:$B$24=$A193)*(HSEEXP!$G$1:$AN$1=M$1),HSEEXP!$G$7:$AN$24)+SUMPRODUCT(--(GENSERVEXP!$B$7:$B$47=$A193)*(GENSERVEXP!$G$1:$AN$1=M$1),GENSERVEXP!$G$7:$AN$47)+SUMPRODUCT(--(ITEXP!$B$7:$B$15=$A193)*(ITEXP!$G$1:$AN$1=M$1),ITEXP!$G$7:$AN$15)+SUMIF(LABRCOST!$C$5:$C$5,$A193,LABRCOST!N$5:N$5)</f>
        <v>0</v>
      </c>
      <c r="N193" s="17" cm="1">
        <f t="array" ref="N193">SUMIF(TRAINGCOST!$B$6:$B$8,$A193,TRAINGCOST!O$6:O$8)+SUMPRODUCT(--(HSEEXP!$B$7:$B$24=$A193)*(HSEEXP!$G$1:$AN$1=N$1),HSEEXP!$G$7:$AN$24)+SUMPRODUCT(--(GENSERVEXP!$B$7:$B$47=$A193)*(GENSERVEXP!$G$1:$AN$1=N$1),GENSERVEXP!$G$7:$AN$47)+SUMPRODUCT(--(ITEXP!$B$7:$B$15=$A193)*(ITEXP!$G$1:$AN$1=N$1),ITEXP!$G$7:$AN$15)+SUMIF(LABRCOST!$C$5:$C$5,$A193,LABRCOST!O$5:O$5)</f>
        <v>0</v>
      </c>
      <c r="O193" s="18">
        <f t="shared" si="36"/>
        <v>0</v>
      </c>
      <c r="P193" s="32" t="s">
        <v>51</v>
      </c>
    </row>
    <row r="194" spans="1:16" x14ac:dyDescent="0.3">
      <c r="A194" s="30" t="s">
        <v>385</v>
      </c>
      <c r="B194" s="31" t="s">
        <v>386</v>
      </c>
      <c r="C194" s="17" cm="1">
        <f t="array" ref="C194">SUMIF(TRAINGCOST!$B$6:$B$8,$A194,TRAINGCOST!D$6:D$8)+SUMPRODUCT(--(HSEEXP!$B$7:$B$24=$A194)*(HSEEXP!$G$1:$AN$1=C$1),HSEEXP!$G$7:$AN$24)+SUMPRODUCT(--(GENSERVEXP!$B$7:$B$47=$A194)*(GENSERVEXP!$G$1:$AN$1=C$1),GENSERVEXP!$G$7:$AN$47)+SUMPRODUCT(--(ITEXP!$B$7:$B$15=$A194)*(ITEXP!$G$1:$AN$1=C$1),ITEXP!$G$7:$AN$15)+SUMIF(LABRCOST!$C$5:$C$5,$A194,LABRCOST!D$5:D$5)</f>
        <v>0</v>
      </c>
      <c r="D194" s="17" cm="1">
        <f t="array" ref="D194">SUMIF(TRAINGCOST!$B$6:$B$8,$A194,TRAINGCOST!E$6:E$8)+SUMPRODUCT(--(HSEEXP!$B$7:$B$24=$A194)*(HSEEXP!$G$1:$AN$1=D$1),HSEEXP!$G$7:$AN$24)+SUMPRODUCT(--(GENSERVEXP!$B$7:$B$47=$A194)*(GENSERVEXP!$G$1:$AN$1=D$1),GENSERVEXP!$G$7:$AN$47)+SUMPRODUCT(--(ITEXP!$B$7:$B$15=$A194)*(ITEXP!$G$1:$AN$1=D$1),ITEXP!$G$7:$AN$15)+SUMIF(LABRCOST!$C$5:$C$5,$A194,LABRCOST!E$5:E$5)</f>
        <v>0</v>
      </c>
      <c r="E194" s="17" cm="1">
        <f t="array" ref="E194">SUMIF(TRAINGCOST!$B$6:$B$8,$A194,TRAINGCOST!F$6:F$8)+SUMPRODUCT(--(HSEEXP!$B$7:$B$24=$A194)*(HSEEXP!$G$1:$AN$1=E$1),HSEEXP!$G$7:$AN$24)+SUMPRODUCT(--(GENSERVEXP!$B$7:$B$47=$A194)*(GENSERVEXP!$G$1:$AN$1=E$1),GENSERVEXP!$G$7:$AN$47)+SUMPRODUCT(--(ITEXP!$B$7:$B$15=$A194)*(ITEXP!$G$1:$AN$1=E$1),ITEXP!$G$7:$AN$15)+SUMIF(LABRCOST!$C$5:$C$5,$A194,LABRCOST!F$5:F$5)</f>
        <v>0</v>
      </c>
      <c r="F194" s="17" cm="1">
        <f t="array" ref="F194">SUMIF(TRAINGCOST!$B$6:$B$8,$A194,TRAINGCOST!G$6:G$8)+SUMPRODUCT(--(HSEEXP!$B$7:$B$24=$A194)*(HSEEXP!$G$1:$AN$1=F$1),HSEEXP!$G$7:$AN$24)+SUMPRODUCT(--(GENSERVEXP!$B$7:$B$47=$A194)*(GENSERVEXP!$G$1:$AN$1=F$1),GENSERVEXP!$G$7:$AN$47)+SUMPRODUCT(--(ITEXP!$B$7:$B$15=$A194)*(ITEXP!$G$1:$AN$1=F$1),ITEXP!$G$7:$AN$15)+SUMIF(LABRCOST!$C$5:$C$5,$A194,LABRCOST!G$5:G$5)</f>
        <v>0</v>
      </c>
      <c r="G194" s="17" cm="1">
        <f t="array" ref="G194">SUMIF(TRAINGCOST!$B$6:$B$8,$A194,TRAINGCOST!H$6:H$8)+SUMPRODUCT(--(HSEEXP!$B$7:$B$24=$A194)*(HSEEXP!$G$1:$AN$1=G$1),HSEEXP!$G$7:$AN$24)+SUMPRODUCT(--(GENSERVEXP!$B$7:$B$47=$A194)*(GENSERVEXP!$G$1:$AN$1=G$1),GENSERVEXP!$G$7:$AN$47)+SUMPRODUCT(--(ITEXP!$B$7:$B$15=$A194)*(ITEXP!$G$1:$AN$1=G$1),ITEXP!$G$7:$AN$15)+SUMIF(LABRCOST!$C$5:$C$5,$A194,LABRCOST!H$5:H$5)</f>
        <v>0</v>
      </c>
      <c r="H194" s="17" cm="1">
        <f t="array" ref="H194">SUMIF(TRAINGCOST!$B$6:$B$8,$A194,TRAINGCOST!I$6:I$8)+SUMPRODUCT(--(HSEEXP!$B$7:$B$24=$A194)*(HSEEXP!$G$1:$AN$1=H$1),HSEEXP!$G$7:$AN$24)+SUMPRODUCT(--(GENSERVEXP!$B$7:$B$47=$A194)*(GENSERVEXP!$G$1:$AN$1=H$1),GENSERVEXP!$G$7:$AN$47)+SUMPRODUCT(--(ITEXP!$B$7:$B$15=$A194)*(ITEXP!$G$1:$AN$1=H$1),ITEXP!$G$7:$AN$15)+SUMIF(LABRCOST!$C$5:$C$5,$A194,LABRCOST!I$5:I$5)</f>
        <v>0</v>
      </c>
      <c r="I194" s="17" cm="1">
        <f t="array" ref="I194">SUMIF(TRAINGCOST!$B$6:$B$8,$A194,TRAINGCOST!J$6:J$8)+SUMPRODUCT(--(HSEEXP!$B$7:$B$24=$A194)*(HSEEXP!$G$1:$AN$1=I$1),HSEEXP!$G$7:$AN$24)+SUMPRODUCT(--(GENSERVEXP!$B$7:$B$47=$A194)*(GENSERVEXP!$G$1:$AN$1=I$1),GENSERVEXP!$G$7:$AN$47)+SUMPRODUCT(--(ITEXP!$B$7:$B$15=$A194)*(ITEXP!$G$1:$AN$1=I$1),ITEXP!$G$7:$AN$15)+SUMIF(LABRCOST!$C$5:$C$5,$A194,LABRCOST!J$5:J$5)</f>
        <v>0</v>
      </c>
      <c r="J194" s="17" cm="1">
        <f t="array" ref="J194">SUMIF(TRAINGCOST!$B$6:$B$8,$A194,TRAINGCOST!K$6:K$8)+SUMPRODUCT(--(HSEEXP!$B$7:$B$24=$A194)*(HSEEXP!$G$1:$AN$1=J$1),HSEEXP!$G$7:$AN$24)+SUMPRODUCT(--(GENSERVEXP!$B$7:$B$47=$A194)*(GENSERVEXP!$G$1:$AN$1=J$1),GENSERVEXP!$G$7:$AN$47)+SUMPRODUCT(--(ITEXP!$B$7:$B$15=$A194)*(ITEXP!$G$1:$AN$1=J$1),ITEXP!$G$7:$AN$15)+SUMIF(LABRCOST!$C$5:$C$5,$A194,LABRCOST!K$5:K$5)</f>
        <v>0</v>
      </c>
      <c r="K194" s="17" cm="1">
        <f t="array" ref="K194">SUMIF(TRAINGCOST!$B$6:$B$8,$A194,TRAINGCOST!L$6:L$8)+SUMPRODUCT(--(HSEEXP!$B$7:$B$24=$A194)*(HSEEXP!$G$1:$AN$1=K$1),HSEEXP!$G$7:$AN$24)+SUMPRODUCT(--(GENSERVEXP!$B$7:$B$47=$A194)*(GENSERVEXP!$G$1:$AN$1=K$1),GENSERVEXP!$G$7:$AN$47)+SUMPRODUCT(--(ITEXP!$B$7:$B$15=$A194)*(ITEXP!$G$1:$AN$1=K$1),ITEXP!$G$7:$AN$15)+SUMIF(LABRCOST!$C$5:$C$5,$A194,LABRCOST!L$5:L$5)</f>
        <v>0</v>
      </c>
      <c r="L194" s="17" cm="1">
        <f t="array" ref="L194">SUMIF(TRAINGCOST!$B$6:$B$8,$A194,TRAINGCOST!M$6:M$8)+SUMPRODUCT(--(HSEEXP!$B$7:$B$24=$A194)*(HSEEXP!$G$1:$AN$1=L$1),HSEEXP!$G$7:$AN$24)+SUMPRODUCT(--(GENSERVEXP!$B$7:$B$47=$A194)*(GENSERVEXP!$G$1:$AN$1=L$1),GENSERVEXP!$G$7:$AN$47)+SUMPRODUCT(--(ITEXP!$B$7:$B$15=$A194)*(ITEXP!$G$1:$AN$1=L$1),ITEXP!$G$7:$AN$15)+SUMIF(LABRCOST!$C$5:$C$5,$A194,LABRCOST!M$5:M$5)</f>
        <v>0</v>
      </c>
      <c r="M194" s="17" cm="1">
        <f t="array" ref="M194">SUMIF(TRAINGCOST!$B$6:$B$8,$A194,TRAINGCOST!N$6:N$8)+SUMPRODUCT(--(HSEEXP!$B$7:$B$24=$A194)*(HSEEXP!$G$1:$AN$1=M$1),HSEEXP!$G$7:$AN$24)+SUMPRODUCT(--(GENSERVEXP!$B$7:$B$47=$A194)*(GENSERVEXP!$G$1:$AN$1=M$1),GENSERVEXP!$G$7:$AN$47)+SUMPRODUCT(--(ITEXP!$B$7:$B$15=$A194)*(ITEXP!$G$1:$AN$1=M$1),ITEXP!$G$7:$AN$15)+SUMIF(LABRCOST!$C$5:$C$5,$A194,LABRCOST!N$5:N$5)</f>
        <v>0</v>
      </c>
      <c r="N194" s="17" cm="1">
        <f t="array" ref="N194">SUMIF(TRAINGCOST!$B$6:$B$8,$A194,TRAINGCOST!O$6:O$8)+SUMPRODUCT(--(HSEEXP!$B$7:$B$24=$A194)*(HSEEXP!$G$1:$AN$1=N$1),HSEEXP!$G$7:$AN$24)+SUMPRODUCT(--(GENSERVEXP!$B$7:$B$47=$A194)*(GENSERVEXP!$G$1:$AN$1=N$1),GENSERVEXP!$G$7:$AN$47)+SUMPRODUCT(--(ITEXP!$B$7:$B$15=$A194)*(ITEXP!$G$1:$AN$1=N$1),ITEXP!$G$7:$AN$15)+SUMIF(LABRCOST!$C$5:$C$5,$A194,LABRCOST!O$5:O$5)</f>
        <v>0</v>
      </c>
      <c r="O194" s="18">
        <f t="shared" si="36"/>
        <v>0</v>
      </c>
      <c r="P194" s="32" t="s">
        <v>186</v>
      </c>
    </row>
    <row r="195" spans="1:16" x14ac:dyDescent="0.3">
      <c r="A195" s="30" t="s">
        <v>387</v>
      </c>
      <c r="B195" s="31" t="s">
        <v>388</v>
      </c>
      <c r="C195" s="17" cm="1">
        <f t="array" ref="C195">SUMIF(TRAINGCOST!$B$6:$B$8,$A195,TRAINGCOST!D$6:D$8)+SUMPRODUCT(--(HSEEXP!$B$7:$B$24=$A195)*(HSEEXP!$G$1:$AN$1=C$1),HSEEXP!$G$7:$AN$24)+SUMPRODUCT(--(GENSERVEXP!$B$7:$B$47=$A195)*(GENSERVEXP!$G$1:$AN$1=C$1),GENSERVEXP!$G$7:$AN$47)+SUMPRODUCT(--(ITEXP!$B$7:$B$15=$A195)*(ITEXP!$G$1:$AN$1=C$1),ITEXP!$G$7:$AN$15)+SUMIF(LABRCOST!$C$5:$C$5,$A195,LABRCOST!D$5:D$5)</f>
        <v>0</v>
      </c>
      <c r="D195" s="17" cm="1">
        <f t="array" ref="D195">SUMIF(TRAINGCOST!$B$6:$B$8,$A195,TRAINGCOST!E$6:E$8)+SUMPRODUCT(--(HSEEXP!$B$7:$B$24=$A195)*(HSEEXP!$G$1:$AN$1=D$1),HSEEXP!$G$7:$AN$24)+SUMPRODUCT(--(GENSERVEXP!$B$7:$B$47=$A195)*(GENSERVEXP!$G$1:$AN$1=D$1),GENSERVEXP!$G$7:$AN$47)+SUMPRODUCT(--(ITEXP!$B$7:$B$15=$A195)*(ITEXP!$G$1:$AN$1=D$1),ITEXP!$G$7:$AN$15)+SUMIF(LABRCOST!$C$5:$C$5,$A195,LABRCOST!E$5:E$5)</f>
        <v>0</v>
      </c>
      <c r="E195" s="17" cm="1">
        <f t="array" ref="E195">SUMIF(TRAINGCOST!$B$6:$B$8,$A195,TRAINGCOST!F$6:F$8)+SUMPRODUCT(--(HSEEXP!$B$7:$B$24=$A195)*(HSEEXP!$G$1:$AN$1=E$1),HSEEXP!$G$7:$AN$24)+SUMPRODUCT(--(GENSERVEXP!$B$7:$B$47=$A195)*(GENSERVEXP!$G$1:$AN$1=E$1),GENSERVEXP!$G$7:$AN$47)+SUMPRODUCT(--(ITEXP!$B$7:$B$15=$A195)*(ITEXP!$G$1:$AN$1=E$1),ITEXP!$G$7:$AN$15)+SUMIF(LABRCOST!$C$5:$C$5,$A195,LABRCOST!F$5:F$5)</f>
        <v>0</v>
      </c>
      <c r="F195" s="17" cm="1">
        <f t="array" ref="F195">SUMIF(TRAINGCOST!$B$6:$B$8,$A195,TRAINGCOST!G$6:G$8)+SUMPRODUCT(--(HSEEXP!$B$7:$B$24=$A195)*(HSEEXP!$G$1:$AN$1=F$1),HSEEXP!$G$7:$AN$24)+SUMPRODUCT(--(GENSERVEXP!$B$7:$B$47=$A195)*(GENSERVEXP!$G$1:$AN$1=F$1),GENSERVEXP!$G$7:$AN$47)+SUMPRODUCT(--(ITEXP!$B$7:$B$15=$A195)*(ITEXP!$G$1:$AN$1=F$1),ITEXP!$G$7:$AN$15)+SUMIF(LABRCOST!$C$5:$C$5,$A195,LABRCOST!G$5:G$5)</f>
        <v>0</v>
      </c>
      <c r="G195" s="17" cm="1">
        <f t="array" ref="G195">SUMIF(TRAINGCOST!$B$6:$B$8,$A195,TRAINGCOST!H$6:H$8)+SUMPRODUCT(--(HSEEXP!$B$7:$B$24=$A195)*(HSEEXP!$G$1:$AN$1=G$1),HSEEXP!$G$7:$AN$24)+SUMPRODUCT(--(GENSERVEXP!$B$7:$B$47=$A195)*(GENSERVEXP!$G$1:$AN$1=G$1),GENSERVEXP!$G$7:$AN$47)+SUMPRODUCT(--(ITEXP!$B$7:$B$15=$A195)*(ITEXP!$G$1:$AN$1=G$1),ITEXP!$G$7:$AN$15)+SUMIF(LABRCOST!$C$5:$C$5,$A195,LABRCOST!H$5:H$5)</f>
        <v>0</v>
      </c>
      <c r="H195" s="17" cm="1">
        <f t="array" ref="H195">SUMIF(TRAINGCOST!$B$6:$B$8,$A195,TRAINGCOST!I$6:I$8)+SUMPRODUCT(--(HSEEXP!$B$7:$B$24=$A195)*(HSEEXP!$G$1:$AN$1=H$1),HSEEXP!$G$7:$AN$24)+SUMPRODUCT(--(GENSERVEXP!$B$7:$B$47=$A195)*(GENSERVEXP!$G$1:$AN$1=H$1),GENSERVEXP!$G$7:$AN$47)+SUMPRODUCT(--(ITEXP!$B$7:$B$15=$A195)*(ITEXP!$G$1:$AN$1=H$1),ITEXP!$G$7:$AN$15)+SUMIF(LABRCOST!$C$5:$C$5,$A195,LABRCOST!I$5:I$5)</f>
        <v>0</v>
      </c>
      <c r="I195" s="17" cm="1">
        <f t="array" ref="I195">SUMIF(TRAINGCOST!$B$6:$B$8,$A195,TRAINGCOST!J$6:J$8)+SUMPRODUCT(--(HSEEXP!$B$7:$B$24=$A195)*(HSEEXP!$G$1:$AN$1=I$1),HSEEXP!$G$7:$AN$24)+SUMPRODUCT(--(GENSERVEXP!$B$7:$B$47=$A195)*(GENSERVEXP!$G$1:$AN$1=I$1),GENSERVEXP!$G$7:$AN$47)+SUMPRODUCT(--(ITEXP!$B$7:$B$15=$A195)*(ITEXP!$G$1:$AN$1=I$1),ITEXP!$G$7:$AN$15)+SUMIF(LABRCOST!$C$5:$C$5,$A195,LABRCOST!J$5:J$5)</f>
        <v>0</v>
      </c>
      <c r="J195" s="17" cm="1">
        <f t="array" ref="J195">SUMIF(TRAINGCOST!$B$6:$B$8,$A195,TRAINGCOST!K$6:K$8)+SUMPRODUCT(--(HSEEXP!$B$7:$B$24=$A195)*(HSEEXP!$G$1:$AN$1=J$1),HSEEXP!$G$7:$AN$24)+SUMPRODUCT(--(GENSERVEXP!$B$7:$B$47=$A195)*(GENSERVEXP!$G$1:$AN$1=J$1),GENSERVEXP!$G$7:$AN$47)+SUMPRODUCT(--(ITEXP!$B$7:$B$15=$A195)*(ITEXP!$G$1:$AN$1=J$1),ITEXP!$G$7:$AN$15)+SUMIF(LABRCOST!$C$5:$C$5,$A195,LABRCOST!K$5:K$5)</f>
        <v>0</v>
      </c>
      <c r="K195" s="17" cm="1">
        <f t="array" ref="K195">SUMIF(TRAINGCOST!$B$6:$B$8,$A195,TRAINGCOST!L$6:L$8)+SUMPRODUCT(--(HSEEXP!$B$7:$B$24=$A195)*(HSEEXP!$G$1:$AN$1=K$1),HSEEXP!$G$7:$AN$24)+SUMPRODUCT(--(GENSERVEXP!$B$7:$B$47=$A195)*(GENSERVEXP!$G$1:$AN$1=K$1),GENSERVEXP!$G$7:$AN$47)+SUMPRODUCT(--(ITEXP!$B$7:$B$15=$A195)*(ITEXP!$G$1:$AN$1=K$1),ITEXP!$G$7:$AN$15)+SUMIF(LABRCOST!$C$5:$C$5,$A195,LABRCOST!L$5:L$5)</f>
        <v>0</v>
      </c>
      <c r="L195" s="17" cm="1">
        <f t="array" ref="L195">SUMIF(TRAINGCOST!$B$6:$B$8,$A195,TRAINGCOST!M$6:M$8)+SUMPRODUCT(--(HSEEXP!$B$7:$B$24=$A195)*(HSEEXP!$G$1:$AN$1=L$1),HSEEXP!$G$7:$AN$24)+SUMPRODUCT(--(GENSERVEXP!$B$7:$B$47=$A195)*(GENSERVEXP!$G$1:$AN$1=L$1),GENSERVEXP!$G$7:$AN$47)+SUMPRODUCT(--(ITEXP!$B$7:$B$15=$A195)*(ITEXP!$G$1:$AN$1=L$1),ITEXP!$G$7:$AN$15)+SUMIF(LABRCOST!$C$5:$C$5,$A195,LABRCOST!M$5:M$5)</f>
        <v>0</v>
      </c>
      <c r="M195" s="17" cm="1">
        <f t="array" ref="M195">SUMIF(TRAINGCOST!$B$6:$B$8,$A195,TRAINGCOST!N$6:N$8)+SUMPRODUCT(--(HSEEXP!$B$7:$B$24=$A195)*(HSEEXP!$G$1:$AN$1=M$1),HSEEXP!$G$7:$AN$24)+SUMPRODUCT(--(GENSERVEXP!$B$7:$B$47=$A195)*(GENSERVEXP!$G$1:$AN$1=M$1),GENSERVEXP!$G$7:$AN$47)+SUMPRODUCT(--(ITEXP!$B$7:$B$15=$A195)*(ITEXP!$G$1:$AN$1=M$1),ITEXP!$G$7:$AN$15)+SUMIF(LABRCOST!$C$5:$C$5,$A195,LABRCOST!N$5:N$5)</f>
        <v>0</v>
      </c>
      <c r="N195" s="17" cm="1">
        <f t="array" ref="N195">SUMIF(TRAINGCOST!$B$6:$B$8,$A195,TRAINGCOST!O$6:O$8)+SUMPRODUCT(--(HSEEXP!$B$7:$B$24=$A195)*(HSEEXP!$G$1:$AN$1=N$1),HSEEXP!$G$7:$AN$24)+SUMPRODUCT(--(GENSERVEXP!$B$7:$B$47=$A195)*(GENSERVEXP!$G$1:$AN$1=N$1),GENSERVEXP!$G$7:$AN$47)+SUMPRODUCT(--(ITEXP!$B$7:$B$15=$A195)*(ITEXP!$G$1:$AN$1=N$1),ITEXP!$G$7:$AN$15)+SUMIF(LABRCOST!$C$5:$C$5,$A195,LABRCOST!O$5:O$5)</f>
        <v>0</v>
      </c>
      <c r="O195" s="18">
        <f t="shared" si="36"/>
        <v>0</v>
      </c>
      <c r="P195" s="32" t="s">
        <v>389</v>
      </c>
    </row>
    <row r="196" spans="1:16" x14ac:dyDescent="0.3">
      <c r="A196" s="30" t="s">
        <v>390</v>
      </c>
      <c r="B196" s="31" t="s">
        <v>391</v>
      </c>
      <c r="C196" s="17" cm="1">
        <f t="array" ref="C196">SUMIF(TRAINGCOST!$B$6:$B$8,$A196,TRAINGCOST!D$6:D$8)+SUMPRODUCT(--(HSEEXP!$B$7:$B$24=$A196)*(HSEEXP!$G$1:$AN$1=C$1),HSEEXP!$G$7:$AN$24)+SUMPRODUCT(--(GENSERVEXP!$B$7:$B$47=$A196)*(GENSERVEXP!$G$1:$AN$1=C$1),GENSERVEXP!$G$7:$AN$47)+SUMPRODUCT(--(ITEXP!$B$7:$B$15=$A196)*(ITEXP!$G$1:$AN$1=C$1),ITEXP!$G$7:$AN$15)+SUMIF(LABRCOST!$C$5:$C$5,$A196,LABRCOST!D$5:D$5)</f>
        <v>0</v>
      </c>
      <c r="D196" s="17" cm="1">
        <f t="array" ref="D196">SUMIF(TRAINGCOST!$B$6:$B$8,$A196,TRAINGCOST!E$6:E$8)+SUMPRODUCT(--(HSEEXP!$B$7:$B$24=$A196)*(HSEEXP!$G$1:$AN$1=D$1),HSEEXP!$G$7:$AN$24)+SUMPRODUCT(--(GENSERVEXP!$B$7:$B$47=$A196)*(GENSERVEXP!$G$1:$AN$1=D$1),GENSERVEXP!$G$7:$AN$47)+SUMPRODUCT(--(ITEXP!$B$7:$B$15=$A196)*(ITEXP!$G$1:$AN$1=D$1),ITEXP!$G$7:$AN$15)+SUMIF(LABRCOST!$C$5:$C$5,$A196,LABRCOST!E$5:E$5)</f>
        <v>0</v>
      </c>
      <c r="E196" s="17" cm="1">
        <f t="array" ref="E196">SUMIF(TRAINGCOST!$B$6:$B$8,$A196,TRAINGCOST!F$6:F$8)+SUMPRODUCT(--(HSEEXP!$B$7:$B$24=$A196)*(HSEEXP!$G$1:$AN$1=E$1),HSEEXP!$G$7:$AN$24)+SUMPRODUCT(--(GENSERVEXP!$B$7:$B$47=$A196)*(GENSERVEXP!$G$1:$AN$1=E$1),GENSERVEXP!$G$7:$AN$47)+SUMPRODUCT(--(ITEXP!$B$7:$B$15=$A196)*(ITEXP!$G$1:$AN$1=E$1),ITEXP!$G$7:$AN$15)+SUMIF(LABRCOST!$C$5:$C$5,$A196,LABRCOST!F$5:F$5)</f>
        <v>0</v>
      </c>
      <c r="F196" s="17" cm="1">
        <f t="array" ref="F196">SUMIF(TRAINGCOST!$B$6:$B$8,$A196,TRAINGCOST!G$6:G$8)+SUMPRODUCT(--(HSEEXP!$B$7:$B$24=$A196)*(HSEEXP!$G$1:$AN$1=F$1),HSEEXP!$G$7:$AN$24)+SUMPRODUCT(--(GENSERVEXP!$B$7:$B$47=$A196)*(GENSERVEXP!$G$1:$AN$1=F$1),GENSERVEXP!$G$7:$AN$47)+SUMPRODUCT(--(ITEXP!$B$7:$B$15=$A196)*(ITEXP!$G$1:$AN$1=F$1),ITEXP!$G$7:$AN$15)+SUMIF(LABRCOST!$C$5:$C$5,$A196,LABRCOST!G$5:G$5)</f>
        <v>0</v>
      </c>
      <c r="G196" s="17" cm="1">
        <f t="array" ref="G196">SUMIF(TRAINGCOST!$B$6:$B$8,$A196,TRAINGCOST!H$6:H$8)+SUMPRODUCT(--(HSEEXP!$B$7:$B$24=$A196)*(HSEEXP!$G$1:$AN$1=G$1),HSEEXP!$G$7:$AN$24)+SUMPRODUCT(--(GENSERVEXP!$B$7:$B$47=$A196)*(GENSERVEXP!$G$1:$AN$1=G$1),GENSERVEXP!$G$7:$AN$47)+SUMPRODUCT(--(ITEXP!$B$7:$B$15=$A196)*(ITEXP!$G$1:$AN$1=G$1),ITEXP!$G$7:$AN$15)+SUMIF(LABRCOST!$C$5:$C$5,$A196,LABRCOST!H$5:H$5)</f>
        <v>0</v>
      </c>
      <c r="H196" s="17" cm="1">
        <f t="array" ref="H196">SUMIF(TRAINGCOST!$B$6:$B$8,$A196,TRAINGCOST!I$6:I$8)+SUMPRODUCT(--(HSEEXP!$B$7:$B$24=$A196)*(HSEEXP!$G$1:$AN$1=H$1),HSEEXP!$G$7:$AN$24)+SUMPRODUCT(--(GENSERVEXP!$B$7:$B$47=$A196)*(GENSERVEXP!$G$1:$AN$1=H$1),GENSERVEXP!$G$7:$AN$47)+SUMPRODUCT(--(ITEXP!$B$7:$B$15=$A196)*(ITEXP!$G$1:$AN$1=H$1),ITEXP!$G$7:$AN$15)+SUMIF(LABRCOST!$C$5:$C$5,$A196,LABRCOST!I$5:I$5)</f>
        <v>0</v>
      </c>
      <c r="I196" s="17" cm="1">
        <f t="array" ref="I196">SUMIF(TRAINGCOST!$B$6:$B$8,$A196,TRAINGCOST!J$6:J$8)+SUMPRODUCT(--(HSEEXP!$B$7:$B$24=$A196)*(HSEEXP!$G$1:$AN$1=I$1),HSEEXP!$G$7:$AN$24)+SUMPRODUCT(--(GENSERVEXP!$B$7:$B$47=$A196)*(GENSERVEXP!$G$1:$AN$1=I$1),GENSERVEXP!$G$7:$AN$47)+SUMPRODUCT(--(ITEXP!$B$7:$B$15=$A196)*(ITEXP!$G$1:$AN$1=I$1),ITEXP!$G$7:$AN$15)+SUMIF(LABRCOST!$C$5:$C$5,$A196,LABRCOST!J$5:J$5)</f>
        <v>0</v>
      </c>
      <c r="J196" s="17" cm="1">
        <f t="array" ref="J196">SUMIF(TRAINGCOST!$B$6:$B$8,$A196,TRAINGCOST!K$6:K$8)+SUMPRODUCT(--(HSEEXP!$B$7:$B$24=$A196)*(HSEEXP!$G$1:$AN$1=J$1),HSEEXP!$G$7:$AN$24)+SUMPRODUCT(--(GENSERVEXP!$B$7:$B$47=$A196)*(GENSERVEXP!$G$1:$AN$1=J$1),GENSERVEXP!$G$7:$AN$47)+SUMPRODUCT(--(ITEXP!$B$7:$B$15=$A196)*(ITEXP!$G$1:$AN$1=J$1),ITEXP!$G$7:$AN$15)+SUMIF(LABRCOST!$C$5:$C$5,$A196,LABRCOST!K$5:K$5)</f>
        <v>0</v>
      </c>
      <c r="K196" s="17" cm="1">
        <f t="array" ref="K196">SUMIF(TRAINGCOST!$B$6:$B$8,$A196,TRAINGCOST!L$6:L$8)+SUMPRODUCT(--(HSEEXP!$B$7:$B$24=$A196)*(HSEEXP!$G$1:$AN$1=K$1),HSEEXP!$G$7:$AN$24)+SUMPRODUCT(--(GENSERVEXP!$B$7:$B$47=$A196)*(GENSERVEXP!$G$1:$AN$1=K$1),GENSERVEXP!$G$7:$AN$47)+SUMPRODUCT(--(ITEXP!$B$7:$B$15=$A196)*(ITEXP!$G$1:$AN$1=K$1),ITEXP!$G$7:$AN$15)+SUMIF(LABRCOST!$C$5:$C$5,$A196,LABRCOST!L$5:L$5)</f>
        <v>0</v>
      </c>
      <c r="L196" s="17" cm="1">
        <f t="array" ref="L196">SUMIF(TRAINGCOST!$B$6:$B$8,$A196,TRAINGCOST!M$6:M$8)+SUMPRODUCT(--(HSEEXP!$B$7:$B$24=$A196)*(HSEEXP!$G$1:$AN$1=L$1),HSEEXP!$G$7:$AN$24)+SUMPRODUCT(--(GENSERVEXP!$B$7:$B$47=$A196)*(GENSERVEXP!$G$1:$AN$1=L$1),GENSERVEXP!$G$7:$AN$47)+SUMPRODUCT(--(ITEXP!$B$7:$B$15=$A196)*(ITEXP!$G$1:$AN$1=L$1),ITEXP!$G$7:$AN$15)+SUMIF(LABRCOST!$C$5:$C$5,$A196,LABRCOST!M$5:M$5)</f>
        <v>0</v>
      </c>
      <c r="M196" s="17" cm="1">
        <f t="array" ref="M196">SUMIF(TRAINGCOST!$B$6:$B$8,$A196,TRAINGCOST!N$6:N$8)+SUMPRODUCT(--(HSEEXP!$B$7:$B$24=$A196)*(HSEEXP!$G$1:$AN$1=M$1),HSEEXP!$G$7:$AN$24)+SUMPRODUCT(--(GENSERVEXP!$B$7:$B$47=$A196)*(GENSERVEXP!$G$1:$AN$1=M$1),GENSERVEXP!$G$7:$AN$47)+SUMPRODUCT(--(ITEXP!$B$7:$B$15=$A196)*(ITEXP!$G$1:$AN$1=M$1),ITEXP!$G$7:$AN$15)+SUMIF(LABRCOST!$C$5:$C$5,$A196,LABRCOST!N$5:N$5)</f>
        <v>0</v>
      </c>
      <c r="N196" s="17" cm="1">
        <f t="array" ref="N196">SUMIF(TRAINGCOST!$B$6:$B$8,$A196,TRAINGCOST!O$6:O$8)+SUMPRODUCT(--(HSEEXP!$B$7:$B$24=$A196)*(HSEEXP!$G$1:$AN$1=N$1),HSEEXP!$G$7:$AN$24)+SUMPRODUCT(--(GENSERVEXP!$B$7:$B$47=$A196)*(GENSERVEXP!$G$1:$AN$1=N$1),GENSERVEXP!$G$7:$AN$47)+SUMPRODUCT(--(ITEXP!$B$7:$B$15=$A196)*(ITEXP!$G$1:$AN$1=N$1),ITEXP!$G$7:$AN$15)+SUMIF(LABRCOST!$C$5:$C$5,$A196,LABRCOST!O$5:O$5)</f>
        <v>0</v>
      </c>
      <c r="O196" s="18">
        <f t="shared" si="36"/>
        <v>0</v>
      </c>
      <c r="P196" s="32" t="s">
        <v>389</v>
      </c>
    </row>
    <row r="197" spans="1:16" x14ac:dyDescent="0.3">
      <c r="A197" s="30" t="s">
        <v>392</v>
      </c>
      <c r="B197" s="31" t="s">
        <v>393</v>
      </c>
      <c r="C197" s="17" cm="1">
        <f t="array" ref="C197">SUMIF(TRAINGCOST!$B$6:$B$8,$A197,TRAINGCOST!D$6:D$8)+SUMPRODUCT(--(HSEEXP!$B$7:$B$24=$A197)*(HSEEXP!$G$1:$AN$1=C$1),HSEEXP!$G$7:$AN$24)+SUMPRODUCT(--(GENSERVEXP!$B$7:$B$47=$A197)*(GENSERVEXP!$G$1:$AN$1=C$1),GENSERVEXP!$G$7:$AN$47)+SUMPRODUCT(--(ITEXP!$B$7:$B$15=$A197)*(ITEXP!$G$1:$AN$1=C$1),ITEXP!$G$7:$AN$15)+SUMIF(LABRCOST!$C$5:$C$5,$A197,LABRCOST!D$5:D$5)</f>
        <v>0</v>
      </c>
      <c r="D197" s="17" cm="1">
        <f t="array" ref="D197">SUMIF(TRAINGCOST!$B$6:$B$8,$A197,TRAINGCOST!E$6:E$8)+SUMPRODUCT(--(HSEEXP!$B$7:$B$24=$A197)*(HSEEXP!$G$1:$AN$1=D$1),HSEEXP!$G$7:$AN$24)+SUMPRODUCT(--(GENSERVEXP!$B$7:$B$47=$A197)*(GENSERVEXP!$G$1:$AN$1=D$1),GENSERVEXP!$G$7:$AN$47)+SUMPRODUCT(--(ITEXP!$B$7:$B$15=$A197)*(ITEXP!$G$1:$AN$1=D$1),ITEXP!$G$7:$AN$15)+SUMIF(LABRCOST!$C$5:$C$5,$A197,LABRCOST!E$5:E$5)</f>
        <v>0</v>
      </c>
      <c r="E197" s="17" cm="1">
        <f t="array" ref="E197">SUMIF(TRAINGCOST!$B$6:$B$8,$A197,TRAINGCOST!F$6:F$8)+SUMPRODUCT(--(HSEEXP!$B$7:$B$24=$A197)*(HSEEXP!$G$1:$AN$1=E$1),HSEEXP!$G$7:$AN$24)+SUMPRODUCT(--(GENSERVEXP!$B$7:$B$47=$A197)*(GENSERVEXP!$G$1:$AN$1=E$1),GENSERVEXP!$G$7:$AN$47)+SUMPRODUCT(--(ITEXP!$B$7:$B$15=$A197)*(ITEXP!$G$1:$AN$1=E$1),ITEXP!$G$7:$AN$15)+SUMIF(LABRCOST!$C$5:$C$5,$A197,LABRCOST!F$5:F$5)</f>
        <v>0</v>
      </c>
      <c r="F197" s="17" cm="1">
        <f t="array" ref="F197">SUMIF(TRAINGCOST!$B$6:$B$8,$A197,TRAINGCOST!G$6:G$8)+SUMPRODUCT(--(HSEEXP!$B$7:$B$24=$A197)*(HSEEXP!$G$1:$AN$1=F$1),HSEEXP!$G$7:$AN$24)+SUMPRODUCT(--(GENSERVEXP!$B$7:$B$47=$A197)*(GENSERVEXP!$G$1:$AN$1=F$1),GENSERVEXP!$G$7:$AN$47)+SUMPRODUCT(--(ITEXP!$B$7:$B$15=$A197)*(ITEXP!$G$1:$AN$1=F$1),ITEXP!$G$7:$AN$15)+SUMIF(LABRCOST!$C$5:$C$5,$A197,LABRCOST!G$5:G$5)</f>
        <v>0</v>
      </c>
      <c r="G197" s="17" cm="1">
        <f t="array" ref="G197">SUMIF(TRAINGCOST!$B$6:$B$8,$A197,TRAINGCOST!H$6:H$8)+SUMPRODUCT(--(HSEEXP!$B$7:$B$24=$A197)*(HSEEXP!$G$1:$AN$1=G$1),HSEEXP!$G$7:$AN$24)+SUMPRODUCT(--(GENSERVEXP!$B$7:$B$47=$A197)*(GENSERVEXP!$G$1:$AN$1=G$1),GENSERVEXP!$G$7:$AN$47)+SUMPRODUCT(--(ITEXP!$B$7:$B$15=$A197)*(ITEXP!$G$1:$AN$1=G$1),ITEXP!$G$7:$AN$15)+SUMIF(LABRCOST!$C$5:$C$5,$A197,LABRCOST!H$5:H$5)</f>
        <v>0</v>
      </c>
      <c r="H197" s="17" cm="1">
        <f t="array" ref="H197">SUMIF(TRAINGCOST!$B$6:$B$8,$A197,TRAINGCOST!I$6:I$8)+SUMPRODUCT(--(HSEEXP!$B$7:$B$24=$A197)*(HSEEXP!$G$1:$AN$1=H$1),HSEEXP!$G$7:$AN$24)+SUMPRODUCT(--(GENSERVEXP!$B$7:$B$47=$A197)*(GENSERVEXP!$G$1:$AN$1=H$1),GENSERVEXP!$G$7:$AN$47)+SUMPRODUCT(--(ITEXP!$B$7:$B$15=$A197)*(ITEXP!$G$1:$AN$1=H$1),ITEXP!$G$7:$AN$15)+SUMIF(LABRCOST!$C$5:$C$5,$A197,LABRCOST!I$5:I$5)</f>
        <v>0</v>
      </c>
      <c r="I197" s="17" cm="1">
        <f t="array" ref="I197">SUMIF(TRAINGCOST!$B$6:$B$8,$A197,TRAINGCOST!J$6:J$8)+SUMPRODUCT(--(HSEEXP!$B$7:$B$24=$A197)*(HSEEXP!$G$1:$AN$1=I$1),HSEEXP!$G$7:$AN$24)+SUMPRODUCT(--(GENSERVEXP!$B$7:$B$47=$A197)*(GENSERVEXP!$G$1:$AN$1=I$1),GENSERVEXP!$G$7:$AN$47)+SUMPRODUCT(--(ITEXP!$B$7:$B$15=$A197)*(ITEXP!$G$1:$AN$1=I$1),ITEXP!$G$7:$AN$15)+SUMIF(LABRCOST!$C$5:$C$5,$A197,LABRCOST!J$5:J$5)</f>
        <v>0</v>
      </c>
      <c r="J197" s="17" cm="1">
        <f t="array" ref="J197">SUMIF(TRAINGCOST!$B$6:$B$8,$A197,TRAINGCOST!K$6:K$8)+SUMPRODUCT(--(HSEEXP!$B$7:$B$24=$A197)*(HSEEXP!$G$1:$AN$1=J$1),HSEEXP!$G$7:$AN$24)+SUMPRODUCT(--(GENSERVEXP!$B$7:$B$47=$A197)*(GENSERVEXP!$G$1:$AN$1=J$1),GENSERVEXP!$G$7:$AN$47)+SUMPRODUCT(--(ITEXP!$B$7:$B$15=$A197)*(ITEXP!$G$1:$AN$1=J$1),ITEXP!$G$7:$AN$15)+SUMIF(LABRCOST!$C$5:$C$5,$A197,LABRCOST!K$5:K$5)</f>
        <v>0</v>
      </c>
      <c r="K197" s="17" cm="1">
        <f t="array" ref="K197">SUMIF(TRAINGCOST!$B$6:$B$8,$A197,TRAINGCOST!L$6:L$8)+SUMPRODUCT(--(HSEEXP!$B$7:$B$24=$A197)*(HSEEXP!$G$1:$AN$1=K$1),HSEEXP!$G$7:$AN$24)+SUMPRODUCT(--(GENSERVEXP!$B$7:$B$47=$A197)*(GENSERVEXP!$G$1:$AN$1=K$1),GENSERVEXP!$G$7:$AN$47)+SUMPRODUCT(--(ITEXP!$B$7:$B$15=$A197)*(ITEXP!$G$1:$AN$1=K$1),ITEXP!$G$7:$AN$15)+SUMIF(LABRCOST!$C$5:$C$5,$A197,LABRCOST!L$5:L$5)</f>
        <v>0</v>
      </c>
      <c r="L197" s="17" cm="1">
        <f t="array" ref="L197">SUMIF(TRAINGCOST!$B$6:$B$8,$A197,TRAINGCOST!M$6:M$8)+SUMPRODUCT(--(HSEEXP!$B$7:$B$24=$A197)*(HSEEXP!$G$1:$AN$1=L$1),HSEEXP!$G$7:$AN$24)+SUMPRODUCT(--(GENSERVEXP!$B$7:$B$47=$A197)*(GENSERVEXP!$G$1:$AN$1=L$1),GENSERVEXP!$G$7:$AN$47)+SUMPRODUCT(--(ITEXP!$B$7:$B$15=$A197)*(ITEXP!$G$1:$AN$1=L$1),ITEXP!$G$7:$AN$15)+SUMIF(LABRCOST!$C$5:$C$5,$A197,LABRCOST!M$5:M$5)</f>
        <v>0</v>
      </c>
      <c r="M197" s="17" cm="1">
        <f t="array" ref="M197">SUMIF(TRAINGCOST!$B$6:$B$8,$A197,TRAINGCOST!N$6:N$8)+SUMPRODUCT(--(HSEEXP!$B$7:$B$24=$A197)*(HSEEXP!$G$1:$AN$1=M$1),HSEEXP!$G$7:$AN$24)+SUMPRODUCT(--(GENSERVEXP!$B$7:$B$47=$A197)*(GENSERVEXP!$G$1:$AN$1=M$1),GENSERVEXP!$G$7:$AN$47)+SUMPRODUCT(--(ITEXP!$B$7:$B$15=$A197)*(ITEXP!$G$1:$AN$1=M$1),ITEXP!$G$7:$AN$15)+SUMIF(LABRCOST!$C$5:$C$5,$A197,LABRCOST!N$5:N$5)</f>
        <v>0</v>
      </c>
      <c r="N197" s="17" cm="1">
        <f t="array" ref="N197">SUMIF(TRAINGCOST!$B$6:$B$8,$A197,TRAINGCOST!O$6:O$8)+SUMPRODUCT(--(HSEEXP!$B$7:$B$24=$A197)*(HSEEXP!$G$1:$AN$1=N$1),HSEEXP!$G$7:$AN$24)+SUMPRODUCT(--(GENSERVEXP!$B$7:$B$47=$A197)*(GENSERVEXP!$G$1:$AN$1=N$1),GENSERVEXP!$G$7:$AN$47)+SUMPRODUCT(--(ITEXP!$B$7:$B$15=$A197)*(ITEXP!$G$1:$AN$1=N$1),ITEXP!$G$7:$AN$15)+SUMIF(LABRCOST!$C$5:$C$5,$A197,LABRCOST!O$5:O$5)</f>
        <v>0</v>
      </c>
      <c r="O197" s="18">
        <f t="shared" si="36"/>
        <v>0</v>
      </c>
      <c r="P197" s="32" t="s">
        <v>389</v>
      </c>
    </row>
    <row r="198" spans="1:16" x14ac:dyDescent="0.3">
      <c r="A198" s="20" t="s">
        <v>394</v>
      </c>
      <c r="B198" s="29" t="s">
        <v>395</v>
      </c>
      <c r="C198" s="22">
        <f>SUM(C189:C197)</f>
        <v>0</v>
      </c>
      <c r="D198" s="22">
        <f t="shared" ref="D198:O198" si="37">SUM(D189:D197)</f>
        <v>0</v>
      </c>
      <c r="E198" s="22">
        <f t="shared" si="37"/>
        <v>0</v>
      </c>
      <c r="F198" s="22">
        <f t="shared" si="37"/>
        <v>0</v>
      </c>
      <c r="G198" s="22">
        <f t="shared" si="37"/>
        <v>0</v>
      </c>
      <c r="H198" s="22">
        <f t="shared" si="37"/>
        <v>0</v>
      </c>
      <c r="I198" s="22">
        <f t="shared" si="37"/>
        <v>0</v>
      </c>
      <c r="J198" s="22">
        <f t="shared" si="37"/>
        <v>0</v>
      </c>
      <c r="K198" s="22">
        <f t="shared" si="37"/>
        <v>0</v>
      </c>
      <c r="L198" s="22">
        <f t="shared" si="37"/>
        <v>0</v>
      </c>
      <c r="M198" s="22">
        <f t="shared" si="37"/>
        <v>0</v>
      </c>
      <c r="N198" s="22">
        <f t="shared" si="37"/>
        <v>0</v>
      </c>
      <c r="O198" s="22">
        <f t="shared" si="37"/>
        <v>0</v>
      </c>
      <c r="P198" s="24"/>
    </row>
    <row r="199" spans="1:16" x14ac:dyDescent="0.3">
      <c r="A199" s="20" t="s">
        <v>396</v>
      </c>
      <c r="B199" s="21" t="s">
        <v>397</v>
      </c>
      <c r="C199" s="22">
        <f t="shared" ref="C199:N199" si="38">SUM(,C107,C109,C112,C121,C134,C140,C149,C153,C170,C180,C188,C198)</f>
        <v>11670000</v>
      </c>
      <c r="D199" s="22">
        <f t="shared" si="38"/>
        <v>110000</v>
      </c>
      <c r="E199" s="22">
        <f t="shared" si="38"/>
        <v>110000</v>
      </c>
      <c r="F199" s="22">
        <f t="shared" si="38"/>
        <v>110000</v>
      </c>
      <c r="G199" s="22">
        <f t="shared" si="38"/>
        <v>110000</v>
      </c>
      <c r="H199" s="22">
        <f t="shared" si="38"/>
        <v>110000</v>
      </c>
      <c r="I199" s="22">
        <f t="shared" si="38"/>
        <v>110000</v>
      </c>
      <c r="J199" s="22">
        <f t="shared" si="38"/>
        <v>110000</v>
      </c>
      <c r="K199" s="22">
        <f t="shared" si="38"/>
        <v>110000</v>
      </c>
      <c r="L199" s="22">
        <f t="shared" si="38"/>
        <v>110000</v>
      </c>
      <c r="M199" s="22">
        <f t="shared" si="38"/>
        <v>110000</v>
      </c>
      <c r="N199" s="22">
        <f t="shared" si="38"/>
        <v>110000</v>
      </c>
      <c r="O199" s="23">
        <f>SUM(,O107,O109,O112,O121,O134,O140,O149,O153,O170,O180,O188,O198)</f>
        <v>12880000</v>
      </c>
      <c r="P199" s="24"/>
    </row>
    <row r="200" spans="1:16" x14ac:dyDescent="0.3">
      <c r="A200" s="25" t="s">
        <v>398</v>
      </c>
      <c r="B200" s="26" t="s">
        <v>399</v>
      </c>
      <c r="C200" s="27">
        <f t="shared" ref="C200:N200" si="39">SUM(C45,C55,C65,C93,C100,C102,C104,C199)</f>
        <v>11670000</v>
      </c>
      <c r="D200" s="27">
        <f t="shared" si="39"/>
        <v>110000</v>
      </c>
      <c r="E200" s="27">
        <f t="shared" si="39"/>
        <v>110000</v>
      </c>
      <c r="F200" s="27">
        <f t="shared" si="39"/>
        <v>110000</v>
      </c>
      <c r="G200" s="27">
        <f t="shared" si="39"/>
        <v>110000</v>
      </c>
      <c r="H200" s="27">
        <f t="shared" si="39"/>
        <v>110000</v>
      </c>
      <c r="I200" s="27">
        <f t="shared" si="39"/>
        <v>110000</v>
      </c>
      <c r="J200" s="27">
        <f t="shared" si="39"/>
        <v>110000</v>
      </c>
      <c r="K200" s="27">
        <f t="shared" si="39"/>
        <v>110000</v>
      </c>
      <c r="L200" s="27">
        <f t="shared" si="39"/>
        <v>110000</v>
      </c>
      <c r="M200" s="27">
        <f t="shared" si="39"/>
        <v>110000</v>
      </c>
      <c r="N200" s="27">
        <f t="shared" si="39"/>
        <v>110000</v>
      </c>
      <c r="O200" s="36">
        <f>SUM(O45,O55,O65,O93,O100,O102,O104,O199)</f>
        <v>12880000</v>
      </c>
      <c r="P200" s="28"/>
    </row>
    <row r="201" spans="1:16" x14ac:dyDescent="0.3">
      <c r="A201" s="37" t="s">
        <v>400</v>
      </c>
      <c r="B201" s="38" t="s">
        <v>401</v>
      </c>
      <c r="C201" s="39">
        <f t="shared" ref="C201:O201" si="40">C200+C17</f>
        <v>11670000</v>
      </c>
      <c r="D201" s="39">
        <f t="shared" si="40"/>
        <v>110000</v>
      </c>
      <c r="E201" s="39">
        <f t="shared" si="40"/>
        <v>110000</v>
      </c>
      <c r="F201" s="39">
        <f t="shared" si="40"/>
        <v>110000</v>
      </c>
      <c r="G201" s="39">
        <f t="shared" si="40"/>
        <v>110000</v>
      </c>
      <c r="H201" s="39">
        <f t="shared" si="40"/>
        <v>110000</v>
      </c>
      <c r="I201" s="39">
        <f t="shared" si="40"/>
        <v>110000</v>
      </c>
      <c r="J201" s="39">
        <f t="shared" si="40"/>
        <v>110000</v>
      </c>
      <c r="K201" s="39">
        <f t="shared" si="40"/>
        <v>110000</v>
      </c>
      <c r="L201" s="39">
        <f t="shared" si="40"/>
        <v>110000</v>
      </c>
      <c r="M201" s="39">
        <f t="shared" si="40"/>
        <v>110000</v>
      </c>
      <c r="N201" s="39">
        <f t="shared" si="40"/>
        <v>110000</v>
      </c>
      <c r="O201" s="40">
        <f t="shared" si="40"/>
        <v>12880000</v>
      </c>
      <c r="P201" s="41"/>
    </row>
    <row r="202" spans="1:16" x14ac:dyDescent="0.3"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3"/>
      <c r="P202" s="4"/>
    </row>
    <row r="203" spans="1:16" x14ac:dyDescent="0.3">
      <c r="P203"/>
    </row>
    <row r="204" spans="1:16" x14ac:dyDescent="0.3">
      <c r="P204"/>
    </row>
    <row r="205" spans="1:16" x14ac:dyDescent="0.3">
      <c r="P205"/>
    </row>
    <row r="206" spans="1:16" x14ac:dyDescent="0.3">
      <c r="P206"/>
    </row>
    <row r="207" spans="1:16" x14ac:dyDescent="0.3">
      <c r="P207"/>
    </row>
    <row r="208" spans="1:16" x14ac:dyDescent="0.3">
      <c r="P208"/>
    </row>
    <row r="209" spans="16:16" x14ac:dyDescent="0.3">
      <c r="P209"/>
    </row>
    <row r="210" spans="16:16" x14ac:dyDescent="0.3">
      <c r="P210"/>
    </row>
    <row r="211" spans="16:16" x14ac:dyDescent="0.3">
      <c r="P211"/>
    </row>
    <row r="212" spans="16:16" x14ac:dyDescent="0.3">
      <c r="P212"/>
    </row>
    <row r="213" spans="16:16" x14ac:dyDescent="0.3">
      <c r="P213"/>
    </row>
    <row r="214" spans="16:16" x14ac:dyDescent="0.3">
      <c r="P214"/>
    </row>
    <row r="215" spans="16:16" x14ac:dyDescent="0.3">
      <c r="P215"/>
    </row>
    <row r="216" spans="16:16" x14ac:dyDescent="0.3">
      <c r="P216"/>
    </row>
    <row r="217" spans="16:16" x14ac:dyDescent="0.3">
      <c r="P217"/>
    </row>
    <row r="218" spans="16:16" x14ac:dyDescent="0.3">
      <c r="P218"/>
    </row>
    <row r="219" spans="16:16" x14ac:dyDescent="0.3">
      <c r="P219"/>
    </row>
    <row r="220" spans="16:16" x14ac:dyDescent="0.3">
      <c r="P220"/>
    </row>
    <row r="221" spans="16:16" x14ac:dyDescent="0.3">
      <c r="P221"/>
    </row>
    <row r="222" spans="16:16" x14ac:dyDescent="0.3">
      <c r="P222"/>
    </row>
    <row r="223" spans="16:16" x14ac:dyDescent="0.3">
      <c r="P223"/>
    </row>
    <row r="224" spans="16:16" x14ac:dyDescent="0.3">
      <c r="P224"/>
    </row>
    <row r="225" spans="16:16" x14ac:dyDescent="0.3">
      <c r="P225"/>
    </row>
    <row r="226" spans="16:16" x14ac:dyDescent="0.3">
      <c r="P226"/>
    </row>
    <row r="227" spans="16:16" x14ac:dyDescent="0.3">
      <c r="P227"/>
    </row>
    <row r="228" spans="16:16" x14ac:dyDescent="0.3">
      <c r="P228"/>
    </row>
    <row r="229" spans="16:16" x14ac:dyDescent="0.3">
      <c r="P229"/>
    </row>
    <row r="230" spans="16:16" x14ac:dyDescent="0.3">
      <c r="P230"/>
    </row>
    <row r="231" spans="16:16" x14ac:dyDescent="0.3">
      <c r="P231"/>
    </row>
    <row r="232" spans="16:16" x14ac:dyDescent="0.3">
      <c r="P232"/>
    </row>
    <row r="233" spans="16:16" x14ac:dyDescent="0.3">
      <c r="P233"/>
    </row>
    <row r="234" spans="16:16" x14ac:dyDescent="0.3">
      <c r="P234"/>
    </row>
    <row r="235" spans="16:16" x14ac:dyDescent="0.3">
      <c r="P235"/>
    </row>
    <row r="236" spans="16:16" x14ac:dyDescent="0.3">
      <c r="P236"/>
    </row>
    <row r="237" spans="16:16" x14ac:dyDescent="0.3">
      <c r="P237"/>
    </row>
    <row r="238" spans="16:16" x14ac:dyDescent="0.3">
      <c r="P238"/>
    </row>
    <row r="239" spans="16:16" x14ac:dyDescent="0.3">
      <c r="P239"/>
    </row>
    <row r="240" spans="16:16" x14ac:dyDescent="0.3">
      <c r="P240"/>
    </row>
    <row r="241" spans="16:16" x14ac:dyDescent="0.3">
      <c r="P241"/>
    </row>
    <row r="242" spans="16:16" x14ac:dyDescent="0.3">
      <c r="P242"/>
    </row>
    <row r="243" spans="16:16" x14ac:dyDescent="0.3">
      <c r="P243"/>
    </row>
    <row r="244" spans="16:16" x14ac:dyDescent="0.3">
      <c r="P244"/>
    </row>
    <row r="245" spans="16:16" x14ac:dyDescent="0.3">
      <c r="P245"/>
    </row>
    <row r="246" spans="16:16" x14ac:dyDescent="0.3">
      <c r="P246"/>
    </row>
    <row r="247" spans="16:16" x14ac:dyDescent="0.3">
      <c r="P247"/>
    </row>
    <row r="248" spans="16:16" x14ac:dyDescent="0.3">
      <c r="P248"/>
    </row>
    <row r="249" spans="16:16" x14ac:dyDescent="0.3">
      <c r="P249"/>
    </row>
    <row r="250" spans="16:16" x14ac:dyDescent="0.3">
      <c r="P250"/>
    </row>
    <row r="251" spans="16:16" x14ac:dyDescent="0.3">
      <c r="P251"/>
    </row>
    <row r="252" spans="16:16" x14ac:dyDescent="0.3">
      <c r="P252"/>
    </row>
    <row r="253" spans="16:16" x14ac:dyDescent="0.3">
      <c r="P253"/>
    </row>
    <row r="254" spans="16:16" x14ac:dyDescent="0.3">
      <c r="P254"/>
    </row>
    <row r="255" spans="16:16" x14ac:dyDescent="0.3">
      <c r="P255"/>
    </row>
    <row r="256" spans="16:16" x14ac:dyDescent="0.3">
      <c r="P256"/>
    </row>
    <row r="257" spans="16:16" x14ac:dyDescent="0.3">
      <c r="P257"/>
    </row>
    <row r="258" spans="16:16" x14ac:dyDescent="0.3">
      <c r="P258"/>
    </row>
    <row r="259" spans="16:16" x14ac:dyDescent="0.3">
      <c r="P259"/>
    </row>
    <row r="260" spans="16:16" x14ac:dyDescent="0.3">
      <c r="P260"/>
    </row>
    <row r="261" spans="16:16" x14ac:dyDescent="0.3">
      <c r="P261"/>
    </row>
    <row r="262" spans="16:16" x14ac:dyDescent="0.3">
      <c r="P262"/>
    </row>
    <row r="263" spans="16:16" x14ac:dyDescent="0.3">
      <c r="P263"/>
    </row>
    <row r="264" spans="16:16" x14ac:dyDescent="0.3">
      <c r="P264"/>
    </row>
    <row r="265" spans="16:16" x14ac:dyDescent="0.3">
      <c r="P265"/>
    </row>
    <row r="266" spans="16:16" x14ac:dyDescent="0.3">
      <c r="P266"/>
    </row>
    <row r="267" spans="16:16" x14ac:dyDescent="0.3">
      <c r="P267"/>
    </row>
    <row r="268" spans="16:16" x14ac:dyDescent="0.3">
      <c r="P268"/>
    </row>
    <row r="269" spans="16:16" x14ac:dyDescent="0.3">
      <c r="P269"/>
    </row>
    <row r="270" spans="16:16" x14ac:dyDescent="0.3">
      <c r="P270"/>
    </row>
    <row r="271" spans="16:16" x14ac:dyDescent="0.3">
      <c r="P271"/>
    </row>
    <row r="272" spans="16:16" x14ac:dyDescent="0.3">
      <c r="P272"/>
    </row>
    <row r="273" spans="16:16" x14ac:dyDescent="0.3">
      <c r="P273"/>
    </row>
    <row r="274" spans="16:16" x14ac:dyDescent="0.3">
      <c r="P274"/>
    </row>
    <row r="275" spans="16:16" x14ac:dyDescent="0.3">
      <c r="P275"/>
    </row>
    <row r="276" spans="16:16" x14ac:dyDescent="0.3">
      <c r="P276"/>
    </row>
    <row r="277" spans="16:16" x14ac:dyDescent="0.3">
      <c r="P277"/>
    </row>
    <row r="278" spans="16:16" x14ac:dyDescent="0.3">
      <c r="P278"/>
    </row>
    <row r="279" spans="16:16" x14ac:dyDescent="0.3">
      <c r="P279"/>
    </row>
    <row r="280" spans="16:16" x14ac:dyDescent="0.3">
      <c r="P280"/>
    </row>
    <row r="281" spans="16:16" x14ac:dyDescent="0.3">
      <c r="P281"/>
    </row>
    <row r="282" spans="16:16" x14ac:dyDescent="0.3">
      <c r="P282"/>
    </row>
    <row r="283" spans="16:16" x14ac:dyDescent="0.3">
      <c r="P283"/>
    </row>
    <row r="284" spans="16:16" x14ac:dyDescent="0.3">
      <c r="P284"/>
    </row>
    <row r="285" spans="16:16" x14ac:dyDescent="0.3">
      <c r="P285"/>
    </row>
    <row r="286" spans="16:16" x14ac:dyDescent="0.3">
      <c r="P286"/>
    </row>
    <row r="287" spans="16:16" x14ac:dyDescent="0.3">
      <c r="P287"/>
    </row>
    <row r="288" spans="16:16" x14ac:dyDescent="0.3">
      <c r="P288"/>
    </row>
    <row r="289" spans="16:16" x14ac:dyDescent="0.3">
      <c r="P289"/>
    </row>
    <row r="290" spans="16:16" x14ac:dyDescent="0.3">
      <c r="P290"/>
    </row>
    <row r="291" spans="16:16" x14ac:dyDescent="0.3">
      <c r="P291"/>
    </row>
    <row r="292" spans="16:16" x14ac:dyDescent="0.3">
      <c r="P292"/>
    </row>
    <row r="293" spans="16:16" x14ac:dyDescent="0.3">
      <c r="P293"/>
    </row>
    <row r="294" spans="16:16" x14ac:dyDescent="0.3">
      <c r="P294"/>
    </row>
    <row r="295" spans="16:16" x14ac:dyDescent="0.3">
      <c r="P295"/>
    </row>
    <row r="296" spans="16:16" x14ac:dyDescent="0.3">
      <c r="P296"/>
    </row>
    <row r="297" spans="16:16" x14ac:dyDescent="0.3">
      <c r="P297"/>
    </row>
    <row r="298" spans="16:16" x14ac:dyDescent="0.3">
      <c r="P298"/>
    </row>
    <row r="299" spans="16:16" x14ac:dyDescent="0.3">
      <c r="P299"/>
    </row>
    <row r="300" spans="16:16" x14ac:dyDescent="0.3">
      <c r="P300"/>
    </row>
    <row r="301" spans="16:16" x14ac:dyDescent="0.3">
      <c r="P301"/>
    </row>
    <row r="302" spans="16:16" x14ac:dyDescent="0.3">
      <c r="P302"/>
    </row>
    <row r="303" spans="16:16" x14ac:dyDescent="0.3">
      <c r="P303"/>
    </row>
    <row r="304" spans="16:16" x14ac:dyDescent="0.3">
      <c r="P304"/>
    </row>
    <row r="305" spans="16:16" x14ac:dyDescent="0.3">
      <c r="P305"/>
    </row>
    <row r="306" spans="16:16" x14ac:dyDescent="0.3">
      <c r="P306"/>
    </row>
    <row r="307" spans="16:16" x14ac:dyDescent="0.3">
      <c r="P307"/>
    </row>
    <row r="308" spans="16:16" x14ac:dyDescent="0.3">
      <c r="P308"/>
    </row>
    <row r="309" spans="16:16" x14ac:dyDescent="0.3">
      <c r="P309"/>
    </row>
    <row r="310" spans="16:16" x14ac:dyDescent="0.3">
      <c r="P310"/>
    </row>
    <row r="311" spans="16:16" x14ac:dyDescent="0.3">
      <c r="P311"/>
    </row>
    <row r="312" spans="16:16" x14ac:dyDescent="0.3">
      <c r="P312"/>
    </row>
    <row r="313" spans="16:16" x14ac:dyDescent="0.3">
      <c r="P313"/>
    </row>
    <row r="314" spans="16:16" x14ac:dyDescent="0.3">
      <c r="P314"/>
    </row>
    <row r="315" spans="16:16" x14ac:dyDescent="0.3">
      <c r="P315"/>
    </row>
    <row r="316" spans="16:16" x14ac:dyDescent="0.3">
      <c r="P316"/>
    </row>
    <row r="317" spans="16:16" x14ac:dyDescent="0.3">
      <c r="P317"/>
    </row>
    <row r="318" spans="16:16" x14ac:dyDescent="0.3">
      <c r="P318"/>
    </row>
    <row r="319" spans="16:16" x14ac:dyDescent="0.3">
      <c r="P319"/>
    </row>
    <row r="320" spans="16:16" x14ac:dyDescent="0.3">
      <c r="P320"/>
    </row>
    <row r="321" spans="16:16" x14ac:dyDescent="0.3">
      <c r="P321"/>
    </row>
    <row r="322" spans="16:16" x14ac:dyDescent="0.3">
      <c r="P322"/>
    </row>
    <row r="323" spans="16:16" x14ac:dyDescent="0.3">
      <c r="P323"/>
    </row>
    <row r="324" spans="16:16" x14ac:dyDescent="0.3">
      <c r="P324"/>
    </row>
    <row r="325" spans="16:16" x14ac:dyDescent="0.3">
      <c r="P325"/>
    </row>
    <row r="326" spans="16:16" x14ac:dyDescent="0.3">
      <c r="P326"/>
    </row>
    <row r="327" spans="16:16" x14ac:dyDescent="0.3">
      <c r="P327"/>
    </row>
    <row r="328" spans="16:16" x14ac:dyDescent="0.3">
      <c r="P328"/>
    </row>
    <row r="329" spans="16:16" x14ac:dyDescent="0.3">
      <c r="P329"/>
    </row>
    <row r="330" spans="16:16" x14ac:dyDescent="0.3">
      <c r="P330"/>
    </row>
    <row r="331" spans="16:16" x14ac:dyDescent="0.3">
      <c r="P331"/>
    </row>
    <row r="332" spans="16:16" x14ac:dyDescent="0.3">
      <c r="P332"/>
    </row>
    <row r="333" spans="16:16" x14ac:dyDescent="0.3">
      <c r="P333"/>
    </row>
    <row r="334" spans="16:16" x14ac:dyDescent="0.3">
      <c r="P334"/>
    </row>
    <row r="335" spans="16:16" x14ac:dyDescent="0.3">
      <c r="P335"/>
    </row>
    <row r="336" spans="16:16" x14ac:dyDescent="0.3">
      <c r="P336"/>
    </row>
    <row r="337" spans="16:16" x14ac:dyDescent="0.3">
      <c r="P337"/>
    </row>
    <row r="338" spans="16:16" x14ac:dyDescent="0.3">
      <c r="P338"/>
    </row>
    <row r="339" spans="16:16" x14ac:dyDescent="0.3">
      <c r="P339"/>
    </row>
    <row r="340" spans="16:16" x14ac:dyDescent="0.3">
      <c r="P340"/>
    </row>
    <row r="341" spans="16:16" x14ac:dyDescent="0.3">
      <c r="P341"/>
    </row>
    <row r="342" spans="16:16" x14ac:dyDescent="0.3">
      <c r="P342"/>
    </row>
    <row r="343" spans="16:16" x14ac:dyDescent="0.3">
      <c r="P343"/>
    </row>
    <row r="344" spans="16:16" x14ac:dyDescent="0.3">
      <c r="P344"/>
    </row>
    <row r="345" spans="16:16" x14ac:dyDescent="0.3">
      <c r="P345"/>
    </row>
    <row r="346" spans="16:16" x14ac:dyDescent="0.3">
      <c r="P346"/>
    </row>
    <row r="347" spans="16:16" x14ac:dyDescent="0.3">
      <c r="P347"/>
    </row>
    <row r="348" spans="16:16" x14ac:dyDescent="0.3">
      <c r="P348"/>
    </row>
    <row r="349" spans="16:16" x14ac:dyDescent="0.3">
      <c r="P349"/>
    </row>
    <row r="350" spans="16:16" x14ac:dyDescent="0.3">
      <c r="P350"/>
    </row>
    <row r="351" spans="16:16" x14ac:dyDescent="0.3">
      <c r="P351"/>
    </row>
    <row r="352" spans="16:16" x14ac:dyDescent="0.3">
      <c r="P352"/>
    </row>
    <row r="353" spans="16:16" x14ac:dyDescent="0.3">
      <c r="P353"/>
    </row>
    <row r="354" spans="16:16" x14ac:dyDescent="0.3">
      <c r="P354"/>
    </row>
    <row r="355" spans="16:16" x14ac:dyDescent="0.3">
      <c r="P355"/>
    </row>
    <row r="356" spans="16:16" x14ac:dyDescent="0.3">
      <c r="P356"/>
    </row>
    <row r="357" spans="16:16" x14ac:dyDescent="0.3">
      <c r="P357"/>
    </row>
    <row r="358" spans="16:16" x14ac:dyDescent="0.3">
      <c r="P358"/>
    </row>
    <row r="359" spans="16:16" x14ac:dyDescent="0.3">
      <c r="P359"/>
    </row>
    <row r="360" spans="16:16" x14ac:dyDescent="0.3">
      <c r="P360"/>
    </row>
    <row r="361" spans="16:16" x14ac:dyDescent="0.3">
      <c r="P361"/>
    </row>
    <row r="362" spans="16:16" x14ac:dyDescent="0.3">
      <c r="P362"/>
    </row>
    <row r="363" spans="16:16" x14ac:dyDescent="0.3">
      <c r="P363"/>
    </row>
    <row r="364" spans="16:16" x14ac:dyDescent="0.3">
      <c r="P364"/>
    </row>
    <row r="365" spans="16:16" x14ac:dyDescent="0.3">
      <c r="P365"/>
    </row>
    <row r="366" spans="16:16" x14ac:dyDescent="0.3">
      <c r="P366"/>
    </row>
    <row r="367" spans="16:16" x14ac:dyDescent="0.3">
      <c r="P367"/>
    </row>
    <row r="368" spans="16:16" x14ac:dyDescent="0.3">
      <c r="P368"/>
    </row>
    <row r="369" spans="16:16" x14ac:dyDescent="0.3">
      <c r="P369"/>
    </row>
    <row r="370" spans="16:16" x14ac:dyDescent="0.3">
      <c r="P370"/>
    </row>
    <row r="371" spans="16:16" x14ac:dyDescent="0.3">
      <c r="P371"/>
    </row>
    <row r="372" spans="16:16" x14ac:dyDescent="0.3">
      <c r="P372"/>
    </row>
    <row r="373" spans="16:16" x14ac:dyDescent="0.3">
      <c r="P373"/>
    </row>
    <row r="374" spans="16:16" x14ac:dyDescent="0.3">
      <c r="P374"/>
    </row>
    <row r="375" spans="16:16" x14ac:dyDescent="0.3">
      <c r="P375"/>
    </row>
    <row r="376" spans="16:16" x14ac:dyDescent="0.3">
      <c r="P376"/>
    </row>
    <row r="377" spans="16:16" x14ac:dyDescent="0.3">
      <c r="P377"/>
    </row>
    <row r="378" spans="16:16" x14ac:dyDescent="0.3">
      <c r="P378"/>
    </row>
    <row r="379" spans="16:16" x14ac:dyDescent="0.3">
      <c r="P379"/>
    </row>
    <row r="380" spans="16:16" x14ac:dyDescent="0.3">
      <c r="P380"/>
    </row>
    <row r="381" spans="16:16" x14ac:dyDescent="0.3">
      <c r="P381"/>
    </row>
    <row r="382" spans="16:16" x14ac:dyDescent="0.3">
      <c r="P382"/>
    </row>
    <row r="383" spans="16:16" x14ac:dyDescent="0.3">
      <c r="P383"/>
    </row>
    <row r="384" spans="16:16" x14ac:dyDescent="0.3">
      <c r="P384"/>
    </row>
    <row r="385" spans="16:16" x14ac:dyDescent="0.3">
      <c r="P385"/>
    </row>
    <row r="386" spans="16:16" x14ac:dyDescent="0.3">
      <c r="P386"/>
    </row>
    <row r="387" spans="16:16" x14ac:dyDescent="0.3">
      <c r="P387"/>
    </row>
    <row r="388" spans="16:16" x14ac:dyDescent="0.3">
      <c r="P388"/>
    </row>
    <row r="389" spans="16:16" x14ac:dyDescent="0.3">
      <c r="P389"/>
    </row>
    <row r="390" spans="16:16" x14ac:dyDescent="0.3">
      <c r="P390"/>
    </row>
    <row r="391" spans="16:16" x14ac:dyDescent="0.3">
      <c r="P391"/>
    </row>
    <row r="392" spans="16:16" x14ac:dyDescent="0.3">
      <c r="P392"/>
    </row>
    <row r="393" spans="16:16" x14ac:dyDescent="0.3">
      <c r="P393"/>
    </row>
    <row r="394" spans="16:16" x14ac:dyDescent="0.3">
      <c r="P394"/>
    </row>
    <row r="395" spans="16:16" x14ac:dyDescent="0.3">
      <c r="P395"/>
    </row>
    <row r="396" spans="16:16" x14ac:dyDescent="0.3">
      <c r="P396"/>
    </row>
    <row r="397" spans="16:16" x14ac:dyDescent="0.3">
      <c r="P397"/>
    </row>
    <row r="398" spans="16:16" x14ac:dyDescent="0.3">
      <c r="P398"/>
    </row>
    <row r="399" spans="16:16" x14ac:dyDescent="0.3">
      <c r="P399"/>
    </row>
    <row r="400" spans="16:16" x14ac:dyDescent="0.3">
      <c r="P400"/>
    </row>
    <row r="401" spans="16:16" x14ac:dyDescent="0.3">
      <c r="P401"/>
    </row>
    <row r="402" spans="16:16" x14ac:dyDescent="0.3">
      <c r="P402"/>
    </row>
    <row r="403" spans="16:16" x14ac:dyDescent="0.3">
      <c r="P403"/>
    </row>
    <row r="404" spans="16:16" x14ac:dyDescent="0.3">
      <c r="P404"/>
    </row>
    <row r="405" spans="16:16" x14ac:dyDescent="0.3">
      <c r="P405"/>
    </row>
    <row r="406" spans="16:16" x14ac:dyDescent="0.3">
      <c r="P406"/>
    </row>
    <row r="407" spans="16:16" x14ac:dyDescent="0.3">
      <c r="P407"/>
    </row>
    <row r="408" spans="16:16" x14ac:dyDescent="0.3">
      <c r="P408"/>
    </row>
    <row r="409" spans="16:16" x14ac:dyDescent="0.3">
      <c r="P409"/>
    </row>
    <row r="410" spans="16:16" x14ac:dyDescent="0.3">
      <c r="P410"/>
    </row>
    <row r="411" spans="16:16" x14ac:dyDescent="0.3">
      <c r="P411"/>
    </row>
    <row r="412" spans="16:16" x14ac:dyDescent="0.3">
      <c r="P412"/>
    </row>
    <row r="413" spans="16:16" x14ac:dyDescent="0.3">
      <c r="P413"/>
    </row>
    <row r="414" spans="16:16" x14ac:dyDescent="0.3">
      <c r="P414"/>
    </row>
    <row r="415" spans="16:16" x14ac:dyDescent="0.3">
      <c r="P415"/>
    </row>
    <row r="416" spans="16:16" x14ac:dyDescent="0.3">
      <c r="P416"/>
    </row>
    <row r="417" spans="16:16" x14ac:dyDescent="0.3">
      <c r="P417"/>
    </row>
    <row r="418" spans="16:16" x14ac:dyDescent="0.3">
      <c r="P418"/>
    </row>
    <row r="419" spans="16:16" x14ac:dyDescent="0.3">
      <c r="P419"/>
    </row>
    <row r="420" spans="16:16" x14ac:dyDescent="0.3">
      <c r="P420"/>
    </row>
    <row r="421" spans="16:16" x14ac:dyDescent="0.3">
      <c r="P421"/>
    </row>
    <row r="422" spans="16:16" x14ac:dyDescent="0.3">
      <c r="P422"/>
    </row>
    <row r="423" spans="16:16" x14ac:dyDescent="0.3">
      <c r="P423"/>
    </row>
    <row r="424" spans="16:16" x14ac:dyDescent="0.3">
      <c r="P424"/>
    </row>
    <row r="425" spans="16:16" x14ac:dyDescent="0.3">
      <c r="P425"/>
    </row>
    <row r="426" spans="16:16" x14ac:dyDescent="0.3">
      <c r="P426"/>
    </row>
    <row r="427" spans="16:16" x14ac:dyDescent="0.3">
      <c r="P427"/>
    </row>
    <row r="428" spans="16:16" x14ac:dyDescent="0.3">
      <c r="P428"/>
    </row>
    <row r="429" spans="16:16" x14ac:dyDescent="0.3">
      <c r="P429"/>
    </row>
    <row r="430" spans="16:16" x14ac:dyDescent="0.3">
      <c r="P430"/>
    </row>
    <row r="431" spans="16:16" x14ac:dyDescent="0.3">
      <c r="P431"/>
    </row>
    <row r="432" spans="16:16" x14ac:dyDescent="0.3">
      <c r="P432"/>
    </row>
    <row r="433" spans="16:16" x14ac:dyDescent="0.3">
      <c r="P433"/>
    </row>
    <row r="434" spans="16:16" x14ac:dyDescent="0.3">
      <c r="P434"/>
    </row>
    <row r="435" spans="16:16" x14ac:dyDescent="0.3">
      <c r="P435"/>
    </row>
    <row r="436" spans="16:16" x14ac:dyDescent="0.3">
      <c r="P436"/>
    </row>
    <row r="437" spans="16:16" x14ac:dyDescent="0.3">
      <c r="P437"/>
    </row>
    <row r="438" spans="16:16" x14ac:dyDescent="0.3">
      <c r="P438"/>
    </row>
    <row r="439" spans="16:16" x14ac:dyDescent="0.3">
      <c r="P439"/>
    </row>
    <row r="440" spans="16:16" x14ac:dyDescent="0.3">
      <c r="P440"/>
    </row>
    <row r="441" spans="16:16" x14ac:dyDescent="0.3">
      <c r="P441"/>
    </row>
    <row r="442" spans="16:16" x14ac:dyDescent="0.3">
      <c r="P442"/>
    </row>
    <row r="443" spans="16:16" x14ac:dyDescent="0.3">
      <c r="P443"/>
    </row>
    <row r="444" spans="16:16" x14ac:dyDescent="0.3">
      <c r="P444"/>
    </row>
    <row r="445" spans="16:16" x14ac:dyDescent="0.3">
      <c r="P445"/>
    </row>
    <row r="446" spans="16:16" x14ac:dyDescent="0.3">
      <c r="P446"/>
    </row>
    <row r="447" spans="16:16" x14ac:dyDescent="0.3">
      <c r="P447"/>
    </row>
    <row r="448" spans="16:16" x14ac:dyDescent="0.3">
      <c r="P448"/>
    </row>
    <row r="449" spans="16:16" x14ac:dyDescent="0.3">
      <c r="P449"/>
    </row>
    <row r="450" spans="16:16" x14ac:dyDescent="0.3">
      <c r="P450"/>
    </row>
    <row r="451" spans="16:16" x14ac:dyDescent="0.3">
      <c r="P451"/>
    </row>
    <row r="452" spans="16:16" x14ac:dyDescent="0.3">
      <c r="P452"/>
    </row>
    <row r="453" spans="16:16" x14ac:dyDescent="0.3">
      <c r="P453"/>
    </row>
    <row r="454" spans="16:16" x14ac:dyDescent="0.3">
      <c r="P454"/>
    </row>
    <row r="455" spans="16:16" x14ac:dyDescent="0.3">
      <c r="P455"/>
    </row>
    <row r="456" spans="16:16" x14ac:dyDescent="0.3">
      <c r="P456"/>
    </row>
    <row r="457" spans="16:16" x14ac:dyDescent="0.3">
      <c r="P457"/>
    </row>
    <row r="458" spans="16:16" x14ac:dyDescent="0.3">
      <c r="P458"/>
    </row>
    <row r="459" spans="16:16" x14ac:dyDescent="0.3">
      <c r="P459"/>
    </row>
    <row r="460" spans="16:16" x14ac:dyDescent="0.3">
      <c r="P460"/>
    </row>
    <row r="461" spans="16:16" x14ac:dyDescent="0.3">
      <c r="P461"/>
    </row>
    <row r="462" spans="16:16" x14ac:dyDescent="0.3">
      <c r="P462"/>
    </row>
    <row r="463" spans="16:16" x14ac:dyDescent="0.3">
      <c r="P463"/>
    </row>
    <row r="464" spans="16:16" x14ac:dyDescent="0.3">
      <c r="P464"/>
    </row>
    <row r="465" spans="16:16" x14ac:dyDescent="0.3">
      <c r="P465"/>
    </row>
    <row r="466" spans="16:16" x14ac:dyDescent="0.3">
      <c r="P466"/>
    </row>
    <row r="467" spans="16:16" x14ac:dyDescent="0.3">
      <c r="P467"/>
    </row>
    <row r="468" spans="16:16" x14ac:dyDescent="0.3">
      <c r="P468"/>
    </row>
    <row r="469" spans="16:16" x14ac:dyDescent="0.3">
      <c r="P469"/>
    </row>
    <row r="470" spans="16:16" x14ac:dyDescent="0.3">
      <c r="P470"/>
    </row>
    <row r="471" spans="16:16" x14ac:dyDescent="0.3">
      <c r="P471"/>
    </row>
    <row r="472" spans="16:16" x14ac:dyDescent="0.3">
      <c r="P472"/>
    </row>
    <row r="473" spans="16:16" x14ac:dyDescent="0.3">
      <c r="P473"/>
    </row>
    <row r="474" spans="16:16" x14ac:dyDescent="0.3">
      <c r="P474"/>
    </row>
    <row r="475" spans="16:16" x14ac:dyDescent="0.3">
      <c r="P475"/>
    </row>
    <row r="476" spans="16:16" x14ac:dyDescent="0.3">
      <c r="P476"/>
    </row>
    <row r="477" spans="16:16" x14ac:dyDescent="0.3">
      <c r="P477"/>
    </row>
    <row r="478" spans="16:16" x14ac:dyDescent="0.3">
      <c r="P478"/>
    </row>
    <row r="479" spans="16:16" x14ac:dyDescent="0.3">
      <c r="P479"/>
    </row>
    <row r="480" spans="16:16" x14ac:dyDescent="0.3">
      <c r="P480"/>
    </row>
    <row r="481" spans="16:16" x14ac:dyDescent="0.3">
      <c r="P481"/>
    </row>
    <row r="482" spans="16:16" x14ac:dyDescent="0.3">
      <c r="P482"/>
    </row>
    <row r="483" spans="16:16" x14ac:dyDescent="0.3">
      <c r="P483"/>
    </row>
    <row r="484" spans="16:16" x14ac:dyDescent="0.3">
      <c r="P484"/>
    </row>
    <row r="485" spans="16:16" x14ac:dyDescent="0.3">
      <c r="P485"/>
    </row>
    <row r="486" spans="16:16" x14ac:dyDescent="0.3">
      <c r="P486"/>
    </row>
    <row r="487" spans="16:16" x14ac:dyDescent="0.3">
      <c r="P487"/>
    </row>
    <row r="488" spans="16:16" x14ac:dyDescent="0.3">
      <c r="P488"/>
    </row>
    <row r="489" spans="16:16" x14ac:dyDescent="0.3">
      <c r="P489"/>
    </row>
    <row r="490" spans="16:16" x14ac:dyDescent="0.3">
      <c r="P490"/>
    </row>
    <row r="491" spans="16:16" x14ac:dyDescent="0.3">
      <c r="P491"/>
    </row>
    <row r="492" spans="16:16" x14ac:dyDescent="0.3">
      <c r="P492"/>
    </row>
    <row r="493" spans="16:16" x14ac:dyDescent="0.3">
      <c r="P493"/>
    </row>
    <row r="494" spans="16:16" x14ac:dyDescent="0.3">
      <c r="P494"/>
    </row>
    <row r="495" spans="16:16" x14ac:dyDescent="0.3">
      <c r="P495"/>
    </row>
    <row r="496" spans="16:16" x14ac:dyDescent="0.3">
      <c r="P496"/>
    </row>
    <row r="497" spans="16:16" x14ac:dyDescent="0.3">
      <c r="P497"/>
    </row>
    <row r="498" spans="16:16" x14ac:dyDescent="0.3">
      <c r="P498"/>
    </row>
    <row r="499" spans="16:16" x14ac:dyDescent="0.3">
      <c r="P499"/>
    </row>
    <row r="500" spans="16:16" x14ac:dyDescent="0.3">
      <c r="P500"/>
    </row>
    <row r="501" spans="16:16" x14ac:dyDescent="0.3">
      <c r="P501"/>
    </row>
    <row r="502" spans="16:16" x14ac:dyDescent="0.3">
      <c r="P502"/>
    </row>
    <row r="503" spans="16:16" x14ac:dyDescent="0.3">
      <c r="P503"/>
    </row>
    <row r="504" spans="16:16" x14ac:dyDescent="0.3">
      <c r="P504"/>
    </row>
    <row r="505" spans="16:16" x14ac:dyDescent="0.3">
      <c r="P505"/>
    </row>
    <row r="506" spans="16:16" x14ac:dyDescent="0.3">
      <c r="P506"/>
    </row>
    <row r="507" spans="16:16" x14ac:dyDescent="0.3">
      <c r="P507"/>
    </row>
    <row r="508" spans="16:16" x14ac:dyDescent="0.3">
      <c r="P508"/>
    </row>
    <row r="509" spans="16:16" x14ac:dyDescent="0.3">
      <c r="P509"/>
    </row>
    <row r="510" spans="16:16" x14ac:dyDescent="0.3">
      <c r="P510"/>
    </row>
    <row r="511" spans="16:16" x14ac:dyDescent="0.3">
      <c r="P511"/>
    </row>
    <row r="512" spans="16:16" x14ac:dyDescent="0.3">
      <c r="P512"/>
    </row>
    <row r="513" spans="16:16" x14ac:dyDescent="0.3">
      <c r="P513"/>
    </row>
    <row r="514" spans="16:16" x14ac:dyDescent="0.3">
      <c r="P514"/>
    </row>
    <row r="515" spans="16:16" x14ac:dyDescent="0.3">
      <c r="P515"/>
    </row>
    <row r="516" spans="16:16" x14ac:dyDescent="0.3">
      <c r="P516"/>
    </row>
    <row r="517" spans="16:16" x14ac:dyDescent="0.3">
      <c r="P517"/>
    </row>
    <row r="518" spans="16:16" x14ac:dyDescent="0.3">
      <c r="P518"/>
    </row>
    <row r="519" spans="16:16" x14ac:dyDescent="0.3">
      <c r="P519"/>
    </row>
    <row r="520" spans="16:16" x14ac:dyDescent="0.3">
      <c r="P520"/>
    </row>
    <row r="521" spans="16:16" x14ac:dyDescent="0.3">
      <c r="P521"/>
    </row>
    <row r="522" spans="16:16" x14ac:dyDescent="0.3">
      <c r="P522"/>
    </row>
    <row r="523" spans="16:16" x14ac:dyDescent="0.3">
      <c r="P523"/>
    </row>
    <row r="524" spans="16:16" x14ac:dyDescent="0.3">
      <c r="P524"/>
    </row>
    <row r="525" spans="16:16" x14ac:dyDescent="0.3">
      <c r="P525"/>
    </row>
    <row r="526" spans="16:16" x14ac:dyDescent="0.3">
      <c r="P526"/>
    </row>
    <row r="527" spans="16:16" x14ac:dyDescent="0.3">
      <c r="P527"/>
    </row>
    <row r="528" spans="16:16" x14ac:dyDescent="0.3">
      <c r="P528"/>
    </row>
    <row r="529" spans="16:16" x14ac:dyDescent="0.3">
      <c r="P529"/>
    </row>
    <row r="530" spans="16:16" x14ac:dyDescent="0.3">
      <c r="P530"/>
    </row>
    <row r="531" spans="16:16" x14ac:dyDescent="0.3">
      <c r="P531"/>
    </row>
    <row r="532" spans="16:16" x14ac:dyDescent="0.3">
      <c r="P532"/>
    </row>
    <row r="533" spans="16:16" x14ac:dyDescent="0.3">
      <c r="P533"/>
    </row>
    <row r="534" spans="16:16" x14ac:dyDescent="0.3">
      <c r="P534"/>
    </row>
    <row r="535" spans="16:16" x14ac:dyDescent="0.3">
      <c r="P535"/>
    </row>
    <row r="536" spans="16:16" x14ac:dyDescent="0.3">
      <c r="P536"/>
    </row>
    <row r="537" spans="16:16" x14ac:dyDescent="0.3">
      <c r="P537"/>
    </row>
    <row r="538" spans="16:16" x14ac:dyDescent="0.3">
      <c r="P538"/>
    </row>
    <row r="539" spans="16:16" x14ac:dyDescent="0.3">
      <c r="P539"/>
    </row>
    <row r="540" spans="16:16" x14ac:dyDescent="0.3">
      <c r="P540"/>
    </row>
    <row r="541" spans="16:16" x14ac:dyDescent="0.3">
      <c r="P541"/>
    </row>
    <row r="542" spans="16:16" x14ac:dyDescent="0.3">
      <c r="P542"/>
    </row>
    <row r="543" spans="16:16" x14ac:dyDescent="0.3">
      <c r="P543"/>
    </row>
    <row r="544" spans="16:16" x14ac:dyDescent="0.3">
      <c r="P544"/>
    </row>
    <row r="545" spans="16:16" x14ac:dyDescent="0.3">
      <c r="P545"/>
    </row>
    <row r="546" spans="16:16" x14ac:dyDescent="0.3">
      <c r="P546"/>
    </row>
    <row r="547" spans="16:16" x14ac:dyDescent="0.3">
      <c r="P547"/>
    </row>
    <row r="548" spans="16:16" x14ac:dyDescent="0.3">
      <c r="P548"/>
    </row>
    <row r="549" spans="16:16" x14ac:dyDescent="0.3">
      <c r="P549"/>
    </row>
    <row r="550" spans="16:16" x14ac:dyDescent="0.3">
      <c r="P550"/>
    </row>
    <row r="551" spans="16:16" x14ac:dyDescent="0.3">
      <c r="P551"/>
    </row>
    <row r="552" spans="16:16" x14ac:dyDescent="0.3">
      <c r="P552"/>
    </row>
    <row r="553" spans="16:16" x14ac:dyDescent="0.3">
      <c r="P553"/>
    </row>
    <row r="554" spans="16:16" x14ac:dyDescent="0.3">
      <c r="P554"/>
    </row>
    <row r="555" spans="16:16" x14ac:dyDescent="0.3">
      <c r="P555"/>
    </row>
    <row r="556" spans="16:16" x14ac:dyDescent="0.3">
      <c r="P556"/>
    </row>
    <row r="557" spans="16:16" x14ac:dyDescent="0.3">
      <c r="P557"/>
    </row>
    <row r="558" spans="16:16" x14ac:dyDescent="0.3">
      <c r="P558"/>
    </row>
    <row r="559" spans="16:16" x14ac:dyDescent="0.3">
      <c r="P559"/>
    </row>
    <row r="560" spans="16:16" x14ac:dyDescent="0.3">
      <c r="P560"/>
    </row>
    <row r="561" spans="16:16" x14ac:dyDescent="0.3">
      <c r="P561"/>
    </row>
    <row r="562" spans="16:16" x14ac:dyDescent="0.3">
      <c r="P562"/>
    </row>
    <row r="563" spans="16:16" x14ac:dyDescent="0.3">
      <c r="P563"/>
    </row>
    <row r="564" spans="16:16" x14ac:dyDescent="0.3">
      <c r="P564"/>
    </row>
    <row r="565" spans="16:16" x14ac:dyDescent="0.3">
      <c r="P565"/>
    </row>
    <row r="566" spans="16:16" x14ac:dyDescent="0.3">
      <c r="P566"/>
    </row>
    <row r="567" spans="16:16" x14ac:dyDescent="0.3">
      <c r="P567"/>
    </row>
    <row r="568" spans="16:16" x14ac:dyDescent="0.3">
      <c r="P568"/>
    </row>
    <row r="569" spans="16:16" x14ac:dyDescent="0.3">
      <c r="P569"/>
    </row>
    <row r="570" spans="16:16" x14ac:dyDescent="0.3">
      <c r="P570"/>
    </row>
    <row r="571" spans="16:16" x14ac:dyDescent="0.3">
      <c r="P571"/>
    </row>
    <row r="572" spans="16:16" x14ac:dyDescent="0.3">
      <c r="P572"/>
    </row>
    <row r="573" spans="16:16" x14ac:dyDescent="0.3">
      <c r="P573"/>
    </row>
    <row r="574" spans="16:16" x14ac:dyDescent="0.3">
      <c r="P574"/>
    </row>
    <row r="575" spans="16:16" x14ac:dyDescent="0.3">
      <c r="P575"/>
    </row>
    <row r="576" spans="16:16" x14ac:dyDescent="0.3">
      <c r="P576"/>
    </row>
    <row r="577" spans="16:16" x14ac:dyDescent="0.3">
      <c r="P577"/>
    </row>
    <row r="578" spans="16:16" x14ac:dyDescent="0.3">
      <c r="P578"/>
    </row>
    <row r="579" spans="16:16" x14ac:dyDescent="0.3">
      <c r="P579"/>
    </row>
    <row r="580" spans="16:16" x14ac:dyDescent="0.3">
      <c r="P580"/>
    </row>
    <row r="581" spans="16:16" x14ac:dyDescent="0.3">
      <c r="P581"/>
    </row>
    <row r="582" spans="16:16" x14ac:dyDescent="0.3">
      <c r="P582"/>
    </row>
    <row r="583" spans="16:16" x14ac:dyDescent="0.3">
      <c r="P583"/>
    </row>
    <row r="584" spans="16:16" x14ac:dyDescent="0.3">
      <c r="P584"/>
    </row>
    <row r="585" spans="16:16" x14ac:dyDescent="0.3">
      <c r="P585"/>
    </row>
    <row r="586" spans="16:16" x14ac:dyDescent="0.3">
      <c r="P586"/>
    </row>
    <row r="587" spans="16:16" x14ac:dyDescent="0.3">
      <c r="P587"/>
    </row>
    <row r="588" spans="16:16" x14ac:dyDescent="0.3">
      <c r="P588"/>
    </row>
    <row r="589" spans="16:16" x14ac:dyDescent="0.3">
      <c r="P589"/>
    </row>
    <row r="590" spans="16:16" x14ac:dyDescent="0.3">
      <c r="P590"/>
    </row>
    <row r="591" spans="16:16" x14ac:dyDescent="0.3">
      <c r="P591"/>
    </row>
    <row r="592" spans="16:16" x14ac:dyDescent="0.3">
      <c r="P592"/>
    </row>
    <row r="593" spans="16:16" x14ac:dyDescent="0.3">
      <c r="P593"/>
    </row>
    <row r="594" spans="16:16" x14ac:dyDescent="0.3">
      <c r="P594"/>
    </row>
    <row r="595" spans="16:16" x14ac:dyDescent="0.3">
      <c r="P595"/>
    </row>
    <row r="596" spans="16:16" x14ac:dyDescent="0.3">
      <c r="P596"/>
    </row>
    <row r="597" spans="16:16" x14ac:dyDescent="0.3">
      <c r="P597"/>
    </row>
    <row r="598" spans="16:16" x14ac:dyDescent="0.3">
      <c r="P598"/>
    </row>
    <row r="599" spans="16:16" x14ac:dyDescent="0.3">
      <c r="P599"/>
    </row>
    <row r="600" spans="16:16" x14ac:dyDescent="0.3">
      <c r="P600"/>
    </row>
    <row r="601" spans="16:16" x14ac:dyDescent="0.3">
      <c r="P601"/>
    </row>
    <row r="602" spans="16:16" x14ac:dyDescent="0.3">
      <c r="P602"/>
    </row>
    <row r="603" spans="16:16" x14ac:dyDescent="0.3">
      <c r="P603"/>
    </row>
    <row r="604" spans="16:16" x14ac:dyDescent="0.3">
      <c r="P604"/>
    </row>
    <row r="605" spans="16:16" x14ac:dyDescent="0.3">
      <c r="P605"/>
    </row>
    <row r="606" spans="16:16" x14ac:dyDescent="0.3">
      <c r="P606"/>
    </row>
    <row r="607" spans="16:16" x14ac:dyDescent="0.3">
      <c r="P607"/>
    </row>
    <row r="608" spans="16:16" x14ac:dyDescent="0.3">
      <c r="P608"/>
    </row>
    <row r="609" spans="16:16" x14ac:dyDescent="0.3">
      <c r="P609"/>
    </row>
    <row r="610" spans="16:16" x14ac:dyDescent="0.3">
      <c r="P610"/>
    </row>
    <row r="611" spans="16:16" x14ac:dyDescent="0.3">
      <c r="P611"/>
    </row>
    <row r="612" spans="16:16" x14ac:dyDescent="0.3">
      <c r="P612"/>
    </row>
    <row r="613" spans="16:16" x14ac:dyDescent="0.3">
      <c r="P613"/>
    </row>
    <row r="614" spans="16:16" x14ac:dyDescent="0.3">
      <c r="P614"/>
    </row>
    <row r="615" spans="16:16" x14ac:dyDescent="0.3">
      <c r="P615"/>
    </row>
    <row r="616" spans="16:16" x14ac:dyDescent="0.3">
      <c r="P616"/>
    </row>
    <row r="617" spans="16:16" x14ac:dyDescent="0.3">
      <c r="P617"/>
    </row>
    <row r="618" spans="16:16" x14ac:dyDescent="0.3">
      <c r="P618"/>
    </row>
    <row r="619" spans="16:16" x14ac:dyDescent="0.3">
      <c r="P619"/>
    </row>
    <row r="620" spans="16:16" x14ac:dyDescent="0.3">
      <c r="P620"/>
    </row>
    <row r="621" spans="16:16" x14ac:dyDescent="0.3">
      <c r="P621"/>
    </row>
    <row r="622" spans="16:16" x14ac:dyDescent="0.3">
      <c r="P622"/>
    </row>
    <row r="623" spans="16:16" x14ac:dyDescent="0.3">
      <c r="P623"/>
    </row>
    <row r="624" spans="16:16" x14ac:dyDescent="0.3">
      <c r="P624"/>
    </row>
    <row r="625" spans="16:16" x14ac:dyDescent="0.3">
      <c r="P625"/>
    </row>
    <row r="626" spans="16:16" x14ac:dyDescent="0.3">
      <c r="P626"/>
    </row>
    <row r="627" spans="16:16" x14ac:dyDescent="0.3">
      <c r="P627"/>
    </row>
    <row r="628" spans="16:16" x14ac:dyDescent="0.3">
      <c r="P628"/>
    </row>
    <row r="629" spans="16:16" x14ac:dyDescent="0.3">
      <c r="P629"/>
    </row>
    <row r="630" spans="16:16" x14ac:dyDescent="0.3">
      <c r="P630"/>
    </row>
    <row r="631" spans="16:16" x14ac:dyDescent="0.3">
      <c r="P631"/>
    </row>
    <row r="632" spans="16:16" x14ac:dyDescent="0.3">
      <c r="P632"/>
    </row>
    <row r="633" spans="16:16" x14ac:dyDescent="0.3">
      <c r="P633"/>
    </row>
    <row r="634" spans="16:16" x14ac:dyDescent="0.3">
      <c r="P634"/>
    </row>
    <row r="635" spans="16:16" x14ac:dyDescent="0.3">
      <c r="P635"/>
    </row>
    <row r="636" spans="16:16" x14ac:dyDescent="0.3">
      <c r="P636"/>
    </row>
    <row r="637" spans="16:16" x14ac:dyDescent="0.3">
      <c r="P637"/>
    </row>
    <row r="638" spans="16:16" x14ac:dyDescent="0.3">
      <c r="P638"/>
    </row>
    <row r="639" spans="16:16" x14ac:dyDescent="0.3">
      <c r="P639"/>
    </row>
    <row r="640" spans="16:16" x14ac:dyDescent="0.3">
      <c r="P640"/>
    </row>
    <row r="641" spans="16:16" x14ac:dyDescent="0.3">
      <c r="P641"/>
    </row>
    <row r="642" spans="16:16" x14ac:dyDescent="0.3">
      <c r="P642"/>
    </row>
    <row r="643" spans="16:16" x14ac:dyDescent="0.3">
      <c r="P643"/>
    </row>
    <row r="644" spans="16:16" x14ac:dyDescent="0.3">
      <c r="P644"/>
    </row>
    <row r="645" spans="16:16" x14ac:dyDescent="0.3">
      <c r="P645"/>
    </row>
    <row r="646" spans="16:16" x14ac:dyDescent="0.3">
      <c r="P646"/>
    </row>
    <row r="647" spans="16:16" x14ac:dyDescent="0.3">
      <c r="P647"/>
    </row>
    <row r="648" spans="16:16" x14ac:dyDescent="0.3">
      <c r="P648"/>
    </row>
    <row r="649" spans="16:16" x14ac:dyDescent="0.3">
      <c r="P649"/>
    </row>
    <row r="650" spans="16:16" x14ac:dyDescent="0.3">
      <c r="P650"/>
    </row>
    <row r="651" spans="16:16" x14ac:dyDescent="0.3">
      <c r="P651"/>
    </row>
    <row r="652" spans="16:16" x14ac:dyDescent="0.3">
      <c r="P652"/>
    </row>
    <row r="653" spans="16:16" x14ac:dyDescent="0.3">
      <c r="P653"/>
    </row>
    <row r="654" spans="16:16" x14ac:dyDescent="0.3">
      <c r="P654"/>
    </row>
    <row r="655" spans="16:16" x14ac:dyDescent="0.3">
      <c r="P655"/>
    </row>
    <row r="656" spans="16:16" x14ac:dyDescent="0.3">
      <c r="P656"/>
    </row>
    <row r="657" spans="16:16" x14ac:dyDescent="0.3">
      <c r="P657"/>
    </row>
    <row r="658" spans="16:16" x14ac:dyDescent="0.3">
      <c r="P658"/>
    </row>
    <row r="659" spans="16:16" x14ac:dyDescent="0.3">
      <c r="P659"/>
    </row>
    <row r="660" spans="16:16" x14ac:dyDescent="0.3">
      <c r="P660"/>
    </row>
    <row r="661" spans="16:16" x14ac:dyDescent="0.3">
      <c r="P661"/>
    </row>
    <row r="662" spans="16:16" x14ac:dyDescent="0.3">
      <c r="P662"/>
    </row>
    <row r="663" spans="16:16" x14ac:dyDescent="0.3">
      <c r="P663"/>
    </row>
    <row r="664" spans="16:16" x14ac:dyDescent="0.3">
      <c r="P664"/>
    </row>
    <row r="665" spans="16:16" x14ac:dyDescent="0.3">
      <c r="P665"/>
    </row>
    <row r="666" spans="16:16" x14ac:dyDescent="0.3">
      <c r="P666"/>
    </row>
    <row r="667" spans="16:16" x14ac:dyDescent="0.3">
      <c r="P667"/>
    </row>
    <row r="668" spans="16:16" x14ac:dyDescent="0.3">
      <c r="P668"/>
    </row>
    <row r="669" spans="16:16" x14ac:dyDescent="0.3">
      <c r="P669"/>
    </row>
    <row r="670" spans="16:16" x14ac:dyDescent="0.3">
      <c r="P670"/>
    </row>
    <row r="671" spans="16:16" x14ac:dyDescent="0.3">
      <c r="P671"/>
    </row>
    <row r="672" spans="16:16" x14ac:dyDescent="0.3">
      <c r="P672"/>
    </row>
    <row r="673" spans="16:16" x14ac:dyDescent="0.3">
      <c r="P673"/>
    </row>
    <row r="674" spans="16:16" x14ac:dyDescent="0.3">
      <c r="P674"/>
    </row>
    <row r="675" spans="16:16" x14ac:dyDescent="0.3">
      <c r="P675"/>
    </row>
    <row r="676" spans="16:16" x14ac:dyDescent="0.3">
      <c r="P676"/>
    </row>
    <row r="677" spans="16:16" x14ac:dyDescent="0.3">
      <c r="P677"/>
    </row>
    <row r="678" spans="16:16" x14ac:dyDescent="0.3">
      <c r="P678"/>
    </row>
    <row r="679" spans="16:16" x14ac:dyDescent="0.3">
      <c r="P679"/>
    </row>
    <row r="680" spans="16:16" x14ac:dyDescent="0.3">
      <c r="P680"/>
    </row>
    <row r="681" spans="16:16" x14ac:dyDescent="0.3">
      <c r="P681"/>
    </row>
    <row r="682" spans="16:16" x14ac:dyDescent="0.3">
      <c r="P682"/>
    </row>
    <row r="683" spans="16:16" x14ac:dyDescent="0.3">
      <c r="P683"/>
    </row>
    <row r="684" spans="16:16" x14ac:dyDescent="0.3">
      <c r="P684"/>
    </row>
    <row r="685" spans="16:16" x14ac:dyDescent="0.3">
      <c r="P685"/>
    </row>
    <row r="686" spans="16:16" x14ac:dyDescent="0.3">
      <c r="P686"/>
    </row>
    <row r="687" spans="16:16" x14ac:dyDescent="0.3">
      <c r="P687"/>
    </row>
    <row r="688" spans="16:16" x14ac:dyDescent="0.3">
      <c r="P688"/>
    </row>
    <row r="689" spans="16:16" x14ac:dyDescent="0.3">
      <c r="P689"/>
    </row>
    <row r="690" spans="16:16" x14ac:dyDescent="0.3">
      <c r="P690"/>
    </row>
    <row r="691" spans="16:16" x14ac:dyDescent="0.3">
      <c r="P691"/>
    </row>
    <row r="692" spans="16:16" x14ac:dyDescent="0.3">
      <c r="P692"/>
    </row>
    <row r="693" spans="16:16" x14ac:dyDescent="0.3">
      <c r="P693"/>
    </row>
    <row r="694" spans="16:16" x14ac:dyDescent="0.3">
      <c r="P694"/>
    </row>
    <row r="695" spans="16:16" x14ac:dyDescent="0.3">
      <c r="P695"/>
    </row>
    <row r="696" spans="16:16" x14ac:dyDescent="0.3">
      <c r="P696"/>
    </row>
    <row r="697" spans="16:16" x14ac:dyDescent="0.3">
      <c r="P697"/>
    </row>
    <row r="698" spans="16:16" x14ac:dyDescent="0.3">
      <c r="P698"/>
    </row>
    <row r="699" spans="16:16" x14ac:dyDescent="0.3">
      <c r="P699"/>
    </row>
    <row r="700" spans="16:16" x14ac:dyDescent="0.3">
      <c r="P700"/>
    </row>
    <row r="701" spans="16:16" x14ac:dyDescent="0.3">
      <c r="P701"/>
    </row>
    <row r="702" spans="16:16" x14ac:dyDescent="0.3">
      <c r="P702"/>
    </row>
    <row r="703" spans="16:16" x14ac:dyDescent="0.3">
      <c r="P703"/>
    </row>
    <row r="704" spans="16:16" x14ac:dyDescent="0.3">
      <c r="P704"/>
    </row>
    <row r="705" spans="16:16" x14ac:dyDescent="0.3">
      <c r="P705"/>
    </row>
    <row r="706" spans="16:16" x14ac:dyDescent="0.3">
      <c r="P706"/>
    </row>
    <row r="707" spans="16:16" x14ac:dyDescent="0.3">
      <c r="P707"/>
    </row>
    <row r="708" spans="16:16" x14ac:dyDescent="0.3">
      <c r="P708"/>
    </row>
    <row r="709" spans="16:16" x14ac:dyDescent="0.3">
      <c r="P709"/>
    </row>
    <row r="710" spans="16:16" x14ac:dyDescent="0.3">
      <c r="P710"/>
    </row>
    <row r="711" spans="16:16" x14ac:dyDescent="0.3">
      <c r="P711"/>
    </row>
    <row r="712" spans="16:16" x14ac:dyDescent="0.3">
      <c r="P712"/>
    </row>
    <row r="713" spans="16:16" x14ac:dyDescent="0.3">
      <c r="P713"/>
    </row>
    <row r="714" spans="16:16" x14ac:dyDescent="0.3">
      <c r="P714"/>
    </row>
    <row r="715" spans="16:16" x14ac:dyDescent="0.3">
      <c r="P715"/>
    </row>
    <row r="716" spans="16:16" x14ac:dyDescent="0.3">
      <c r="P716"/>
    </row>
    <row r="717" spans="16:16" x14ac:dyDescent="0.3">
      <c r="P717"/>
    </row>
    <row r="718" spans="16:16" x14ac:dyDescent="0.3">
      <c r="P718"/>
    </row>
    <row r="719" spans="16:16" x14ac:dyDescent="0.3">
      <c r="P719"/>
    </row>
    <row r="720" spans="16:16" x14ac:dyDescent="0.3">
      <c r="P720"/>
    </row>
    <row r="721" spans="16:16" x14ac:dyDescent="0.3">
      <c r="P721"/>
    </row>
    <row r="722" spans="16:16" x14ac:dyDescent="0.3">
      <c r="P722"/>
    </row>
    <row r="723" spans="16:16" x14ac:dyDescent="0.3">
      <c r="P723"/>
    </row>
    <row r="724" spans="16:16" x14ac:dyDescent="0.3">
      <c r="P724"/>
    </row>
    <row r="725" spans="16:16" x14ac:dyDescent="0.3">
      <c r="P725"/>
    </row>
    <row r="726" spans="16:16" x14ac:dyDescent="0.3">
      <c r="P726"/>
    </row>
    <row r="727" spans="16:16" x14ac:dyDescent="0.3">
      <c r="P727"/>
    </row>
    <row r="728" spans="16:16" x14ac:dyDescent="0.3">
      <c r="P728"/>
    </row>
    <row r="729" spans="16:16" x14ac:dyDescent="0.3">
      <c r="P729"/>
    </row>
    <row r="730" spans="16:16" x14ac:dyDescent="0.3">
      <c r="P730"/>
    </row>
    <row r="731" spans="16:16" x14ac:dyDescent="0.3">
      <c r="P731"/>
    </row>
    <row r="732" spans="16:16" x14ac:dyDescent="0.3">
      <c r="P732"/>
    </row>
    <row r="733" spans="16:16" x14ac:dyDescent="0.3">
      <c r="P733"/>
    </row>
    <row r="734" spans="16:16" x14ac:dyDescent="0.3">
      <c r="P734"/>
    </row>
    <row r="735" spans="16:16" x14ac:dyDescent="0.3">
      <c r="P735"/>
    </row>
    <row r="736" spans="16:16" x14ac:dyDescent="0.3">
      <c r="P736"/>
    </row>
    <row r="737" spans="16:16" x14ac:dyDescent="0.3">
      <c r="P737"/>
    </row>
    <row r="738" spans="16:16" x14ac:dyDescent="0.3">
      <c r="P738"/>
    </row>
    <row r="739" spans="16:16" x14ac:dyDescent="0.3">
      <c r="P739"/>
    </row>
    <row r="740" spans="16:16" x14ac:dyDescent="0.3">
      <c r="P740"/>
    </row>
    <row r="741" spans="16:16" x14ac:dyDescent="0.3">
      <c r="P741"/>
    </row>
    <row r="742" spans="16:16" x14ac:dyDescent="0.3">
      <c r="P742"/>
    </row>
    <row r="743" spans="16:16" x14ac:dyDescent="0.3">
      <c r="P743"/>
    </row>
    <row r="744" spans="16:16" x14ac:dyDescent="0.3">
      <c r="P744"/>
    </row>
    <row r="745" spans="16:16" x14ac:dyDescent="0.3">
      <c r="P745"/>
    </row>
    <row r="746" spans="16:16" x14ac:dyDescent="0.3">
      <c r="P746"/>
    </row>
    <row r="747" spans="16:16" x14ac:dyDescent="0.3">
      <c r="P747"/>
    </row>
    <row r="748" spans="16:16" x14ac:dyDescent="0.3">
      <c r="P748"/>
    </row>
    <row r="749" spans="16:16" x14ac:dyDescent="0.3">
      <c r="P749"/>
    </row>
    <row r="750" spans="16:16" x14ac:dyDescent="0.3">
      <c r="P750"/>
    </row>
    <row r="751" spans="16:16" x14ac:dyDescent="0.3">
      <c r="P751"/>
    </row>
    <row r="752" spans="16:16" x14ac:dyDescent="0.3">
      <c r="P752"/>
    </row>
    <row r="753" spans="16:16" x14ac:dyDescent="0.3">
      <c r="P753"/>
    </row>
    <row r="754" spans="16:16" x14ac:dyDescent="0.3">
      <c r="P754"/>
    </row>
    <row r="755" spans="16:16" x14ac:dyDescent="0.3">
      <c r="P755"/>
    </row>
    <row r="756" spans="16:16" x14ac:dyDescent="0.3">
      <c r="P756"/>
    </row>
    <row r="757" spans="16:16" x14ac:dyDescent="0.3">
      <c r="P757"/>
    </row>
    <row r="758" spans="16:16" x14ac:dyDescent="0.3">
      <c r="P758"/>
    </row>
    <row r="759" spans="16:16" x14ac:dyDescent="0.3">
      <c r="P759"/>
    </row>
    <row r="760" spans="16:16" x14ac:dyDescent="0.3">
      <c r="P760"/>
    </row>
    <row r="761" spans="16:16" x14ac:dyDescent="0.3">
      <c r="P761"/>
    </row>
    <row r="762" spans="16:16" x14ac:dyDescent="0.3">
      <c r="P762"/>
    </row>
    <row r="763" spans="16:16" x14ac:dyDescent="0.3">
      <c r="P763"/>
    </row>
    <row r="764" spans="16:16" x14ac:dyDescent="0.3">
      <c r="P764"/>
    </row>
    <row r="765" spans="16:16" x14ac:dyDescent="0.3">
      <c r="P765"/>
    </row>
    <row r="766" spans="16:16" x14ac:dyDescent="0.3">
      <c r="P766"/>
    </row>
    <row r="767" spans="16:16" x14ac:dyDescent="0.3">
      <c r="P767"/>
    </row>
    <row r="768" spans="16:16" x14ac:dyDescent="0.3">
      <c r="P768"/>
    </row>
    <row r="769" spans="16:16" x14ac:dyDescent="0.3">
      <c r="P769"/>
    </row>
    <row r="770" spans="16:16" x14ac:dyDescent="0.3">
      <c r="P770"/>
    </row>
    <row r="771" spans="16:16" x14ac:dyDescent="0.3">
      <c r="P771"/>
    </row>
    <row r="772" spans="16:16" x14ac:dyDescent="0.3">
      <c r="P772"/>
    </row>
    <row r="773" spans="16:16" x14ac:dyDescent="0.3">
      <c r="P773"/>
    </row>
    <row r="774" spans="16:16" x14ac:dyDescent="0.3">
      <c r="P774"/>
    </row>
    <row r="775" spans="16:16" x14ac:dyDescent="0.3">
      <c r="P775"/>
    </row>
    <row r="776" spans="16:16" x14ac:dyDescent="0.3">
      <c r="P776"/>
    </row>
    <row r="777" spans="16:16" x14ac:dyDescent="0.3">
      <c r="P777"/>
    </row>
    <row r="778" spans="16:16" x14ac:dyDescent="0.3">
      <c r="P778"/>
    </row>
    <row r="779" spans="16:16" x14ac:dyDescent="0.3">
      <c r="P779"/>
    </row>
    <row r="780" spans="16:16" x14ac:dyDescent="0.3">
      <c r="P780"/>
    </row>
    <row r="781" spans="16:16" x14ac:dyDescent="0.3">
      <c r="P781"/>
    </row>
    <row r="782" spans="16:16" x14ac:dyDescent="0.3">
      <c r="P782"/>
    </row>
    <row r="783" spans="16:16" x14ac:dyDescent="0.3">
      <c r="P783"/>
    </row>
    <row r="784" spans="16:16" x14ac:dyDescent="0.3">
      <c r="P784"/>
    </row>
    <row r="785" spans="16:16" x14ac:dyDescent="0.3">
      <c r="P785"/>
    </row>
    <row r="786" spans="16:16" x14ac:dyDescent="0.3">
      <c r="P786"/>
    </row>
    <row r="787" spans="16:16" x14ac:dyDescent="0.3">
      <c r="P787"/>
    </row>
    <row r="788" spans="16:16" x14ac:dyDescent="0.3">
      <c r="P788"/>
    </row>
    <row r="789" spans="16:16" x14ac:dyDescent="0.3">
      <c r="P789"/>
    </row>
    <row r="790" spans="16:16" x14ac:dyDescent="0.3">
      <c r="P790"/>
    </row>
    <row r="791" spans="16:16" x14ac:dyDescent="0.3">
      <c r="P791"/>
    </row>
    <row r="792" spans="16:16" x14ac:dyDescent="0.3">
      <c r="P792"/>
    </row>
    <row r="793" spans="16:16" x14ac:dyDescent="0.3">
      <c r="P793"/>
    </row>
    <row r="794" spans="16:16" x14ac:dyDescent="0.3">
      <c r="P794"/>
    </row>
    <row r="795" spans="16:16" x14ac:dyDescent="0.3">
      <c r="P795"/>
    </row>
    <row r="796" spans="16:16" x14ac:dyDescent="0.3">
      <c r="P796"/>
    </row>
    <row r="797" spans="16:16" x14ac:dyDescent="0.3">
      <c r="P797"/>
    </row>
    <row r="798" spans="16:16" x14ac:dyDescent="0.3">
      <c r="P798"/>
    </row>
    <row r="799" spans="16:16" x14ac:dyDescent="0.3">
      <c r="P799"/>
    </row>
    <row r="800" spans="16:16" x14ac:dyDescent="0.3">
      <c r="P800"/>
    </row>
    <row r="801" spans="16:16" x14ac:dyDescent="0.3">
      <c r="P801"/>
    </row>
    <row r="802" spans="16:16" x14ac:dyDescent="0.3">
      <c r="P802"/>
    </row>
    <row r="803" spans="16:16" x14ac:dyDescent="0.3">
      <c r="P803"/>
    </row>
    <row r="804" spans="16:16" x14ac:dyDescent="0.3">
      <c r="P804"/>
    </row>
    <row r="805" spans="16:16" x14ac:dyDescent="0.3">
      <c r="P805"/>
    </row>
    <row r="806" spans="16:16" x14ac:dyDescent="0.3">
      <c r="P806"/>
    </row>
    <row r="807" spans="16:16" x14ac:dyDescent="0.3">
      <c r="P807"/>
    </row>
    <row r="808" spans="16:16" x14ac:dyDescent="0.3">
      <c r="P808"/>
    </row>
    <row r="809" spans="16:16" x14ac:dyDescent="0.3">
      <c r="P809"/>
    </row>
    <row r="810" spans="16:16" x14ac:dyDescent="0.3">
      <c r="P810"/>
    </row>
    <row r="811" spans="16:16" x14ac:dyDescent="0.3">
      <c r="P811"/>
    </row>
    <row r="812" spans="16:16" x14ac:dyDescent="0.3">
      <c r="P812"/>
    </row>
    <row r="813" spans="16:16" x14ac:dyDescent="0.3">
      <c r="P813"/>
    </row>
    <row r="814" spans="16:16" x14ac:dyDescent="0.3">
      <c r="P814"/>
    </row>
    <row r="815" spans="16:16" x14ac:dyDescent="0.3">
      <c r="P815"/>
    </row>
    <row r="816" spans="16:16" x14ac:dyDescent="0.3">
      <c r="P816"/>
    </row>
    <row r="817" spans="16:16" x14ac:dyDescent="0.3">
      <c r="P817"/>
    </row>
    <row r="818" spans="16:16" x14ac:dyDescent="0.3">
      <c r="P818"/>
    </row>
    <row r="819" spans="16:16" x14ac:dyDescent="0.3">
      <c r="P819"/>
    </row>
    <row r="820" spans="16:16" x14ac:dyDescent="0.3">
      <c r="P820"/>
    </row>
    <row r="821" spans="16:16" x14ac:dyDescent="0.3">
      <c r="P821"/>
    </row>
    <row r="822" spans="16:16" x14ac:dyDescent="0.3">
      <c r="P822"/>
    </row>
    <row r="823" spans="16:16" x14ac:dyDescent="0.3">
      <c r="P823"/>
    </row>
    <row r="824" spans="16:16" x14ac:dyDescent="0.3">
      <c r="P824"/>
    </row>
    <row r="825" spans="16:16" x14ac:dyDescent="0.3">
      <c r="P825"/>
    </row>
    <row r="826" spans="16:16" x14ac:dyDescent="0.3">
      <c r="P826"/>
    </row>
    <row r="827" spans="16:16" x14ac:dyDescent="0.3">
      <c r="P827"/>
    </row>
    <row r="828" spans="16:16" x14ac:dyDescent="0.3">
      <c r="P828"/>
    </row>
    <row r="829" spans="16:16" x14ac:dyDescent="0.3">
      <c r="P829"/>
    </row>
    <row r="830" spans="16:16" x14ac:dyDescent="0.3">
      <c r="P830"/>
    </row>
    <row r="831" spans="16:16" x14ac:dyDescent="0.3">
      <c r="P831"/>
    </row>
    <row r="832" spans="16:16" x14ac:dyDescent="0.3">
      <c r="P832"/>
    </row>
    <row r="833" spans="16:16" x14ac:dyDescent="0.3">
      <c r="P833"/>
    </row>
    <row r="834" spans="16:16" x14ac:dyDescent="0.3">
      <c r="P834"/>
    </row>
    <row r="835" spans="16:16" x14ac:dyDescent="0.3">
      <c r="P835"/>
    </row>
    <row r="836" spans="16:16" x14ac:dyDescent="0.3">
      <c r="P836"/>
    </row>
    <row r="837" spans="16:16" x14ac:dyDescent="0.3">
      <c r="P837"/>
    </row>
    <row r="838" spans="16:16" x14ac:dyDescent="0.3">
      <c r="P838"/>
    </row>
    <row r="839" spans="16:16" x14ac:dyDescent="0.3">
      <c r="P839"/>
    </row>
    <row r="840" spans="16:16" x14ac:dyDescent="0.3">
      <c r="P840"/>
    </row>
    <row r="841" spans="16:16" x14ac:dyDescent="0.3">
      <c r="P841"/>
    </row>
    <row r="842" spans="16:16" x14ac:dyDescent="0.3">
      <c r="P842"/>
    </row>
    <row r="843" spans="16:16" x14ac:dyDescent="0.3">
      <c r="P843"/>
    </row>
    <row r="844" spans="16:16" x14ac:dyDescent="0.3">
      <c r="P844"/>
    </row>
    <row r="845" spans="16:16" x14ac:dyDescent="0.3">
      <c r="P845"/>
    </row>
    <row r="846" spans="16:16" x14ac:dyDescent="0.3">
      <c r="P846"/>
    </row>
    <row r="847" spans="16:16" x14ac:dyDescent="0.3">
      <c r="P847"/>
    </row>
    <row r="848" spans="16:16" x14ac:dyDescent="0.3">
      <c r="P848"/>
    </row>
    <row r="849" spans="16:16" x14ac:dyDescent="0.3">
      <c r="P849"/>
    </row>
    <row r="850" spans="16:16" x14ac:dyDescent="0.3">
      <c r="P850"/>
    </row>
    <row r="851" spans="16:16" x14ac:dyDescent="0.3">
      <c r="P851"/>
    </row>
    <row r="852" spans="16:16" x14ac:dyDescent="0.3">
      <c r="P852"/>
    </row>
    <row r="853" spans="16:16" x14ac:dyDescent="0.3">
      <c r="P853"/>
    </row>
    <row r="854" spans="16:16" x14ac:dyDescent="0.3">
      <c r="P854"/>
    </row>
    <row r="855" spans="16:16" x14ac:dyDescent="0.3">
      <c r="P855"/>
    </row>
    <row r="856" spans="16:16" x14ac:dyDescent="0.3">
      <c r="P856"/>
    </row>
    <row r="857" spans="16:16" x14ac:dyDescent="0.3">
      <c r="P857"/>
    </row>
    <row r="858" spans="16:16" x14ac:dyDescent="0.3">
      <c r="P858"/>
    </row>
    <row r="859" spans="16:16" x14ac:dyDescent="0.3">
      <c r="P859"/>
    </row>
    <row r="860" spans="16:16" x14ac:dyDescent="0.3">
      <c r="P860"/>
    </row>
    <row r="861" spans="16:16" x14ac:dyDescent="0.3">
      <c r="P861"/>
    </row>
    <row r="862" spans="16:16" x14ac:dyDescent="0.3">
      <c r="P862"/>
    </row>
    <row r="863" spans="16:16" x14ac:dyDescent="0.3">
      <c r="P863"/>
    </row>
    <row r="864" spans="16:16" x14ac:dyDescent="0.3">
      <c r="P864"/>
    </row>
    <row r="865" spans="16:16" x14ac:dyDescent="0.3">
      <c r="P865"/>
    </row>
    <row r="866" spans="16:16" x14ac:dyDescent="0.3">
      <c r="P866"/>
    </row>
    <row r="867" spans="16:16" x14ac:dyDescent="0.3">
      <c r="P867"/>
    </row>
    <row r="868" spans="16:16" x14ac:dyDescent="0.3">
      <c r="P868"/>
    </row>
    <row r="869" spans="16:16" x14ac:dyDescent="0.3">
      <c r="P869"/>
    </row>
    <row r="870" spans="16:16" x14ac:dyDescent="0.3">
      <c r="P870"/>
    </row>
    <row r="871" spans="16:16" x14ac:dyDescent="0.3">
      <c r="P871"/>
    </row>
    <row r="872" spans="16:16" x14ac:dyDescent="0.3">
      <c r="P872"/>
    </row>
    <row r="873" spans="16:16" x14ac:dyDescent="0.3">
      <c r="P873"/>
    </row>
    <row r="874" spans="16:16" x14ac:dyDescent="0.3">
      <c r="P874"/>
    </row>
    <row r="875" spans="16:16" x14ac:dyDescent="0.3">
      <c r="P875"/>
    </row>
    <row r="876" spans="16:16" x14ac:dyDescent="0.3">
      <c r="P876"/>
    </row>
    <row r="877" spans="16:16" x14ac:dyDescent="0.3">
      <c r="P877"/>
    </row>
    <row r="878" spans="16:16" x14ac:dyDescent="0.3">
      <c r="P878"/>
    </row>
    <row r="879" spans="16:16" x14ac:dyDescent="0.3">
      <c r="P879"/>
    </row>
    <row r="880" spans="16:16" x14ac:dyDescent="0.3">
      <c r="P880"/>
    </row>
    <row r="881" spans="16:16" x14ac:dyDescent="0.3">
      <c r="P881"/>
    </row>
    <row r="882" spans="16:16" x14ac:dyDescent="0.3">
      <c r="P882"/>
    </row>
    <row r="883" spans="16:16" x14ac:dyDescent="0.3">
      <c r="P883"/>
    </row>
    <row r="884" spans="16:16" x14ac:dyDescent="0.3">
      <c r="P884"/>
    </row>
    <row r="885" spans="16:16" x14ac:dyDescent="0.3">
      <c r="P885"/>
    </row>
    <row r="886" spans="16:16" x14ac:dyDescent="0.3">
      <c r="P886"/>
    </row>
    <row r="887" spans="16:16" x14ac:dyDescent="0.3">
      <c r="P887"/>
    </row>
    <row r="888" spans="16:16" x14ac:dyDescent="0.3">
      <c r="P888"/>
    </row>
    <row r="889" spans="16:16" x14ac:dyDescent="0.3">
      <c r="P889"/>
    </row>
    <row r="890" spans="16:16" x14ac:dyDescent="0.3">
      <c r="P890"/>
    </row>
    <row r="891" spans="16:16" x14ac:dyDescent="0.3">
      <c r="P891"/>
    </row>
    <row r="892" spans="16:16" x14ac:dyDescent="0.3">
      <c r="P892"/>
    </row>
    <row r="893" spans="16:16" x14ac:dyDescent="0.3">
      <c r="P893"/>
    </row>
    <row r="894" spans="16:16" x14ac:dyDescent="0.3">
      <c r="P894"/>
    </row>
    <row r="895" spans="16:16" x14ac:dyDescent="0.3">
      <c r="P895"/>
    </row>
    <row r="896" spans="16:16" x14ac:dyDescent="0.3">
      <c r="P896"/>
    </row>
    <row r="897" spans="16:16" x14ac:dyDescent="0.3">
      <c r="P897"/>
    </row>
    <row r="898" spans="16:16" x14ac:dyDescent="0.3">
      <c r="P898"/>
    </row>
    <row r="899" spans="16:16" x14ac:dyDescent="0.3">
      <c r="P899"/>
    </row>
    <row r="900" spans="16:16" x14ac:dyDescent="0.3">
      <c r="P900"/>
    </row>
    <row r="901" spans="16:16" x14ac:dyDescent="0.3">
      <c r="P901"/>
    </row>
    <row r="902" spans="16:16" x14ac:dyDescent="0.3">
      <c r="P902"/>
    </row>
    <row r="903" spans="16:16" x14ac:dyDescent="0.3">
      <c r="P903"/>
    </row>
    <row r="904" spans="16:16" x14ac:dyDescent="0.3">
      <c r="P904"/>
    </row>
    <row r="905" spans="16:16" x14ac:dyDescent="0.3">
      <c r="P905"/>
    </row>
    <row r="906" spans="16:16" x14ac:dyDescent="0.3">
      <c r="P906"/>
    </row>
    <row r="907" spans="16:16" x14ac:dyDescent="0.3">
      <c r="P907"/>
    </row>
    <row r="908" spans="16:16" x14ac:dyDescent="0.3">
      <c r="P908"/>
    </row>
    <row r="909" spans="16:16" x14ac:dyDescent="0.3">
      <c r="P909"/>
    </row>
    <row r="910" spans="16:16" x14ac:dyDescent="0.3">
      <c r="P910"/>
    </row>
    <row r="911" spans="16:16" x14ac:dyDescent="0.3">
      <c r="P911"/>
    </row>
    <row r="912" spans="16:16" x14ac:dyDescent="0.3">
      <c r="P912"/>
    </row>
    <row r="913" spans="16:16" x14ac:dyDescent="0.3">
      <c r="P913"/>
    </row>
    <row r="914" spans="16:16" x14ac:dyDescent="0.3">
      <c r="P914"/>
    </row>
    <row r="915" spans="16:16" x14ac:dyDescent="0.3">
      <c r="P915"/>
    </row>
    <row r="916" spans="16:16" x14ac:dyDescent="0.3">
      <c r="P916"/>
    </row>
    <row r="917" spans="16:16" x14ac:dyDescent="0.3">
      <c r="P917"/>
    </row>
    <row r="918" spans="16:16" x14ac:dyDescent="0.3">
      <c r="P918"/>
    </row>
    <row r="919" spans="16:16" x14ac:dyDescent="0.3">
      <c r="P919"/>
    </row>
    <row r="920" spans="16:16" x14ac:dyDescent="0.3">
      <c r="P920"/>
    </row>
    <row r="921" spans="16:16" x14ac:dyDescent="0.3">
      <c r="P921"/>
    </row>
    <row r="922" spans="16:16" x14ac:dyDescent="0.3">
      <c r="P922"/>
    </row>
    <row r="923" spans="16:16" x14ac:dyDescent="0.3">
      <c r="P923"/>
    </row>
    <row r="924" spans="16:16" x14ac:dyDescent="0.3">
      <c r="P924"/>
    </row>
    <row r="925" spans="16:16" x14ac:dyDescent="0.3">
      <c r="P925"/>
    </row>
    <row r="926" spans="16:16" x14ac:dyDescent="0.3">
      <c r="P926"/>
    </row>
    <row r="927" spans="16:16" x14ac:dyDescent="0.3">
      <c r="P927"/>
    </row>
    <row r="928" spans="16:16" x14ac:dyDescent="0.3">
      <c r="P928"/>
    </row>
    <row r="929" spans="16:16" x14ac:dyDescent="0.3">
      <c r="P929"/>
    </row>
    <row r="930" spans="16:16" x14ac:dyDescent="0.3">
      <c r="P930"/>
    </row>
    <row r="931" spans="16:16" x14ac:dyDescent="0.3">
      <c r="P931"/>
    </row>
    <row r="932" spans="16:16" x14ac:dyDescent="0.3">
      <c r="P932"/>
    </row>
    <row r="933" spans="16:16" x14ac:dyDescent="0.3">
      <c r="P933"/>
    </row>
    <row r="934" spans="16:16" x14ac:dyDescent="0.3">
      <c r="P934"/>
    </row>
    <row r="935" spans="16:16" x14ac:dyDescent="0.3">
      <c r="P935"/>
    </row>
    <row r="936" spans="16:16" x14ac:dyDescent="0.3">
      <c r="P936"/>
    </row>
    <row r="937" spans="16:16" x14ac:dyDescent="0.3">
      <c r="P937"/>
    </row>
    <row r="938" spans="16:16" x14ac:dyDescent="0.3">
      <c r="P938"/>
    </row>
    <row r="939" spans="16:16" x14ac:dyDescent="0.3">
      <c r="P939"/>
    </row>
    <row r="940" spans="16:16" x14ac:dyDescent="0.3">
      <c r="P940"/>
    </row>
    <row r="941" spans="16:16" x14ac:dyDescent="0.3">
      <c r="P941"/>
    </row>
    <row r="942" spans="16:16" x14ac:dyDescent="0.3">
      <c r="P942"/>
    </row>
    <row r="943" spans="16:16" x14ac:dyDescent="0.3">
      <c r="P943"/>
    </row>
    <row r="944" spans="16:16" x14ac:dyDescent="0.3">
      <c r="P944"/>
    </row>
    <row r="945" spans="16:16" x14ac:dyDescent="0.3">
      <c r="P945"/>
    </row>
    <row r="946" spans="16:16" x14ac:dyDescent="0.3">
      <c r="P946"/>
    </row>
    <row r="947" spans="16:16" x14ac:dyDescent="0.3">
      <c r="P947"/>
    </row>
    <row r="948" spans="16:16" x14ac:dyDescent="0.3">
      <c r="P948"/>
    </row>
    <row r="949" spans="16:16" x14ac:dyDescent="0.3">
      <c r="P949"/>
    </row>
    <row r="950" spans="16:16" x14ac:dyDescent="0.3">
      <c r="P950"/>
    </row>
    <row r="951" spans="16:16" x14ac:dyDescent="0.3">
      <c r="P951"/>
    </row>
    <row r="952" spans="16:16" x14ac:dyDescent="0.3">
      <c r="P952"/>
    </row>
    <row r="953" spans="16:16" x14ac:dyDescent="0.3">
      <c r="P953"/>
    </row>
    <row r="954" spans="16:16" x14ac:dyDescent="0.3">
      <c r="P954"/>
    </row>
    <row r="955" spans="16:16" x14ac:dyDescent="0.3">
      <c r="P955"/>
    </row>
    <row r="956" spans="16:16" x14ac:dyDescent="0.3">
      <c r="P956"/>
    </row>
    <row r="957" spans="16:16" x14ac:dyDescent="0.3">
      <c r="P957"/>
    </row>
    <row r="958" spans="16:16" x14ac:dyDescent="0.3">
      <c r="P958"/>
    </row>
    <row r="959" spans="16:16" x14ac:dyDescent="0.3">
      <c r="P959"/>
    </row>
    <row r="960" spans="16:16" x14ac:dyDescent="0.3">
      <c r="P960"/>
    </row>
    <row r="961" spans="16:16" x14ac:dyDescent="0.3">
      <c r="P961"/>
    </row>
    <row r="962" spans="16:16" x14ac:dyDescent="0.3">
      <c r="P962"/>
    </row>
    <row r="963" spans="16:16" x14ac:dyDescent="0.3">
      <c r="P963"/>
    </row>
    <row r="964" spans="16:16" x14ac:dyDescent="0.3">
      <c r="P964"/>
    </row>
    <row r="965" spans="16:16" x14ac:dyDescent="0.3">
      <c r="P965"/>
    </row>
    <row r="966" spans="16:16" x14ac:dyDescent="0.3">
      <c r="P966"/>
    </row>
    <row r="967" spans="16:16" x14ac:dyDescent="0.3">
      <c r="P967"/>
    </row>
    <row r="968" spans="16:16" x14ac:dyDescent="0.3">
      <c r="P968"/>
    </row>
    <row r="969" spans="16:16" x14ac:dyDescent="0.3">
      <c r="P969"/>
    </row>
    <row r="970" spans="16:16" x14ac:dyDescent="0.3">
      <c r="P970"/>
    </row>
    <row r="971" spans="16:16" x14ac:dyDescent="0.3">
      <c r="P971"/>
    </row>
    <row r="972" spans="16:16" x14ac:dyDescent="0.3">
      <c r="P972"/>
    </row>
    <row r="973" spans="16:16" x14ac:dyDescent="0.3">
      <c r="P973"/>
    </row>
    <row r="974" spans="16:16" x14ac:dyDescent="0.3">
      <c r="P974"/>
    </row>
    <row r="975" spans="16:16" x14ac:dyDescent="0.3">
      <c r="P975"/>
    </row>
    <row r="976" spans="16:16" x14ac:dyDescent="0.3">
      <c r="P976"/>
    </row>
    <row r="977" spans="16:16" x14ac:dyDescent="0.3">
      <c r="P977"/>
    </row>
    <row r="978" spans="16:16" x14ac:dyDescent="0.3">
      <c r="P978"/>
    </row>
    <row r="979" spans="16:16" x14ac:dyDescent="0.3">
      <c r="P979"/>
    </row>
    <row r="980" spans="16:16" x14ac:dyDescent="0.3">
      <c r="P980"/>
    </row>
    <row r="981" spans="16:16" x14ac:dyDescent="0.3">
      <c r="P981"/>
    </row>
    <row r="982" spans="16:16" x14ac:dyDescent="0.3">
      <c r="P982"/>
    </row>
    <row r="983" spans="16:16" x14ac:dyDescent="0.3">
      <c r="P983"/>
    </row>
    <row r="984" spans="16:16" x14ac:dyDescent="0.3">
      <c r="P984"/>
    </row>
    <row r="985" spans="16:16" x14ac:dyDescent="0.3">
      <c r="P985"/>
    </row>
    <row r="986" spans="16:16" x14ac:dyDescent="0.3">
      <c r="P986"/>
    </row>
    <row r="987" spans="16:16" x14ac:dyDescent="0.3">
      <c r="P987"/>
    </row>
    <row r="988" spans="16:16" x14ac:dyDescent="0.3">
      <c r="P988"/>
    </row>
    <row r="989" spans="16:16" x14ac:dyDescent="0.3">
      <c r="P989"/>
    </row>
    <row r="990" spans="16:16" x14ac:dyDescent="0.3">
      <c r="P990"/>
    </row>
    <row r="991" spans="16:16" x14ac:dyDescent="0.3">
      <c r="P991"/>
    </row>
    <row r="992" spans="16:16" x14ac:dyDescent="0.3">
      <c r="P992"/>
    </row>
    <row r="993" spans="16:16" x14ac:dyDescent="0.3">
      <c r="P993"/>
    </row>
    <row r="994" spans="16:16" x14ac:dyDescent="0.3">
      <c r="P994"/>
    </row>
    <row r="995" spans="16:16" x14ac:dyDescent="0.3">
      <c r="P995"/>
    </row>
    <row r="996" spans="16:16" x14ac:dyDescent="0.3">
      <c r="P996"/>
    </row>
    <row r="997" spans="16:16" x14ac:dyDescent="0.3">
      <c r="P997"/>
    </row>
    <row r="998" spans="16:16" x14ac:dyDescent="0.3">
      <c r="P998"/>
    </row>
    <row r="999" spans="16:16" x14ac:dyDescent="0.3">
      <c r="P999"/>
    </row>
    <row r="1000" spans="16:16" x14ac:dyDescent="0.3">
      <c r="P1000"/>
    </row>
    <row r="1001" spans="16:16" x14ac:dyDescent="0.3">
      <c r="P1001"/>
    </row>
    <row r="1002" spans="16:16" x14ac:dyDescent="0.3">
      <c r="P1002"/>
    </row>
    <row r="1003" spans="16:16" x14ac:dyDescent="0.3">
      <c r="P1003"/>
    </row>
    <row r="1004" spans="16:16" x14ac:dyDescent="0.3">
      <c r="P1004"/>
    </row>
    <row r="1005" spans="16:16" x14ac:dyDescent="0.3">
      <c r="P1005"/>
    </row>
    <row r="1006" spans="16:16" x14ac:dyDescent="0.3">
      <c r="P1006"/>
    </row>
    <row r="1007" spans="16:16" x14ac:dyDescent="0.3">
      <c r="P1007"/>
    </row>
    <row r="1008" spans="16:16" x14ac:dyDescent="0.3">
      <c r="P1008"/>
    </row>
    <row r="1009" spans="16:16" x14ac:dyDescent="0.3">
      <c r="P1009"/>
    </row>
    <row r="1010" spans="16:16" x14ac:dyDescent="0.3">
      <c r="P1010"/>
    </row>
    <row r="1011" spans="16:16" x14ac:dyDescent="0.3">
      <c r="P1011"/>
    </row>
    <row r="1012" spans="16:16" x14ac:dyDescent="0.3">
      <c r="P1012"/>
    </row>
    <row r="1013" spans="16:16" x14ac:dyDescent="0.3">
      <c r="P1013"/>
    </row>
    <row r="1014" spans="16:16" x14ac:dyDescent="0.3">
      <c r="P1014"/>
    </row>
    <row r="1015" spans="16:16" x14ac:dyDescent="0.3">
      <c r="P1015"/>
    </row>
    <row r="1016" spans="16:16" x14ac:dyDescent="0.3">
      <c r="P1016"/>
    </row>
    <row r="1017" spans="16:16" x14ac:dyDescent="0.3">
      <c r="P1017"/>
    </row>
    <row r="1018" spans="16:16" x14ac:dyDescent="0.3">
      <c r="P1018"/>
    </row>
    <row r="1019" spans="16:16" x14ac:dyDescent="0.3">
      <c r="P1019"/>
    </row>
    <row r="1020" spans="16:16" x14ac:dyDescent="0.3">
      <c r="P1020"/>
    </row>
    <row r="1021" spans="16:16" x14ac:dyDescent="0.3">
      <c r="P1021"/>
    </row>
    <row r="1022" spans="16:16" x14ac:dyDescent="0.3">
      <c r="P1022"/>
    </row>
    <row r="1023" spans="16:16" x14ac:dyDescent="0.3">
      <c r="P1023"/>
    </row>
    <row r="1024" spans="16:16" x14ac:dyDescent="0.3">
      <c r="P1024"/>
    </row>
    <row r="1025" spans="16:16" x14ac:dyDescent="0.3">
      <c r="P1025"/>
    </row>
    <row r="1026" spans="16:16" x14ac:dyDescent="0.3">
      <c r="P1026"/>
    </row>
    <row r="1027" spans="16:16" x14ac:dyDescent="0.3">
      <c r="P1027"/>
    </row>
    <row r="1028" spans="16:16" x14ac:dyDescent="0.3">
      <c r="P1028"/>
    </row>
    <row r="1029" spans="16:16" x14ac:dyDescent="0.3">
      <c r="P1029"/>
    </row>
    <row r="1030" spans="16:16" x14ac:dyDescent="0.3">
      <c r="P1030"/>
    </row>
    <row r="1031" spans="16:16" x14ac:dyDescent="0.3">
      <c r="P1031"/>
    </row>
    <row r="1032" spans="16:16" x14ac:dyDescent="0.3">
      <c r="P1032"/>
    </row>
    <row r="1033" spans="16:16" x14ac:dyDescent="0.3">
      <c r="P1033"/>
    </row>
    <row r="1034" spans="16:16" x14ac:dyDescent="0.3">
      <c r="P1034"/>
    </row>
    <row r="1035" spans="16:16" x14ac:dyDescent="0.3">
      <c r="P1035"/>
    </row>
    <row r="1036" spans="16:16" x14ac:dyDescent="0.3">
      <c r="P1036"/>
    </row>
    <row r="1037" spans="16:16" x14ac:dyDescent="0.3">
      <c r="P1037"/>
    </row>
    <row r="1038" spans="16:16" x14ac:dyDescent="0.3">
      <c r="P1038"/>
    </row>
    <row r="1039" spans="16:16" x14ac:dyDescent="0.3">
      <c r="P1039"/>
    </row>
    <row r="1040" spans="16:16" x14ac:dyDescent="0.3">
      <c r="P1040"/>
    </row>
    <row r="1041" spans="16:16" x14ac:dyDescent="0.3">
      <c r="P1041"/>
    </row>
    <row r="1042" spans="16:16" x14ac:dyDescent="0.3">
      <c r="P1042"/>
    </row>
    <row r="1043" spans="16:16" x14ac:dyDescent="0.3">
      <c r="P1043"/>
    </row>
    <row r="1044" spans="16:16" x14ac:dyDescent="0.3">
      <c r="P1044"/>
    </row>
    <row r="1045" spans="16:16" x14ac:dyDescent="0.3">
      <c r="P1045"/>
    </row>
    <row r="1046" spans="16:16" x14ac:dyDescent="0.3">
      <c r="P1046"/>
    </row>
    <row r="1047" spans="16:16" x14ac:dyDescent="0.3">
      <c r="P1047"/>
    </row>
    <row r="1048" spans="16:16" x14ac:dyDescent="0.3">
      <c r="P1048"/>
    </row>
    <row r="1049" spans="16:16" x14ac:dyDescent="0.3">
      <c r="P1049"/>
    </row>
    <row r="1050" spans="16:16" x14ac:dyDescent="0.3">
      <c r="P1050"/>
    </row>
    <row r="1051" spans="16:16" x14ac:dyDescent="0.3">
      <c r="P1051"/>
    </row>
    <row r="1052" spans="16:16" x14ac:dyDescent="0.3">
      <c r="P1052"/>
    </row>
    <row r="1053" spans="16:16" x14ac:dyDescent="0.3">
      <c r="P1053"/>
    </row>
    <row r="1054" spans="16:16" x14ac:dyDescent="0.3">
      <c r="P1054"/>
    </row>
    <row r="1055" spans="16:16" x14ac:dyDescent="0.3">
      <c r="P1055"/>
    </row>
    <row r="1056" spans="16:16" x14ac:dyDescent="0.3">
      <c r="P1056"/>
    </row>
    <row r="1057" spans="16:16" x14ac:dyDescent="0.3">
      <c r="P1057"/>
    </row>
    <row r="1058" spans="16:16" x14ac:dyDescent="0.3">
      <c r="P1058"/>
    </row>
    <row r="1059" spans="16:16" x14ac:dyDescent="0.3">
      <c r="P1059"/>
    </row>
    <row r="1060" spans="16:16" x14ac:dyDescent="0.3">
      <c r="P1060"/>
    </row>
    <row r="1061" spans="16:16" x14ac:dyDescent="0.3">
      <c r="P1061"/>
    </row>
    <row r="1062" spans="16:16" x14ac:dyDescent="0.3">
      <c r="P1062"/>
    </row>
    <row r="1063" spans="16:16" x14ac:dyDescent="0.3">
      <c r="P1063"/>
    </row>
    <row r="1064" spans="16:16" x14ac:dyDescent="0.3">
      <c r="P1064"/>
    </row>
    <row r="1065" spans="16:16" x14ac:dyDescent="0.3">
      <c r="P1065"/>
    </row>
    <row r="1066" spans="16:16" x14ac:dyDescent="0.3">
      <c r="P1066"/>
    </row>
    <row r="1067" spans="16:16" x14ac:dyDescent="0.3">
      <c r="P1067"/>
    </row>
    <row r="1068" spans="16:16" x14ac:dyDescent="0.3">
      <c r="P1068"/>
    </row>
    <row r="1069" spans="16:16" x14ac:dyDescent="0.3">
      <c r="P1069"/>
    </row>
    <row r="1070" spans="16:16" x14ac:dyDescent="0.3">
      <c r="P1070"/>
    </row>
    <row r="1071" spans="16:16" x14ac:dyDescent="0.3">
      <c r="P1071"/>
    </row>
    <row r="1072" spans="16:16" x14ac:dyDescent="0.3">
      <c r="P1072"/>
    </row>
    <row r="1073" spans="16:16" x14ac:dyDescent="0.3">
      <c r="P1073"/>
    </row>
    <row r="1074" spans="16:16" x14ac:dyDescent="0.3">
      <c r="P1074"/>
    </row>
    <row r="1075" spans="16:16" x14ac:dyDescent="0.3">
      <c r="P1075"/>
    </row>
    <row r="1076" spans="16:16" x14ac:dyDescent="0.3">
      <c r="P1076"/>
    </row>
    <row r="1077" spans="16:16" x14ac:dyDescent="0.3">
      <c r="P1077"/>
    </row>
    <row r="1078" spans="16:16" x14ac:dyDescent="0.3">
      <c r="P1078"/>
    </row>
    <row r="1079" spans="16:16" x14ac:dyDescent="0.3">
      <c r="P1079"/>
    </row>
    <row r="1080" spans="16:16" x14ac:dyDescent="0.3">
      <c r="P1080"/>
    </row>
    <row r="1081" spans="16:16" x14ac:dyDescent="0.3">
      <c r="P1081"/>
    </row>
    <row r="1082" spans="16:16" x14ac:dyDescent="0.3">
      <c r="P1082"/>
    </row>
    <row r="1083" spans="16:16" x14ac:dyDescent="0.3">
      <c r="P1083"/>
    </row>
    <row r="1084" spans="16:16" x14ac:dyDescent="0.3">
      <c r="P1084"/>
    </row>
    <row r="1085" spans="16:16" x14ac:dyDescent="0.3">
      <c r="P1085"/>
    </row>
    <row r="1086" spans="16:16" x14ac:dyDescent="0.3">
      <c r="P1086"/>
    </row>
    <row r="1087" spans="16:16" x14ac:dyDescent="0.3">
      <c r="P1087"/>
    </row>
    <row r="1088" spans="16:16" x14ac:dyDescent="0.3">
      <c r="P1088"/>
    </row>
    <row r="1089" spans="16:16" x14ac:dyDescent="0.3">
      <c r="P1089"/>
    </row>
    <row r="1090" spans="16:16" x14ac:dyDescent="0.3">
      <c r="P1090"/>
    </row>
    <row r="1091" spans="16:16" x14ac:dyDescent="0.3">
      <c r="P1091"/>
    </row>
    <row r="1092" spans="16:16" x14ac:dyDescent="0.3">
      <c r="P1092"/>
    </row>
    <row r="1093" spans="16:16" x14ac:dyDescent="0.3">
      <c r="P1093"/>
    </row>
    <row r="1094" spans="16:16" x14ac:dyDescent="0.3">
      <c r="P1094"/>
    </row>
    <row r="1095" spans="16:16" x14ac:dyDescent="0.3">
      <c r="P1095"/>
    </row>
    <row r="1096" spans="16:16" x14ac:dyDescent="0.3">
      <c r="P1096"/>
    </row>
    <row r="1097" spans="16:16" x14ac:dyDescent="0.3">
      <c r="P1097"/>
    </row>
    <row r="1098" spans="16:16" x14ac:dyDescent="0.3">
      <c r="P1098"/>
    </row>
    <row r="1099" spans="16:16" x14ac:dyDescent="0.3">
      <c r="P1099"/>
    </row>
    <row r="1100" spans="16:16" x14ac:dyDescent="0.3">
      <c r="P1100"/>
    </row>
    <row r="1101" spans="16:16" x14ac:dyDescent="0.3">
      <c r="P1101"/>
    </row>
    <row r="1102" spans="16:16" x14ac:dyDescent="0.3">
      <c r="P1102"/>
    </row>
    <row r="1103" spans="16:16" x14ac:dyDescent="0.3">
      <c r="P1103"/>
    </row>
    <row r="1104" spans="16:16" x14ac:dyDescent="0.3">
      <c r="P1104"/>
    </row>
    <row r="1105" spans="16:16" x14ac:dyDescent="0.3">
      <c r="P1105"/>
    </row>
    <row r="1106" spans="16:16" x14ac:dyDescent="0.3">
      <c r="P1106"/>
    </row>
    <row r="1107" spans="16:16" x14ac:dyDescent="0.3">
      <c r="P1107"/>
    </row>
    <row r="1108" spans="16:16" x14ac:dyDescent="0.3">
      <c r="P1108"/>
    </row>
    <row r="1109" spans="16:16" x14ac:dyDescent="0.3">
      <c r="P1109"/>
    </row>
    <row r="1110" spans="16:16" x14ac:dyDescent="0.3">
      <c r="P1110"/>
    </row>
    <row r="1111" spans="16:16" x14ac:dyDescent="0.3">
      <c r="P1111"/>
    </row>
    <row r="1112" spans="16:16" x14ac:dyDescent="0.3">
      <c r="P1112"/>
    </row>
    <row r="1113" spans="16:16" x14ac:dyDescent="0.3">
      <c r="P1113"/>
    </row>
    <row r="1114" spans="16:16" x14ac:dyDescent="0.3">
      <c r="P1114"/>
    </row>
    <row r="1115" spans="16:16" x14ac:dyDescent="0.3">
      <c r="P1115"/>
    </row>
    <row r="1116" spans="16:16" x14ac:dyDescent="0.3">
      <c r="P1116"/>
    </row>
    <row r="1117" spans="16:16" x14ac:dyDescent="0.3">
      <c r="P1117"/>
    </row>
    <row r="1118" spans="16:16" x14ac:dyDescent="0.3">
      <c r="P1118"/>
    </row>
    <row r="1119" spans="16:16" x14ac:dyDescent="0.3">
      <c r="P1119"/>
    </row>
    <row r="1120" spans="16:16" x14ac:dyDescent="0.3">
      <c r="P1120"/>
    </row>
    <row r="1121" spans="16:16" x14ac:dyDescent="0.3">
      <c r="P1121"/>
    </row>
    <row r="1122" spans="16:16" x14ac:dyDescent="0.3">
      <c r="P1122"/>
    </row>
    <row r="1123" spans="16:16" x14ac:dyDescent="0.3">
      <c r="P1123"/>
    </row>
    <row r="1124" spans="16:16" x14ac:dyDescent="0.3">
      <c r="P1124"/>
    </row>
    <row r="1125" spans="16:16" x14ac:dyDescent="0.3">
      <c r="P1125"/>
    </row>
    <row r="1126" spans="16:16" x14ac:dyDescent="0.3">
      <c r="P1126"/>
    </row>
    <row r="1127" spans="16:16" x14ac:dyDescent="0.3">
      <c r="P1127"/>
    </row>
    <row r="1128" spans="16:16" x14ac:dyDescent="0.3">
      <c r="P1128"/>
    </row>
    <row r="1129" spans="16:16" x14ac:dyDescent="0.3">
      <c r="P1129"/>
    </row>
    <row r="1130" spans="16:16" x14ac:dyDescent="0.3">
      <c r="P1130"/>
    </row>
    <row r="1131" spans="16:16" x14ac:dyDescent="0.3">
      <c r="P1131"/>
    </row>
    <row r="1132" spans="16:16" x14ac:dyDescent="0.3">
      <c r="P1132"/>
    </row>
    <row r="1133" spans="16:16" x14ac:dyDescent="0.3">
      <c r="P1133"/>
    </row>
    <row r="1134" spans="16:16" x14ac:dyDescent="0.3">
      <c r="P1134"/>
    </row>
    <row r="1135" spans="16:16" x14ac:dyDescent="0.3">
      <c r="P1135"/>
    </row>
    <row r="1136" spans="16:16" x14ac:dyDescent="0.3">
      <c r="P1136"/>
    </row>
    <row r="1137" spans="16:16" x14ac:dyDescent="0.3">
      <c r="P1137"/>
    </row>
    <row r="1138" spans="16:16" x14ac:dyDescent="0.3">
      <c r="P1138"/>
    </row>
    <row r="1139" spans="16:16" x14ac:dyDescent="0.3">
      <c r="P1139"/>
    </row>
    <row r="1140" spans="16:16" x14ac:dyDescent="0.3">
      <c r="P1140"/>
    </row>
    <row r="1141" spans="16:16" x14ac:dyDescent="0.3">
      <c r="P1141"/>
    </row>
    <row r="1142" spans="16:16" x14ac:dyDescent="0.3">
      <c r="P1142"/>
    </row>
    <row r="1143" spans="16:16" x14ac:dyDescent="0.3">
      <c r="P1143"/>
    </row>
    <row r="1144" spans="16:16" x14ac:dyDescent="0.3">
      <c r="P1144"/>
    </row>
    <row r="1145" spans="16:16" x14ac:dyDescent="0.3">
      <c r="P1145"/>
    </row>
    <row r="1146" spans="16:16" x14ac:dyDescent="0.3">
      <c r="P1146"/>
    </row>
    <row r="1147" spans="16:16" x14ac:dyDescent="0.3">
      <c r="P1147"/>
    </row>
    <row r="1148" spans="16:16" x14ac:dyDescent="0.3">
      <c r="P1148"/>
    </row>
    <row r="1149" spans="16:16" x14ac:dyDescent="0.3">
      <c r="P1149"/>
    </row>
    <row r="1150" spans="16:16" x14ac:dyDescent="0.3">
      <c r="P1150"/>
    </row>
    <row r="1151" spans="16:16" x14ac:dyDescent="0.3">
      <c r="P1151"/>
    </row>
    <row r="1152" spans="16:16" x14ac:dyDescent="0.3">
      <c r="P1152"/>
    </row>
    <row r="1153" spans="16:16" x14ac:dyDescent="0.3">
      <c r="P1153"/>
    </row>
    <row r="1154" spans="16:16" x14ac:dyDescent="0.3">
      <c r="P1154"/>
    </row>
    <row r="1155" spans="16:16" x14ac:dyDescent="0.3">
      <c r="P1155"/>
    </row>
    <row r="1156" spans="16:16" x14ac:dyDescent="0.3">
      <c r="P1156"/>
    </row>
    <row r="1157" spans="16:16" x14ac:dyDescent="0.3">
      <c r="P1157"/>
    </row>
    <row r="1158" spans="16:16" x14ac:dyDescent="0.3">
      <c r="P1158"/>
    </row>
    <row r="1159" spans="16:16" x14ac:dyDescent="0.3">
      <c r="P1159"/>
    </row>
    <row r="1160" spans="16:16" x14ac:dyDescent="0.3">
      <c r="P1160"/>
    </row>
    <row r="1161" spans="16:16" x14ac:dyDescent="0.3">
      <c r="P1161"/>
    </row>
    <row r="1162" spans="16:16" x14ac:dyDescent="0.3">
      <c r="P1162"/>
    </row>
    <row r="1163" spans="16:16" x14ac:dyDescent="0.3">
      <c r="P1163"/>
    </row>
    <row r="1164" spans="16:16" x14ac:dyDescent="0.3">
      <c r="P1164"/>
    </row>
    <row r="1165" spans="16:16" x14ac:dyDescent="0.3">
      <c r="P1165"/>
    </row>
    <row r="1166" spans="16:16" x14ac:dyDescent="0.3">
      <c r="P1166"/>
    </row>
    <row r="1167" spans="16:16" x14ac:dyDescent="0.3">
      <c r="P1167"/>
    </row>
    <row r="1168" spans="16:16" x14ac:dyDescent="0.3">
      <c r="P1168"/>
    </row>
    <row r="1169" spans="16:16" x14ac:dyDescent="0.3">
      <c r="P1169"/>
    </row>
    <row r="1170" spans="16:16" x14ac:dyDescent="0.3">
      <c r="P1170"/>
    </row>
    <row r="1171" spans="16:16" x14ac:dyDescent="0.3">
      <c r="P1171"/>
    </row>
    <row r="1172" spans="16:16" x14ac:dyDescent="0.3">
      <c r="P1172"/>
    </row>
    <row r="1173" spans="16:16" x14ac:dyDescent="0.3">
      <c r="P1173"/>
    </row>
    <row r="1174" spans="16:16" x14ac:dyDescent="0.3">
      <c r="P1174"/>
    </row>
    <row r="1175" spans="16:16" x14ac:dyDescent="0.3">
      <c r="P1175"/>
    </row>
    <row r="1176" spans="16:16" x14ac:dyDescent="0.3">
      <c r="P1176"/>
    </row>
    <row r="1177" spans="16:16" x14ac:dyDescent="0.3">
      <c r="P1177"/>
    </row>
    <row r="1178" spans="16:16" x14ac:dyDescent="0.3">
      <c r="P1178"/>
    </row>
    <row r="1179" spans="16:16" x14ac:dyDescent="0.3">
      <c r="P1179"/>
    </row>
    <row r="1180" spans="16:16" x14ac:dyDescent="0.3">
      <c r="P1180"/>
    </row>
    <row r="1181" spans="16:16" x14ac:dyDescent="0.3">
      <c r="P1181"/>
    </row>
    <row r="1182" spans="16:16" x14ac:dyDescent="0.3">
      <c r="P1182"/>
    </row>
    <row r="1183" spans="16:16" x14ac:dyDescent="0.3">
      <c r="P1183"/>
    </row>
    <row r="1184" spans="16:16" x14ac:dyDescent="0.3">
      <c r="P1184"/>
    </row>
    <row r="1185" spans="16:16" x14ac:dyDescent="0.3">
      <c r="P1185"/>
    </row>
    <row r="1186" spans="16:16" x14ac:dyDescent="0.3">
      <c r="P1186"/>
    </row>
    <row r="1187" spans="16:16" x14ac:dyDescent="0.3">
      <c r="P1187"/>
    </row>
    <row r="1188" spans="16:16" x14ac:dyDescent="0.3">
      <c r="P1188"/>
    </row>
    <row r="1189" spans="16:16" x14ac:dyDescent="0.3">
      <c r="P1189"/>
    </row>
    <row r="1190" spans="16:16" x14ac:dyDescent="0.3">
      <c r="P1190"/>
    </row>
    <row r="1191" spans="16:16" x14ac:dyDescent="0.3">
      <c r="P1191"/>
    </row>
    <row r="1192" spans="16:16" x14ac:dyDescent="0.3">
      <c r="P1192"/>
    </row>
    <row r="1193" spans="16:16" x14ac:dyDescent="0.3">
      <c r="P1193"/>
    </row>
    <row r="1194" spans="16:16" x14ac:dyDescent="0.3">
      <c r="P1194"/>
    </row>
    <row r="1195" spans="16:16" x14ac:dyDescent="0.3">
      <c r="P1195"/>
    </row>
    <row r="1196" spans="16:16" x14ac:dyDescent="0.3">
      <c r="P1196"/>
    </row>
    <row r="1197" spans="16:16" x14ac:dyDescent="0.3">
      <c r="P1197"/>
    </row>
    <row r="1198" spans="16:16" x14ac:dyDescent="0.3">
      <c r="P1198"/>
    </row>
    <row r="1199" spans="16:16" x14ac:dyDescent="0.3">
      <c r="P1199"/>
    </row>
    <row r="1200" spans="16:16" x14ac:dyDescent="0.3">
      <c r="P1200"/>
    </row>
    <row r="1201" spans="16:16" x14ac:dyDescent="0.3">
      <c r="P1201"/>
    </row>
    <row r="1202" spans="16:16" x14ac:dyDescent="0.3">
      <c r="P1202"/>
    </row>
    <row r="1203" spans="16:16" x14ac:dyDescent="0.3">
      <c r="P1203"/>
    </row>
    <row r="1204" spans="16:16" x14ac:dyDescent="0.3">
      <c r="P1204"/>
    </row>
    <row r="1205" spans="16:16" x14ac:dyDescent="0.3">
      <c r="P1205"/>
    </row>
    <row r="1206" spans="16:16" x14ac:dyDescent="0.3">
      <c r="P1206"/>
    </row>
    <row r="1207" spans="16:16" x14ac:dyDescent="0.3">
      <c r="P1207"/>
    </row>
    <row r="1208" spans="16:16" x14ac:dyDescent="0.3">
      <c r="P1208"/>
    </row>
    <row r="1209" spans="16:16" x14ac:dyDescent="0.3">
      <c r="P1209"/>
    </row>
    <row r="1210" spans="16:16" x14ac:dyDescent="0.3">
      <c r="P1210"/>
    </row>
    <row r="1211" spans="16:16" x14ac:dyDescent="0.3">
      <c r="P1211"/>
    </row>
    <row r="1212" spans="16:16" x14ac:dyDescent="0.3">
      <c r="P1212"/>
    </row>
    <row r="1213" spans="16:16" x14ac:dyDescent="0.3">
      <c r="P1213"/>
    </row>
    <row r="1214" spans="16:16" x14ac:dyDescent="0.3">
      <c r="P1214"/>
    </row>
    <row r="1215" spans="16:16" x14ac:dyDescent="0.3">
      <c r="P1215"/>
    </row>
    <row r="1216" spans="16:16" x14ac:dyDescent="0.3">
      <c r="P1216"/>
    </row>
    <row r="1217" spans="16:16" x14ac:dyDescent="0.3">
      <c r="P1217"/>
    </row>
    <row r="1218" spans="16:16" x14ac:dyDescent="0.3">
      <c r="P1218"/>
    </row>
    <row r="1219" spans="16:16" x14ac:dyDescent="0.3">
      <c r="P1219"/>
    </row>
    <row r="1220" spans="16:16" x14ac:dyDescent="0.3">
      <c r="P1220"/>
    </row>
    <row r="1221" spans="16:16" x14ac:dyDescent="0.3">
      <c r="P1221"/>
    </row>
    <row r="1222" spans="16:16" x14ac:dyDescent="0.3">
      <c r="P1222"/>
    </row>
    <row r="1223" spans="16:16" x14ac:dyDescent="0.3">
      <c r="P1223"/>
    </row>
    <row r="1224" spans="16:16" x14ac:dyDescent="0.3">
      <c r="P1224"/>
    </row>
    <row r="1225" spans="16:16" x14ac:dyDescent="0.3">
      <c r="P1225"/>
    </row>
    <row r="1226" spans="16:16" x14ac:dyDescent="0.3">
      <c r="P1226"/>
    </row>
    <row r="1227" spans="16:16" x14ac:dyDescent="0.3">
      <c r="P1227"/>
    </row>
    <row r="1228" spans="16:16" x14ac:dyDescent="0.3">
      <c r="P1228"/>
    </row>
    <row r="1229" spans="16:16" x14ac:dyDescent="0.3">
      <c r="P1229"/>
    </row>
    <row r="1230" spans="16:16" x14ac:dyDescent="0.3">
      <c r="P1230"/>
    </row>
    <row r="1231" spans="16:16" x14ac:dyDescent="0.3">
      <c r="P1231"/>
    </row>
    <row r="1232" spans="16:16" x14ac:dyDescent="0.3">
      <c r="P1232"/>
    </row>
    <row r="1233" spans="16:16" x14ac:dyDescent="0.3">
      <c r="P1233"/>
    </row>
    <row r="1234" spans="16:16" x14ac:dyDescent="0.3">
      <c r="P1234"/>
    </row>
    <row r="1235" spans="16:16" x14ac:dyDescent="0.3">
      <c r="P1235"/>
    </row>
    <row r="1236" spans="16:16" x14ac:dyDescent="0.3">
      <c r="P1236"/>
    </row>
    <row r="1237" spans="16:16" x14ac:dyDescent="0.3">
      <c r="P1237"/>
    </row>
    <row r="1238" spans="16:16" x14ac:dyDescent="0.3">
      <c r="P1238"/>
    </row>
    <row r="1239" spans="16:16" x14ac:dyDescent="0.3">
      <c r="P1239"/>
    </row>
    <row r="1240" spans="16:16" x14ac:dyDescent="0.3">
      <c r="P1240"/>
    </row>
    <row r="1241" spans="16:16" x14ac:dyDescent="0.3">
      <c r="P1241"/>
    </row>
    <row r="1242" spans="16:16" x14ac:dyDescent="0.3">
      <c r="P1242"/>
    </row>
    <row r="1243" spans="16:16" x14ac:dyDescent="0.3">
      <c r="P1243"/>
    </row>
    <row r="1244" spans="16:16" x14ac:dyDescent="0.3">
      <c r="P1244"/>
    </row>
    <row r="1245" spans="16:16" x14ac:dyDescent="0.3">
      <c r="P1245"/>
    </row>
    <row r="1246" spans="16:16" x14ac:dyDescent="0.3">
      <c r="P1246"/>
    </row>
    <row r="1247" spans="16:16" x14ac:dyDescent="0.3">
      <c r="P1247"/>
    </row>
    <row r="1248" spans="16:16" x14ac:dyDescent="0.3">
      <c r="P1248"/>
    </row>
    <row r="1249" spans="16:16" x14ac:dyDescent="0.3">
      <c r="P1249"/>
    </row>
    <row r="1250" spans="16:16" x14ac:dyDescent="0.3">
      <c r="P1250"/>
    </row>
    <row r="1251" spans="16:16" x14ac:dyDescent="0.3">
      <c r="P1251"/>
    </row>
    <row r="1252" spans="16:16" x14ac:dyDescent="0.3">
      <c r="P1252"/>
    </row>
    <row r="1253" spans="16:16" x14ac:dyDescent="0.3">
      <c r="P1253"/>
    </row>
    <row r="1254" spans="16:16" x14ac:dyDescent="0.3">
      <c r="P1254"/>
    </row>
    <row r="1255" spans="16:16" x14ac:dyDescent="0.3">
      <c r="P1255"/>
    </row>
    <row r="1256" spans="16:16" x14ac:dyDescent="0.3">
      <c r="P1256"/>
    </row>
    <row r="1257" spans="16:16" x14ac:dyDescent="0.3">
      <c r="P1257"/>
    </row>
    <row r="1258" spans="16:16" x14ac:dyDescent="0.3">
      <c r="P1258"/>
    </row>
    <row r="1259" spans="16:16" x14ac:dyDescent="0.3">
      <c r="P1259"/>
    </row>
    <row r="1260" spans="16:16" x14ac:dyDescent="0.3">
      <c r="P1260"/>
    </row>
    <row r="1261" spans="16:16" x14ac:dyDescent="0.3">
      <c r="P1261"/>
    </row>
    <row r="1262" spans="16:16" x14ac:dyDescent="0.3">
      <c r="P1262"/>
    </row>
    <row r="1263" spans="16:16" x14ac:dyDescent="0.3">
      <c r="P1263"/>
    </row>
    <row r="1264" spans="16:16" x14ac:dyDescent="0.3">
      <c r="P1264"/>
    </row>
    <row r="1265" spans="16:16" x14ac:dyDescent="0.3">
      <c r="P1265"/>
    </row>
    <row r="1266" spans="16:16" x14ac:dyDescent="0.3">
      <c r="P1266"/>
    </row>
    <row r="1267" spans="16:16" x14ac:dyDescent="0.3">
      <c r="P1267"/>
    </row>
    <row r="1268" spans="16:16" x14ac:dyDescent="0.3">
      <c r="P1268"/>
    </row>
    <row r="1269" spans="16:16" x14ac:dyDescent="0.3">
      <c r="P1269"/>
    </row>
    <row r="1270" spans="16:16" x14ac:dyDescent="0.3">
      <c r="P1270"/>
    </row>
    <row r="1271" spans="16:16" x14ac:dyDescent="0.3">
      <c r="P1271"/>
    </row>
    <row r="1272" spans="16:16" x14ac:dyDescent="0.3">
      <c r="P1272"/>
    </row>
    <row r="1273" spans="16:16" x14ac:dyDescent="0.3">
      <c r="P1273"/>
    </row>
    <row r="1274" spans="16:16" x14ac:dyDescent="0.3">
      <c r="P1274"/>
    </row>
    <row r="1275" spans="16:16" x14ac:dyDescent="0.3">
      <c r="P1275"/>
    </row>
    <row r="1276" spans="16:16" x14ac:dyDescent="0.3">
      <c r="P1276"/>
    </row>
    <row r="1277" spans="16:16" x14ac:dyDescent="0.3">
      <c r="P1277"/>
    </row>
    <row r="1278" spans="16:16" x14ac:dyDescent="0.3">
      <c r="P1278"/>
    </row>
    <row r="1279" spans="16:16" x14ac:dyDescent="0.3">
      <c r="P1279"/>
    </row>
    <row r="1280" spans="16:16" x14ac:dyDescent="0.3">
      <c r="P1280"/>
    </row>
    <row r="1281" spans="16:16" x14ac:dyDescent="0.3">
      <c r="P1281"/>
    </row>
    <row r="1282" spans="16:16" x14ac:dyDescent="0.3">
      <c r="P1282"/>
    </row>
    <row r="1283" spans="16:16" x14ac:dyDescent="0.3">
      <c r="P1283"/>
    </row>
    <row r="1284" spans="16:16" x14ac:dyDescent="0.3">
      <c r="P1284"/>
    </row>
    <row r="1285" spans="16:16" x14ac:dyDescent="0.3">
      <c r="P1285"/>
    </row>
    <row r="1286" spans="16:16" x14ac:dyDescent="0.3">
      <c r="P1286"/>
    </row>
    <row r="1287" spans="16:16" x14ac:dyDescent="0.3">
      <c r="P1287"/>
    </row>
    <row r="1288" spans="16:16" x14ac:dyDescent="0.3">
      <c r="P1288"/>
    </row>
    <row r="1289" spans="16:16" x14ac:dyDescent="0.3">
      <c r="P1289"/>
    </row>
    <row r="1290" spans="16:16" x14ac:dyDescent="0.3">
      <c r="P1290"/>
    </row>
    <row r="1291" spans="16:16" x14ac:dyDescent="0.3">
      <c r="P1291"/>
    </row>
    <row r="1292" spans="16:16" x14ac:dyDescent="0.3">
      <c r="P1292"/>
    </row>
    <row r="1293" spans="16:16" x14ac:dyDescent="0.3">
      <c r="P1293"/>
    </row>
    <row r="1294" spans="16:16" x14ac:dyDescent="0.3">
      <c r="P1294"/>
    </row>
    <row r="1295" spans="16:16" x14ac:dyDescent="0.3">
      <c r="P1295"/>
    </row>
    <row r="1296" spans="16:16" x14ac:dyDescent="0.3">
      <c r="P1296"/>
    </row>
    <row r="1297" spans="16:16" x14ac:dyDescent="0.3">
      <c r="P1297"/>
    </row>
    <row r="1298" spans="16:16" x14ac:dyDescent="0.3">
      <c r="P1298"/>
    </row>
    <row r="1299" spans="16:16" x14ac:dyDescent="0.3">
      <c r="P1299"/>
    </row>
    <row r="1300" spans="16:16" x14ac:dyDescent="0.3">
      <c r="P1300"/>
    </row>
    <row r="1301" spans="16:16" x14ac:dyDescent="0.3">
      <c r="P1301"/>
    </row>
    <row r="1302" spans="16:16" x14ac:dyDescent="0.3">
      <c r="P1302"/>
    </row>
    <row r="1303" spans="16:16" x14ac:dyDescent="0.3">
      <c r="P1303"/>
    </row>
    <row r="1304" spans="16:16" x14ac:dyDescent="0.3">
      <c r="P1304"/>
    </row>
    <row r="1305" spans="16:16" x14ac:dyDescent="0.3">
      <c r="P1305"/>
    </row>
    <row r="1306" spans="16:16" x14ac:dyDescent="0.3">
      <c r="P1306"/>
    </row>
    <row r="1307" spans="16:16" x14ac:dyDescent="0.3">
      <c r="P1307"/>
    </row>
    <row r="1308" spans="16:16" x14ac:dyDescent="0.3">
      <c r="P1308"/>
    </row>
    <row r="1309" spans="16:16" x14ac:dyDescent="0.3">
      <c r="P1309"/>
    </row>
    <row r="1310" spans="16:16" x14ac:dyDescent="0.3">
      <c r="P1310"/>
    </row>
    <row r="1311" spans="16:16" x14ac:dyDescent="0.3">
      <c r="P1311"/>
    </row>
    <row r="1312" spans="16:16" x14ac:dyDescent="0.3">
      <c r="P1312"/>
    </row>
    <row r="1313" spans="16:16" x14ac:dyDescent="0.3">
      <c r="P1313"/>
    </row>
    <row r="1314" spans="16:16" x14ac:dyDescent="0.3">
      <c r="P1314"/>
    </row>
    <row r="1315" spans="16:16" x14ac:dyDescent="0.3">
      <c r="P1315"/>
    </row>
    <row r="1316" spans="16:16" x14ac:dyDescent="0.3">
      <c r="P1316"/>
    </row>
    <row r="1317" spans="16:16" x14ac:dyDescent="0.3">
      <c r="P1317"/>
    </row>
    <row r="1318" spans="16:16" x14ac:dyDescent="0.3">
      <c r="P1318"/>
    </row>
    <row r="1319" spans="16:16" x14ac:dyDescent="0.3">
      <c r="P1319"/>
    </row>
    <row r="1320" spans="16:16" x14ac:dyDescent="0.3">
      <c r="P1320"/>
    </row>
    <row r="1321" spans="16:16" x14ac:dyDescent="0.3">
      <c r="P1321"/>
    </row>
    <row r="1322" spans="16:16" x14ac:dyDescent="0.3">
      <c r="P1322"/>
    </row>
    <row r="1323" spans="16:16" x14ac:dyDescent="0.3">
      <c r="P1323"/>
    </row>
    <row r="1324" spans="16:16" x14ac:dyDescent="0.3">
      <c r="P1324"/>
    </row>
    <row r="1325" spans="16:16" x14ac:dyDescent="0.3">
      <c r="P1325"/>
    </row>
    <row r="1326" spans="16:16" x14ac:dyDescent="0.3">
      <c r="P1326"/>
    </row>
    <row r="1327" spans="16:16" x14ac:dyDescent="0.3">
      <c r="P1327"/>
    </row>
    <row r="1328" spans="16:16" x14ac:dyDescent="0.3">
      <c r="P1328"/>
    </row>
    <row r="1329" spans="16:16" x14ac:dyDescent="0.3">
      <c r="P1329"/>
    </row>
    <row r="1330" spans="16:16" x14ac:dyDescent="0.3">
      <c r="P1330"/>
    </row>
    <row r="1331" spans="16:16" x14ac:dyDescent="0.3">
      <c r="P1331"/>
    </row>
    <row r="1332" spans="16:16" x14ac:dyDescent="0.3">
      <c r="P1332"/>
    </row>
    <row r="1333" spans="16:16" x14ac:dyDescent="0.3">
      <c r="P1333"/>
    </row>
    <row r="1334" spans="16:16" x14ac:dyDescent="0.3">
      <c r="P1334"/>
    </row>
    <row r="1335" spans="16:16" x14ac:dyDescent="0.3">
      <c r="P1335"/>
    </row>
    <row r="1336" spans="16:16" x14ac:dyDescent="0.3">
      <c r="P1336"/>
    </row>
    <row r="1337" spans="16:16" x14ac:dyDescent="0.3">
      <c r="P1337"/>
    </row>
    <row r="1338" spans="16:16" x14ac:dyDescent="0.3">
      <c r="P1338"/>
    </row>
    <row r="1339" spans="16:16" x14ac:dyDescent="0.3">
      <c r="P1339"/>
    </row>
    <row r="1340" spans="16:16" x14ac:dyDescent="0.3">
      <c r="P1340"/>
    </row>
    <row r="1341" spans="16:16" x14ac:dyDescent="0.3">
      <c r="P1341"/>
    </row>
    <row r="1342" spans="16:16" x14ac:dyDescent="0.3">
      <c r="P1342"/>
    </row>
    <row r="1343" spans="16:16" x14ac:dyDescent="0.3">
      <c r="P1343"/>
    </row>
    <row r="1344" spans="16:16" x14ac:dyDescent="0.3">
      <c r="P1344"/>
    </row>
    <row r="1345" spans="16:16" x14ac:dyDescent="0.3">
      <c r="P1345"/>
    </row>
    <row r="1346" spans="16:16" x14ac:dyDescent="0.3">
      <c r="P1346"/>
    </row>
    <row r="1347" spans="16:16" x14ac:dyDescent="0.3">
      <c r="P1347"/>
    </row>
    <row r="1348" spans="16:16" x14ac:dyDescent="0.3">
      <c r="P1348"/>
    </row>
    <row r="1349" spans="16:16" x14ac:dyDescent="0.3">
      <c r="P1349"/>
    </row>
    <row r="1350" spans="16:16" x14ac:dyDescent="0.3">
      <c r="P1350"/>
    </row>
    <row r="1351" spans="16:16" x14ac:dyDescent="0.3">
      <c r="P1351"/>
    </row>
    <row r="1352" spans="16:16" x14ac:dyDescent="0.3">
      <c r="P1352"/>
    </row>
    <row r="1353" spans="16:16" x14ac:dyDescent="0.3">
      <c r="P1353"/>
    </row>
    <row r="1354" spans="16:16" x14ac:dyDescent="0.3">
      <c r="P1354"/>
    </row>
    <row r="1355" spans="16:16" x14ac:dyDescent="0.3">
      <c r="P1355"/>
    </row>
    <row r="1356" spans="16:16" x14ac:dyDescent="0.3">
      <c r="P1356"/>
    </row>
    <row r="1357" spans="16:16" x14ac:dyDescent="0.3">
      <c r="P1357"/>
    </row>
    <row r="1358" spans="16:16" x14ac:dyDescent="0.3">
      <c r="P1358"/>
    </row>
    <row r="1359" spans="16:16" x14ac:dyDescent="0.3">
      <c r="P1359"/>
    </row>
    <row r="1360" spans="16:16" x14ac:dyDescent="0.3">
      <c r="P1360"/>
    </row>
    <row r="1361" spans="16:16" x14ac:dyDescent="0.3">
      <c r="P1361"/>
    </row>
    <row r="1362" spans="16:16" x14ac:dyDescent="0.3">
      <c r="P1362"/>
    </row>
    <row r="1363" spans="16:16" x14ac:dyDescent="0.3">
      <c r="P1363"/>
    </row>
    <row r="1364" spans="16:16" x14ac:dyDescent="0.3">
      <c r="P1364"/>
    </row>
    <row r="1365" spans="16:16" x14ac:dyDescent="0.3">
      <c r="P1365"/>
    </row>
    <row r="1366" spans="16:16" x14ac:dyDescent="0.3">
      <c r="P1366"/>
    </row>
    <row r="1367" spans="16:16" x14ac:dyDescent="0.3">
      <c r="P1367"/>
    </row>
    <row r="1368" spans="16:16" x14ac:dyDescent="0.3">
      <c r="P1368"/>
    </row>
    <row r="1369" spans="16:16" x14ac:dyDescent="0.3">
      <c r="P1369"/>
    </row>
    <row r="1370" spans="16:16" x14ac:dyDescent="0.3">
      <c r="P1370"/>
    </row>
    <row r="1371" spans="16:16" x14ac:dyDescent="0.3">
      <c r="P1371"/>
    </row>
    <row r="1372" spans="16:16" x14ac:dyDescent="0.3">
      <c r="P1372"/>
    </row>
    <row r="1373" spans="16:16" x14ac:dyDescent="0.3">
      <c r="P1373"/>
    </row>
    <row r="1374" spans="16:16" x14ac:dyDescent="0.3">
      <c r="P1374"/>
    </row>
    <row r="1375" spans="16:16" x14ac:dyDescent="0.3">
      <c r="P1375"/>
    </row>
    <row r="1376" spans="16:16" x14ac:dyDescent="0.3">
      <c r="P1376"/>
    </row>
    <row r="1377" spans="16:16" x14ac:dyDescent="0.3">
      <c r="P1377"/>
    </row>
    <row r="1378" spans="16:16" x14ac:dyDescent="0.3">
      <c r="P1378"/>
    </row>
    <row r="1379" spans="16:16" x14ac:dyDescent="0.3">
      <c r="P1379"/>
    </row>
    <row r="1380" spans="16:16" x14ac:dyDescent="0.3">
      <c r="P1380"/>
    </row>
    <row r="1381" spans="16:16" x14ac:dyDescent="0.3">
      <c r="P1381"/>
    </row>
    <row r="1382" spans="16:16" x14ac:dyDescent="0.3">
      <c r="P1382"/>
    </row>
    <row r="1383" spans="16:16" x14ac:dyDescent="0.3">
      <c r="P1383"/>
    </row>
    <row r="1384" spans="16:16" x14ac:dyDescent="0.3">
      <c r="P1384"/>
    </row>
    <row r="1385" spans="16:16" x14ac:dyDescent="0.3">
      <c r="P1385"/>
    </row>
    <row r="1386" spans="16:16" x14ac:dyDescent="0.3">
      <c r="P1386"/>
    </row>
    <row r="1387" spans="16:16" x14ac:dyDescent="0.3">
      <c r="P1387"/>
    </row>
    <row r="1388" spans="16:16" x14ac:dyDescent="0.3">
      <c r="P1388"/>
    </row>
    <row r="1389" spans="16:16" x14ac:dyDescent="0.3">
      <c r="P1389"/>
    </row>
    <row r="1390" spans="16:16" x14ac:dyDescent="0.3">
      <c r="P1390"/>
    </row>
    <row r="1391" spans="16:16" x14ac:dyDescent="0.3">
      <c r="P1391"/>
    </row>
    <row r="1392" spans="16:16" x14ac:dyDescent="0.3">
      <c r="P1392"/>
    </row>
    <row r="1393" spans="16:16" x14ac:dyDescent="0.3">
      <c r="P1393"/>
    </row>
    <row r="1394" spans="16:16" x14ac:dyDescent="0.3">
      <c r="P1394"/>
    </row>
    <row r="1395" spans="16:16" x14ac:dyDescent="0.3">
      <c r="P1395"/>
    </row>
    <row r="1396" spans="16:16" x14ac:dyDescent="0.3">
      <c r="P1396"/>
    </row>
    <row r="1397" spans="16:16" x14ac:dyDescent="0.3">
      <c r="P1397"/>
    </row>
    <row r="1398" spans="16:16" x14ac:dyDescent="0.3">
      <c r="P1398"/>
    </row>
    <row r="1399" spans="16:16" x14ac:dyDescent="0.3">
      <c r="P1399"/>
    </row>
    <row r="1400" spans="16:16" x14ac:dyDescent="0.3">
      <c r="P1400"/>
    </row>
    <row r="1401" spans="16:16" x14ac:dyDescent="0.3">
      <c r="P1401"/>
    </row>
    <row r="1402" spans="16:16" x14ac:dyDescent="0.3">
      <c r="P1402"/>
    </row>
    <row r="1403" spans="16:16" x14ac:dyDescent="0.3">
      <c r="P1403"/>
    </row>
    <row r="1404" spans="16:16" x14ac:dyDescent="0.3">
      <c r="P1404"/>
    </row>
    <row r="1405" spans="16:16" x14ac:dyDescent="0.3">
      <c r="P1405"/>
    </row>
    <row r="1406" spans="16:16" x14ac:dyDescent="0.3">
      <c r="P1406"/>
    </row>
    <row r="1407" spans="16:16" x14ac:dyDescent="0.3">
      <c r="P1407"/>
    </row>
    <row r="1408" spans="16:16" x14ac:dyDescent="0.3">
      <c r="P1408"/>
    </row>
    <row r="1409" spans="16:16" x14ac:dyDescent="0.3">
      <c r="P1409"/>
    </row>
    <row r="1410" spans="16:16" x14ac:dyDescent="0.3">
      <c r="P1410"/>
    </row>
    <row r="1411" spans="16:16" x14ac:dyDescent="0.3">
      <c r="P1411"/>
    </row>
    <row r="1412" spans="16:16" x14ac:dyDescent="0.3">
      <c r="P1412"/>
    </row>
    <row r="1413" spans="16:16" x14ac:dyDescent="0.3">
      <c r="P1413"/>
    </row>
    <row r="1414" spans="16:16" x14ac:dyDescent="0.3">
      <c r="P1414"/>
    </row>
    <row r="1415" spans="16:16" x14ac:dyDescent="0.3">
      <c r="P1415"/>
    </row>
    <row r="1416" spans="16:16" x14ac:dyDescent="0.3">
      <c r="P1416"/>
    </row>
    <row r="1417" spans="16:16" x14ac:dyDescent="0.3">
      <c r="P1417"/>
    </row>
    <row r="1418" spans="16:16" x14ac:dyDescent="0.3">
      <c r="P1418"/>
    </row>
    <row r="1419" spans="16:16" x14ac:dyDescent="0.3">
      <c r="P1419"/>
    </row>
    <row r="1420" spans="16:16" x14ac:dyDescent="0.3">
      <c r="P1420"/>
    </row>
    <row r="1421" spans="16:16" x14ac:dyDescent="0.3">
      <c r="P1421"/>
    </row>
    <row r="1422" spans="16:16" x14ac:dyDescent="0.3">
      <c r="P1422"/>
    </row>
    <row r="1423" spans="16:16" x14ac:dyDescent="0.3">
      <c r="P1423"/>
    </row>
    <row r="1424" spans="16:16" x14ac:dyDescent="0.3">
      <c r="P1424"/>
    </row>
    <row r="1425" spans="16:16" x14ac:dyDescent="0.3">
      <c r="P1425"/>
    </row>
    <row r="1426" spans="16:16" x14ac:dyDescent="0.3">
      <c r="P1426"/>
    </row>
    <row r="1427" spans="16:16" x14ac:dyDescent="0.3">
      <c r="P1427"/>
    </row>
    <row r="1428" spans="16:16" x14ac:dyDescent="0.3">
      <c r="P1428"/>
    </row>
    <row r="1429" spans="16:16" x14ac:dyDescent="0.3">
      <c r="P1429"/>
    </row>
    <row r="1430" spans="16:16" x14ac:dyDescent="0.3">
      <c r="P1430"/>
    </row>
    <row r="1431" spans="16:16" x14ac:dyDescent="0.3">
      <c r="P1431"/>
    </row>
    <row r="1432" spans="16:16" x14ac:dyDescent="0.3">
      <c r="P1432"/>
    </row>
    <row r="1433" spans="16:16" x14ac:dyDescent="0.3">
      <c r="P1433"/>
    </row>
    <row r="1434" spans="16:16" x14ac:dyDescent="0.3">
      <c r="P1434"/>
    </row>
    <row r="1435" spans="16:16" x14ac:dyDescent="0.3">
      <c r="P1435"/>
    </row>
    <row r="1436" spans="16:16" x14ac:dyDescent="0.3">
      <c r="P1436"/>
    </row>
    <row r="1437" spans="16:16" x14ac:dyDescent="0.3">
      <c r="P1437"/>
    </row>
    <row r="1438" spans="16:16" x14ac:dyDescent="0.3">
      <c r="P1438"/>
    </row>
    <row r="1439" spans="16:16" x14ac:dyDescent="0.3">
      <c r="P1439"/>
    </row>
    <row r="1440" spans="16:16" x14ac:dyDescent="0.3">
      <c r="P1440"/>
    </row>
    <row r="1441" spans="16:16" x14ac:dyDescent="0.3">
      <c r="P1441"/>
    </row>
    <row r="1442" spans="16:16" x14ac:dyDescent="0.3">
      <c r="P1442"/>
    </row>
    <row r="1443" spans="16:16" x14ac:dyDescent="0.3">
      <c r="P1443"/>
    </row>
    <row r="1444" spans="16:16" x14ac:dyDescent="0.3">
      <c r="P1444"/>
    </row>
    <row r="1445" spans="16:16" x14ac:dyDescent="0.3">
      <c r="P1445"/>
    </row>
    <row r="1446" spans="16:16" x14ac:dyDescent="0.3">
      <c r="P1446"/>
    </row>
    <row r="1447" spans="16:16" x14ac:dyDescent="0.3">
      <c r="P1447"/>
    </row>
    <row r="1448" spans="16:16" x14ac:dyDescent="0.3">
      <c r="P1448"/>
    </row>
    <row r="1449" spans="16:16" x14ac:dyDescent="0.3">
      <c r="P1449"/>
    </row>
    <row r="1450" spans="16:16" x14ac:dyDescent="0.3">
      <c r="P1450"/>
    </row>
    <row r="1451" spans="16:16" x14ac:dyDescent="0.3">
      <c r="P1451"/>
    </row>
    <row r="1452" spans="16:16" x14ac:dyDescent="0.3">
      <c r="P1452"/>
    </row>
    <row r="1453" spans="16:16" x14ac:dyDescent="0.3">
      <c r="P1453"/>
    </row>
    <row r="1454" spans="16:16" x14ac:dyDescent="0.3">
      <c r="P1454"/>
    </row>
    <row r="1455" spans="16:16" x14ac:dyDescent="0.3">
      <c r="P1455"/>
    </row>
    <row r="1456" spans="16:16" x14ac:dyDescent="0.3">
      <c r="P1456"/>
    </row>
    <row r="1457" spans="16:16" x14ac:dyDescent="0.3">
      <c r="P1457"/>
    </row>
    <row r="1458" spans="16:16" x14ac:dyDescent="0.3">
      <c r="P1458"/>
    </row>
    <row r="1459" spans="16:16" x14ac:dyDescent="0.3">
      <c r="P1459"/>
    </row>
    <row r="1460" spans="16:16" x14ac:dyDescent="0.3">
      <c r="P1460"/>
    </row>
    <row r="1461" spans="16:16" x14ac:dyDescent="0.3">
      <c r="P1461"/>
    </row>
    <row r="1462" spans="16:16" x14ac:dyDescent="0.3">
      <c r="P1462"/>
    </row>
    <row r="1463" spans="16:16" x14ac:dyDescent="0.3">
      <c r="P1463"/>
    </row>
    <row r="1464" spans="16:16" x14ac:dyDescent="0.3">
      <c r="P1464"/>
    </row>
    <row r="1465" spans="16:16" x14ac:dyDescent="0.3">
      <c r="P1465"/>
    </row>
    <row r="1466" spans="16:16" x14ac:dyDescent="0.3">
      <c r="P1466"/>
    </row>
    <row r="1467" spans="16:16" x14ac:dyDescent="0.3">
      <c r="P1467"/>
    </row>
    <row r="1468" spans="16:16" x14ac:dyDescent="0.3">
      <c r="P1468"/>
    </row>
    <row r="1469" spans="16:16" x14ac:dyDescent="0.3">
      <c r="P1469"/>
    </row>
    <row r="1470" spans="16:16" x14ac:dyDescent="0.3">
      <c r="P1470"/>
    </row>
    <row r="1471" spans="16:16" x14ac:dyDescent="0.3">
      <c r="P1471"/>
    </row>
    <row r="1472" spans="16:16" x14ac:dyDescent="0.3">
      <c r="P1472"/>
    </row>
    <row r="1473" spans="16:16" x14ac:dyDescent="0.3">
      <c r="P1473"/>
    </row>
    <row r="1474" spans="16:16" x14ac:dyDescent="0.3">
      <c r="P1474"/>
    </row>
    <row r="1475" spans="16:16" x14ac:dyDescent="0.3">
      <c r="P1475"/>
    </row>
    <row r="1476" spans="16:16" x14ac:dyDescent="0.3">
      <c r="P1476"/>
    </row>
    <row r="1477" spans="16:16" x14ac:dyDescent="0.3">
      <c r="P1477"/>
    </row>
    <row r="1478" spans="16:16" x14ac:dyDescent="0.3">
      <c r="P1478"/>
    </row>
    <row r="1479" spans="16:16" x14ac:dyDescent="0.3">
      <c r="P1479"/>
    </row>
    <row r="1480" spans="16:16" x14ac:dyDescent="0.3">
      <c r="P1480"/>
    </row>
    <row r="1481" spans="16:16" x14ac:dyDescent="0.3">
      <c r="P1481"/>
    </row>
    <row r="1482" spans="16:16" x14ac:dyDescent="0.3">
      <c r="P1482"/>
    </row>
    <row r="1483" spans="16:16" x14ac:dyDescent="0.3">
      <c r="P1483"/>
    </row>
    <row r="1484" spans="16:16" x14ac:dyDescent="0.3">
      <c r="P1484"/>
    </row>
    <row r="1485" spans="16:16" x14ac:dyDescent="0.3">
      <c r="P1485"/>
    </row>
    <row r="1486" spans="16:16" x14ac:dyDescent="0.3">
      <c r="P1486"/>
    </row>
    <row r="1487" spans="16:16" x14ac:dyDescent="0.3">
      <c r="P1487"/>
    </row>
    <row r="1488" spans="16:16" x14ac:dyDescent="0.3">
      <c r="P1488"/>
    </row>
    <row r="1489" spans="16:16" x14ac:dyDescent="0.3">
      <c r="P1489"/>
    </row>
    <row r="1490" spans="16:16" x14ac:dyDescent="0.3">
      <c r="P1490"/>
    </row>
    <row r="1491" spans="16:16" x14ac:dyDescent="0.3">
      <c r="P1491"/>
    </row>
    <row r="1492" spans="16:16" x14ac:dyDescent="0.3">
      <c r="P1492"/>
    </row>
    <row r="1493" spans="16:16" x14ac:dyDescent="0.3">
      <c r="P1493"/>
    </row>
    <row r="1494" spans="16:16" x14ac:dyDescent="0.3">
      <c r="P1494"/>
    </row>
    <row r="1495" spans="16:16" x14ac:dyDescent="0.3">
      <c r="P1495"/>
    </row>
    <row r="1496" spans="16:16" x14ac:dyDescent="0.3">
      <c r="P1496"/>
    </row>
    <row r="1497" spans="16:16" x14ac:dyDescent="0.3">
      <c r="P1497"/>
    </row>
    <row r="1498" spans="16:16" x14ac:dyDescent="0.3">
      <c r="P1498"/>
    </row>
    <row r="1499" spans="16:16" x14ac:dyDescent="0.3">
      <c r="P1499"/>
    </row>
    <row r="1500" spans="16:16" x14ac:dyDescent="0.3">
      <c r="P1500"/>
    </row>
    <row r="1501" spans="16:16" x14ac:dyDescent="0.3">
      <c r="P1501"/>
    </row>
    <row r="1502" spans="16:16" x14ac:dyDescent="0.3">
      <c r="P1502"/>
    </row>
    <row r="1503" spans="16:16" x14ac:dyDescent="0.3">
      <c r="P1503"/>
    </row>
    <row r="1504" spans="16:16" x14ac:dyDescent="0.3">
      <c r="P1504"/>
    </row>
    <row r="1505" spans="16:16" x14ac:dyDescent="0.3">
      <c r="P1505"/>
    </row>
    <row r="1506" spans="16:16" x14ac:dyDescent="0.3">
      <c r="P1506"/>
    </row>
    <row r="1507" spans="16:16" x14ac:dyDescent="0.3">
      <c r="P1507"/>
    </row>
    <row r="1508" spans="16:16" x14ac:dyDescent="0.3">
      <c r="P1508"/>
    </row>
    <row r="1509" spans="16:16" x14ac:dyDescent="0.3">
      <c r="P1509"/>
    </row>
    <row r="1510" spans="16:16" x14ac:dyDescent="0.3">
      <c r="P1510"/>
    </row>
    <row r="1511" spans="16:16" x14ac:dyDescent="0.3">
      <c r="P1511"/>
    </row>
    <row r="1512" spans="16:16" x14ac:dyDescent="0.3">
      <c r="P1512"/>
    </row>
    <row r="1513" spans="16:16" x14ac:dyDescent="0.3">
      <c r="P1513"/>
    </row>
    <row r="1514" spans="16:16" x14ac:dyDescent="0.3">
      <c r="P1514"/>
    </row>
    <row r="1515" spans="16:16" x14ac:dyDescent="0.3">
      <c r="P1515"/>
    </row>
    <row r="1516" spans="16:16" x14ac:dyDescent="0.3">
      <c r="P1516"/>
    </row>
    <row r="1517" spans="16:16" x14ac:dyDescent="0.3">
      <c r="P1517"/>
    </row>
    <row r="1518" spans="16:16" x14ac:dyDescent="0.3">
      <c r="P1518"/>
    </row>
    <row r="1519" spans="16:16" x14ac:dyDescent="0.3">
      <c r="P1519"/>
    </row>
    <row r="1520" spans="16:16" x14ac:dyDescent="0.3">
      <c r="P1520"/>
    </row>
    <row r="1521" spans="16:16" x14ac:dyDescent="0.3">
      <c r="P1521"/>
    </row>
    <row r="1522" spans="16:16" x14ac:dyDescent="0.3">
      <c r="P1522"/>
    </row>
    <row r="1523" spans="16:16" x14ac:dyDescent="0.3">
      <c r="P1523"/>
    </row>
    <row r="1524" spans="16:16" x14ac:dyDescent="0.3">
      <c r="P1524"/>
    </row>
    <row r="1525" spans="16:16" x14ac:dyDescent="0.3">
      <c r="P1525"/>
    </row>
    <row r="1526" spans="16:16" x14ac:dyDescent="0.3">
      <c r="P1526"/>
    </row>
    <row r="1527" spans="16:16" x14ac:dyDescent="0.3">
      <c r="P1527"/>
    </row>
    <row r="1528" spans="16:16" x14ac:dyDescent="0.3">
      <c r="P1528"/>
    </row>
    <row r="1529" spans="16:16" x14ac:dyDescent="0.3">
      <c r="P1529"/>
    </row>
    <row r="1530" spans="16:16" x14ac:dyDescent="0.3">
      <c r="P1530"/>
    </row>
    <row r="1531" spans="16:16" x14ac:dyDescent="0.3">
      <c r="P1531"/>
    </row>
    <row r="1532" spans="16:16" x14ac:dyDescent="0.3">
      <c r="P1532"/>
    </row>
    <row r="1533" spans="16:16" x14ac:dyDescent="0.3">
      <c r="P1533"/>
    </row>
    <row r="1534" spans="16:16" x14ac:dyDescent="0.3">
      <c r="P1534"/>
    </row>
    <row r="1535" spans="16:16" x14ac:dyDescent="0.3">
      <c r="P1535"/>
    </row>
    <row r="1536" spans="16:16" x14ac:dyDescent="0.3">
      <c r="P1536"/>
    </row>
    <row r="1537" spans="16:16" x14ac:dyDescent="0.3">
      <c r="P1537"/>
    </row>
    <row r="1538" spans="16:16" x14ac:dyDescent="0.3">
      <c r="P1538"/>
    </row>
    <row r="1539" spans="16:16" x14ac:dyDescent="0.3">
      <c r="P1539"/>
    </row>
    <row r="1540" spans="16:16" x14ac:dyDescent="0.3">
      <c r="P1540"/>
    </row>
    <row r="1541" spans="16:16" x14ac:dyDescent="0.3">
      <c r="P1541"/>
    </row>
    <row r="1542" spans="16:16" x14ac:dyDescent="0.3">
      <c r="P1542"/>
    </row>
    <row r="1543" spans="16:16" x14ac:dyDescent="0.3">
      <c r="P1543"/>
    </row>
    <row r="1544" spans="16:16" x14ac:dyDescent="0.3">
      <c r="P1544"/>
    </row>
    <row r="1545" spans="16:16" x14ac:dyDescent="0.3">
      <c r="P1545"/>
    </row>
    <row r="1546" spans="16:16" x14ac:dyDescent="0.3">
      <c r="P1546"/>
    </row>
    <row r="1547" spans="16:16" x14ac:dyDescent="0.3">
      <c r="P1547"/>
    </row>
    <row r="1548" spans="16:16" x14ac:dyDescent="0.3">
      <c r="P1548"/>
    </row>
    <row r="1549" spans="16:16" x14ac:dyDescent="0.3">
      <c r="P1549"/>
    </row>
    <row r="1550" spans="16:16" x14ac:dyDescent="0.3">
      <c r="P1550"/>
    </row>
    <row r="1551" spans="16:16" x14ac:dyDescent="0.3">
      <c r="P1551"/>
    </row>
    <row r="1552" spans="16:16" x14ac:dyDescent="0.3">
      <c r="P1552"/>
    </row>
    <row r="1553" spans="16:16" x14ac:dyDescent="0.3">
      <c r="P1553"/>
    </row>
    <row r="1554" spans="16:16" x14ac:dyDescent="0.3">
      <c r="P1554"/>
    </row>
    <row r="1555" spans="16:16" x14ac:dyDescent="0.3">
      <c r="P1555"/>
    </row>
    <row r="1556" spans="16:16" x14ac:dyDescent="0.3">
      <c r="P1556"/>
    </row>
    <row r="1557" spans="16:16" x14ac:dyDescent="0.3">
      <c r="P1557"/>
    </row>
    <row r="1558" spans="16:16" x14ac:dyDescent="0.3">
      <c r="P1558"/>
    </row>
    <row r="1559" spans="16:16" x14ac:dyDescent="0.3">
      <c r="P1559"/>
    </row>
    <row r="1560" spans="16:16" x14ac:dyDescent="0.3">
      <c r="P1560"/>
    </row>
    <row r="1561" spans="16:16" x14ac:dyDescent="0.3">
      <c r="P1561"/>
    </row>
    <row r="1562" spans="16:16" x14ac:dyDescent="0.3">
      <c r="P1562"/>
    </row>
    <row r="1563" spans="16:16" x14ac:dyDescent="0.3">
      <c r="P1563"/>
    </row>
    <row r="1564" spans="16:16" x14ac:dyDescent="0.3">
      <c r="P1564"/>
    </row>
    <row r="1565" spans="16:16" x14ac:dyDescent="0.3">
      <c r="P1565"/>
    </row>
    <row r="1566" spans="16:16" x14ac:dyDescent="0.3">
      <c r="P1566"/>
    </row>
    <row r="1567" spans="16:16" x14ac:dyDescent="0.3">
      <c r="P1567"/>
    </row>
    <row r="1568" spans="16:16" x14ac:dyDescent="0.3">
      <c r="P1568"/>
    </row>
    <row r="1569" spans="16:16" x14ac:dyDescent="0.3">
      <c r="P1569"/>
    </row>
    <row r="1570" spans="16:16" x14ac:dyDescent="0.3">
      <c r="P1570"/>
    </row>
    <row r="1571" spans="16:16" x14ac:dyDescent="0.3">
      <c r="P1571"/>
    </row>
    <row r="1572" spans="16:16" x14ac:dyDescent="0.3">
      <c r="P1572"/>
    </row>
    <row r="1573" spans="16:16" x14ac:dyDescent="0.3">
      <c r="P1573"/>
    </row>
    <row r="1574" spans="16:16" x14ac:dyDescent="0.3">
      <c r="P1574"/>
    </row>
    <row r="1575" spans="16:16" x14ac:dyDescent="0.3">
      <c r="P1575"/>
    </row>
    <row r="1576" spans="16:16" x14ac:dyDescent="0.3">
      <c r="P1576"/>
    </row>
    <row r="1577" spans="16:16" x14ac:dyDescent="0.3">
      <c r="P1577"/>
    </row>
    <row r="1578" spans="16:16" x14ac:dyDescent="0.3">
      <c r="P1578"/>
    </row>
    <row r="1579" spans="16:16" x14ac:dyDescent="0.3">
      <c r="P1579"/>
    </row>
    <row r="1580" spans="16:16" x14ac:dyDescent="0.3">
      <c r="P1580"/>
    </row>
    <row r="1581" spans="16:16" x14ac:dyDescent="0.3">
      <c r="P1581"/>
    </row>
    <row r="1582" spans="16:16" x14ac:dyDescent="0.3">
      <c r="P1582"/>
    </row>
    <row r="1583" spans="16:16" x14ac:dyDescent="0.3">
      <c r="P1583"/>
    </row>
    <row r="1584" spans="16:16" x14ac:dyDescent="0.3">
      <c r="P1584"/>
    </row>
    <row r="1585" spans="16:16" x14ac:dyDescent="0.3">
      <c r="P1585"/>
    </row>
    <row r="1586" spans="16:16" x14ac:dyDescent="0.3">
      <c r="P1586"/>
    </row>
    <row r="1587" spans="16:16" x14ac:dyDescent="0.3">
      <c r="P1587"/>
    </row>
    <row r="1588" spans="16:16" x14ac:dyDescent="0.3">
      <c r="P1588"/>
    </row>
    <row r="1589" spans="16:16" x14ac:dyDescent="0.3">
      <c r="P1589"/>
    </row>
    <row r="1590" spans="16:16" x14ac:dyDescent="0.3">
      <c r="P1590"/>
    </row>
    <row r="1591" spans="16:16" x14ac:dyDescent="0.3">
      <c r="P1591"/>
    </row>
    <row r="1592" spans="16:16" x14ac:dyDescent="0.3">
      <c r="P1592"/>
    </row>
    <row r="1593" spans="16:16" x14ac:dyDescent="0.3">
      <c r="P1593"/>
    </row>
    <row r="1594" spans="16:16" x14ac:dyDescent="0.3">
      <c r="P1594"/>
    </row>
    <row r="1595" spans="16:16" x14ac:dyDescent="0.3">
      <c r="P1595"/>
    </row>
    <row r="1596" spans="16:16" x14ac:dyDescent="0.3">
      <c r="P1596"/>
    </row>
    <row r="1597" spans="16:16" x14ac:dyDescent="0.3">
      <c r="P1597"/>
    </row>
    <row r="1598" spans="16:16" x14ac:dyDescent="0.3">
      <c r="P1598"/>
    </row>
    <row r="1599" spans="16:16" x14ac:dyDescent="0.3">
      <c r="P1599"/>
    </row>
    <row r="1600" spans="16:16" x14ac:dyDescent="0.3">
      <c r="P1600"/>
    </row>
    <row r="1601" spans="16:16" x14ac:dyDescent="0.3">
      <c r="P1601"/>
    </row>
    <row r="1602" spans="16:16" x14ac:dyDescent="0.3">
      <c r="P1602"/>
    </row>
    <row r="1603" spans="16:16" x14ac:dyDescent="0.3">
      <c r="P1603"/>
    </row>
    <row r="1604" spans="16:16" x14ac:dyDescent="0.3">
      <c r="P1604"/>
    </row>
    <row r="1605" spans="16:16" x14ac:dyDescent="0.3">
      <c r="P1605"/>
    </row>
    <row r="1606" spans="16:16" x14ac:dyDescent="0.3">
      <c r="P1606"/>
    </row>
    <row r="1607" spans="16:16" x14ac:dyDescent="0.3">
      <c r="P1607"/>
    </row>
    <row r="1608" spans="16:16" x14ac:dyDescent="0.3">
      <c r="P1608"/>
    </row>
    <row r="1609" spans="16:16" x14ac:dyDescent="0.3">
      <c r="P1609"/>
    </row>
    <row r="1610" spans="16:16" x14ac:dyDescent="0.3">
      <c r="P1610"/>
    </row>
    <row r="1611" spans="16:16" x14ac:dyDescent="0.3">
      <c r="P1611"/>
    </row>
    <row r="1612" spans="16:16" x14ac:dyDescent="0.3">
      <c r="P1612"/>
    </row>
    <row r="1613" spans="16:16" x14ac:dyDescent="0.3">
      <c r="P1613"/>
    </row>
    <row r="1614" spans="16:16" x14ac:dyDescent="0.3">
      <c r="P1614"/>
    </row>
    <row r="1615" spans="16:16" x14ac:dyDescent="0.3">
      <c r="P1615"/>
    </row>
    <row r="1616" spans="16:16" x14ac:dyDescent="0.3">
      <c r="P1616"/>
    </row>
    <row r="1617" spans="16:16" x14ac:dyDescent="0.3">
      <c r="P1617"/>
    </row>
    <row r="1618" spans="16:16" x14ac:dyDescent="0.3">
      <c r="P1618"/>
    </row>
    <row r="1619" spans="16:16" x14ac:dyDescent="0.3">
      <c r="P1619"/>
    </row>
    <row r="1620" spans="16:16" x14ac:dyDescent="0.3">
      <c r="P1620"/>
    </row>
    <row r="1621" spans="16:16" x14ac:dyDescent="0.3">
      <c r="P1621"/>
    </row>
    <row r="1622" spans="16:16" x14ac:dyDescent="0.3">
      <c r="P1622"/>
    </row>
    <row r="1623" spans="16:16" x14ac:dyDescent="0.3">
      <c r="P1623"/>
    </row>
    <row r="1624" spans="16:16" x14ac:dyDescent="0.3">
      <c r="P1624"/>
    </row>
    <row r="1625" spans="16:16" x14ac:dyDescent="0.3">
      <c r="P1625"/>
    </row>
    <row r="1626" spans="16:16" x14ac:dyDescent="0.3">
      <c r="P1626"/>
    </row>
    <row r="1627" spans="16:16" x14ac:dyDescent="0.3">
      <c r="P1627"/>
    </row>
    <row r="1628" spans="16:16" x14ac:dyDescent="0.3">
      <c r="P1628"/>
    </row>
    <row r="1629" spans="16:16" x14ac:dyDescent="0.3">
      <c r="P1629"/>
    </row>
    <row r="1630" spans="16:16" x14ac:dyDescent="0.3">
      <c r="P1630"/>
    </row>
    <row r="1631" spans="16:16" x14ac:dyDescent="0.3">
      <c r="P1631"/>
    </row>
    <row r="1632" spans="16:16" x14ac:dyDescent="0.3">
      <c r="P1632"/>
    </row>
    <row r="1633" spans="16:16" x14ac:dyDescent="0.3">
      <c r="P1633"/>
    </row>
    <row r="1634" spans="16:16" x14ac:dyDescent="0.3">
      <c r="P1634"/>
    </row>
    <row r="1635" spans="16:16" x14ac:dyDescent="0.3">
      <c r="P1635"/>
    </row>
    <row r="1636" spans="16:16" x14ac:dyDescent="0.3">
      <c r="P1636"/>
    </row>
    <row r="1637" spans="16:16" x14ac:dyDescent="0.3">
      <c r="P1637"/>
    </row>
    <row r="1638" spans="16:16" x14ac:dyDescent="0.3">
      <c r="P1638"/>
    </row>
    <row r="1639" spans="16:16" x14ac:dyDescent="0.3">
      <c r="P1639"/>
    </row>
    <row r="1640" spans="16:16" x14ac:dyDescent="0.3">
      <c r="P1640"/>
    </row>
    <row r="1641" spans="16:16" x14ac:dyDescent="0.3">
      <c r="P1641"/>
    </row>
    <row r="1642" spans="16:16" x14ac:dyDescent="0.3">
      <c r="P1642"/>
    </row>
    <row r="1643" spans="16:16" x14ac:dyDescent="0.3">
      <c r="P1643"/>
    </row>
    <row r="1644" spans="16:16" x14ac:dyDescent="0.3">
      <c r="P1644"/>
    </row>
    <row r="1645" spans="16:16" x14ac:dyDescent="0.3">
      <c r="P1645"/>
    </row>
    <row r="1646" spans="16:16" x14ac:dyDescent="0.3">
      <c r="P1646"/>
    </row>
    <row r="1647" spans="16:16" x14ac:dyDescent="0.3">
      <c r="P1647"/>
    </row>
    <row r="1648" spans="16:16" x14ac:dyDescent="0.3">
      <c r="P1648"/>
    </row>
    <row r="1649" spans="16:16" x14ac:dyDescent="0.3">
      <c r="P1649"/>
    </row>
    <row r="1650" spans="16:16" x14ac:dyDescent="0.3">
      <c r="P1650"/>
    </row>
    <row r="1651" spans="16:16" x14ac:dyDescent="0.3">
      <c r="P1651"/>
    </row>
    <row r="1652" spans="16:16" x14ac:dyDescent="0.3">
      <c r="P1652"/>
    </row>
    <row r="1653" spans="16:16" x14ac:dyDescent="0.3">
      <c r="P1653"/>
    </row>
    <row r="1654" spans="16:16" x14ac:dyDescent="0.3">
      <c r="P1654"/>
    </row>
    <row r="1655" spans="16:16" x14ac:dyDescent="0.3">
      <c r="P1655"/>
    </row>
    <row r="1656" spans="16:16" x14ac:dyDescent="0.3">
      <c r="P1656"/>
    </row>
    <row r="1657" spans="16:16" x14ac:dyDescent="0.3">
      <c r="P1657"/>
    </row>
    <row r="1658" spans="16:16" x14ac:dyDescent="0.3">
      <c r="P1658"/>
    </row>
    <row r="1659" spans="16:16" x14ac:dyDescent="0.3">
      <c r="P1659"/>
    </row>
    <row r="1660" spans="16:16" x14ac:dyDescent="0.3">
      <c r="P1660"/>
    </row>
    <row r="1661" spans="16:16" x14ac:dyDescent="0.3">
      <c r="P1661"/>
    </row>
    <row r="1662" spans="16:16" x14ac:dyDescent="0.3">
      <c r="P1662"/>
    </row>
    <row r="1663" spans="16:16" x14ac:dyDescent="0.3">
      <c r="P1663"/>
    </row>
    <row r="1664" spans="16:16" x14ac:dyDescent="0.3">
      <c r="P1664"/>
    </row>
    <row r="1665" spans="16:16" x14ac:dyDescent="0.3">
      <c r="P1665"/>
    </row>
    <row r="1666" spans="16:16" x14ac:dyDescent="0.3">
      <c r="P1666"/>
    </row>
    <row r="1667" spans="16:16" x14ac:dyDescent="0.3">
      <c r="P1667"/>
    </row>
    <row r="1668" spans="16:16" x14ac:dyDescent="0.3">
      <c r="P1668"/>
    </row>
    <row r="1669" spans="16:16" x14ac:dyDescent="0.3">
      <c r="P1669"/>
    </row>
    <row r="1670" spans="16:16" x14ac:dyDescent="0.3">
      <c r="P1670"/>
    </row>
    <row r="1671" spans="16:16" x14ac:dyDescent="0.3">
      <c r="P1671"/>
    </row>
    <row r="1672" spans="16:16" x14ac:dyDescent="0.3">
      <c r="P1672"/>
    </row>
    <row r="1673" spans="16:16" x14ac:dyDescent="0.3">
      <c r="P1673"/>
    </row>
    <row r="1674" spans="16:16" x14ac:dyDescent="0.3">
      <c r="P1674"/>
    </row>
    <row r="1675" spans="16:16" x14ac:dyDescent="0.3">
      <c r="P1675"/>
    </row>
    <row r="1676" spans="16:16" x14ac:dyDescent="0.3">
      <c r="P1676"/>
    </row>
    <row r="1677" spans="16:16" x14ac:dyDescent="0.3">
      <c r="P1677"/>
    </row>
    <row r="1678" spans="16:16" x14ac:dyDescent="0.3">
      <c r="P1678"/>
    </row>
    <row r="1679" spans="16:16" x14ac:dyDescent="0.3">
      <c r="P1679"/>
    </row>
    <row r="1680" spans="16:16" x14ac:dyDescent="0.3">
      <c r="P1680"/>
    </row>
    <row r="1681" spans="16:16" x14ac:dyDescent="0.3">
      <c r="P1681"/>
    </row>
    <row r="1682" spans="16:16" x14ac:dyDescent="0.3">
      <c r="P1682"/>
    </row>
    <row r="1683" spans="16:16" x14ac:dyDescent="0.3">
      <c r="P1683"/>
    </row>
    <row r="1684" spans="16:16" x14ac:dyDescent="0.3">
      <c r="P1684"/>
    </row>
    <row r="1685" spans="16:16" x14ac:dyDescent="0.3">
      <c r="P1685"/>
    </row>
    <row r="1686" spans="16:16" x14ac:dyDescent="0.3">
      <c r="P1686"/>
    </row>
    <row r="1687" spans="16:16" x14ac:dyDescent="0.3">
      <c r="P1687"/>
    </row>
    <row r="1688" spans="16:16" x14ac:dyDescent="0.3">
      <c r="P1688"/>
    </row>
    <row r="1689" spans="16:16" x14ac:dyDescent="0.3">
      <c r="P1689"/>
    </row>
    <row r="1690" spans="16:16" x14ac:dyDescent="0.3">
      <c r="P1690"/>
    </row>
    <row r="1691" spans="16:16" x14ac:dyDescent="0.3">
      <c r="P1691"/>
    </row>
    <row r="1692" spans="16:16" x14ac:dyDescent="0.3">
      <c r="P1692"/>
    </row>
    <row r="1693" spans="16:16" x14ac:dyDescent="0.3">
      <c r="P1693"/>
    </row>
    <row r="1694" spans="16:16" x14ac:dyDescent="0.3">
      <c r="P1694"/>
    </row>
    <row r="1695" spans="16:16" x14ac:dyDescent="0.3">
      <c r="P1695"/>
    </row>
    <row r="1696" spans="16:16" x14ac:dyDescent="0.3">
      <c r="P1696"/>
    </row>
    <row r="1697" spans="16:16" x14ac:dyDescent="0.3">
      <c r="P1697"/>
    </row>
    <row r="1698" spans="16:16" x14ac:dyDescent="0.3">
      <c r="P1698"/>
    </row>
    <row r="1699" spans="16:16" x14ac:dyDescent="0.3">
      <c r="P1699"/>
    </row>
    <row r="1700" spans="16:16" x14ac:dyDescent="0.3">
      <c r="P1700"/>
    </row>
    <row r="1701" spans="16:16" x14ac:dyDescent="0.3">
      <c r="P1701"/>
    </row>
    <row r="1702" spans="16:16" x14ac:dyDescent="0.3">
      <c r="P1702"/>
    </row>
    <row r="1703" spans="16:16" ht="14.25" customHeight="1" x14ac:dyDescent="0.3">
      <c r="P1703"/>
    </row>
    <row r="1704" spans="16:16" x14ac:dyDescent="0.3">
      <c r="P1704"/>
    </row>
    <row r="1705" spans="16:16" x14ac:dyDescent="0.3">
      <c r="P1705"/>
    </row>
    <row r="1706" spans="16:16" x14ac:dyDescent="0.3">
      <c r="P1706"/>
    </row>
    <row r="1707" spans="16:16" x14ac:dyDescent="0.3">
      <c r="P1707"/>
    </row>
    <row r="1708" spans="16:16" x14ac:dyDescent="0.3">
      <c r="P1708"/>
    </row>
    <row r="1709" spans="16:16" x14ac:dyDescent="0.3">
      <c r="P1709"/>
    </row>
    <row r="1710" spans="16:16" x14ac:dyDescent="0.3">
      <c r="P1710"/>
    </row>
    <row r="1711" spans="16:16" x14ac:dyDescent="0.3">
      <c r="P1711"/>
    </row>
    <row r="1712" spans="16:16" x14ac:dyDescent="0.3">
      <c r="P1712"/>
    </row>
    <row r="1713" spans="16:16" x14ac:dyDescent="0.3">
      <c r="P1713"/>
    </row>
    <row r="1714" spans="16:16" x14ac:dyDescent="0.3">
      <c r="P1714"/>
    </row>
    <row r="1715" spans="16:16" x14ac:dyDescent="0.3">
      <c r="P1715"/>
    </row>
    <row r="1716" spans="16:16" x14ac:dyDescent="0.3">
      <c r="P1716"/>
    </row>
    <row r="1717" spans="16:16" x14ac:dyDescent="0.3">
      <c r="P1717"/>
    </row>
    <row r="1718" spans="16:16" x14ac:dyDescent="0.3">
      <c r="P1718"/>
    </row>
    <row r="1719" spans="16:16" x14ac:dyDescent="0.3">
      <c r="P1719"/>
    </row>
    <row r="1720" spans="16:16" x14ac:dyDescent="0.3">
      <c r="P1720"/>
    </row>
    <row r="1721" spans="16:16" x14ac:dyDescent="0.3">
      <c r="P1721"/>
    </row>
    <row r="1722" spans="16:16" x14ac:dyDescent="0.3">
      <c r="P1722"/>
    </row>
    <row r="1723" spans="16:16" x14ac:dyDescent="0.3">
      <c r="P1723"/>
    </row>
    <row r="1724" spans="16:16" x14ac:dyDescent="0.3">
      <c r="P1724"/>
    </row>
    <row r="1725" spans="16:16" x14ac:dyDescent="0.3">
      <c r="P1725"/>
    </row>
    <row r="1726" spans="16:16" x14ac:dyDescent="0.3">
      <c r="P1726"/>
    </row>
    <row r="1727" spans="16:16" x14ac:dyDescent="0.3">
      <c r="P1727"/>
    </row>
    <row r="1728" spans="16:16" x14ac:dyDescent="0.3">
      <c r="P1728"/>
    </row>
    <row r="1729" spans="16:16" x14ac:dyDescent="0.3">
      <c r="P1729"/>
    </row>
    <row r="1730" spans="16:16" x14ac:dyDescent="0.3">
      <c r="P1730"/>
    </row>
    <row r="1731" spans="16:16" x14ac:dyDescent="0.3">
      <c r="P1731"/>
    </row>
    <row r="1732" spans="16:16" x14ac:dyDescent="0.3">
      <c r="P1732"/>
    </row>
    <row r="1733" spans="16:16" x14ac:dyDescent="0.3">
      <c r="P1733"/>
    </row>
    <row r="1734" spans="16:16" x14ac:dyDescent="0.3">
      <c r="P1734"/>
    </row>
    <row r="1735" spans="16:16" x14ac:dyDescent="0.3">
      <c r="P1735"/>
    </row>
    <row r="1736" spans="16:16" x14ac:dyDescent="0.3">
      <c r="P1736"/>
    </row>
    <row r="1737" spans="16:16" x14ac:dyDescent="0.3">
      <c r="P1737"/>
    </row>
    <row r="1738" spans="16:16" x14ac:dyDescent="0.3">
      <c r="P1738"/>
    </row>
    <row r="1739" spans="16:16" x14ac:dyDescent="0.3">
      <c r="P1739"/>
    </row>
    <row r="1740" spans="16:16" x14ac:dyDescent="0.3">
      <c r="P1740"/>
    </row>
    <row r="1741" spans="16:16" x14ac:dyDescent="0.3">
      <c r="P1741"/>
    </row>
    <row r="1742" spans="16:16" x14ac:dyDescent="0.3">
      <c r="P1742"/>
    </row>
    <row r="1743" spans="16:16" x14ac:dyDescent="0.3">
      <c r="P1743"/>
    </row>
    <row r="1744" spans="16:16" x14ac:dyDescent="0.3">
      <c r="P1744"/>
    </row>
    <row r="1745" spans="16:16" x14ac:dyDescent="0.3">
      <c r="P1745"/>
    </row>
    <row r="1746" spans="16:16" x14ac:dyDescent="0.3">
      <c r="P1746"/>
    </row>
    <row r="1747" spans="16:16" x14ac:dyDescent="0.3">
      <c r="P1747"/>
    </row>
    <row r="1748" spans="16:16" x14ac:dyDescent="0.3">
      <c r="P1748"/>
    </row>
    <row r="1749" spans="16:16" x14ac:dyDescent="0.3">
      <c r="P1749"/>
    </row>
    <row r="1750" spans="16:16" x14ac:dyDescent="0.3">
      <c r="P1750"/>
    </row>
    <row r="1751" spans="16:16" x14ac:dyDescent="0.3">
      <c r="P1751"/>
    </row>
    <row r="1752" spans="16:16" x14ac:dyDescent="0.3">
      <c r="P1752"/>
    </row>
    <row r="1753" spans="16:16" x14ac:dyDescent="0.3">
      <c r="P1753"/>
    </row>
    <row r="1754" spans="16:16" x14ac:dyDescent="0.3">
      <c r="P1754"/>
    </row>
    <row r="1755" spans="16:16" x14ac:dyDescent="0.3">
      <c r="P1755"/>
    </row>
    <row r="1756" spans="16:16" x14ac:dyDescent="0.3">
      <c r="P1756"/>
    </row>
    <row r="1757" spans="16:16" x14ac:dyDescent="0.3">
      <c r="P1757"/>
    </row>
    <row r="1758" spans="16:16" x14ac:dyDescent="0.3">
      <c r="P1758"/>
    </row>
    <row r="1759" spans="16:16" x14ac:dyDescent="0.3">
      <c r="P1759"/>
    </row>
    <row r="1760" spans="16:16" x14ac:dyDescent="0.3">
      <c r="P1760"/>
    </row>
    <row r="1761" spans="16:16" x14ac:dyDescent="0.3">
      <c r="P1761"/>
    </row>
    <row r="1762" spans="16:16" x14ac:dyDescent="0.3">
      <c r="P1762"/>
    </row>
    <row r="1763" spans="16:16" x14ac:dyDescent="0.3">
      <c r="P1763"/>
    </row>
    <row r="1764" spans="16:16" x14ac:dyDescent="0.3">
      <c r="P1764"/>
    </row>
    <row r="1765" spans="16:16" x14ac:dyDescent="0.3">
      <c r="P1765"/>
    </row>
    <row r="1766" spans="16:16" x14ac:dyDescent="0.3">
      <c r="P1766"/>
    </row>
    <row r="1767" spans="16:16" x14ac:dyDescent="0.3">
      <c r="P1767"/>
    </row>
    <row r="1768" spans="16:16" x14ac:dyDescent="0.3">
      <c r="P1768"/>
    </row>
    <row r="1769" spans="16:16" x14ac:dyDescent="0.3">
      <c r="P1769"/>
    </row>
    <row r="1770" spans="16:16" x14ac:dyDescent="0.3">
      <c r="P1770"/>
    </row>
    <row r="1771" spans="16:16" x14ac:dyDescent="0.3">
      <c r="P1771"/>
    </row>
    <row r="1772" spans="16:16" x14ac:dyDescent="0.3">
      <c r="P1772"/>
    </row>
    <row r="1773" spans="16:16" x14ac:dyDescent="0.3">
      <c r="P1773"/>
    </row>
    <row r="1774" spans="16:16" x14ac:dyDescent="0.3">
      <c r="P1774"/>
    </row>
    <row r="1775" spans="16:16" x14ac:dyDescent="0.3">
      <c r="P1775"/>
    </row>
    <row r="1776" spans="16:16" x14ac:dyDescent="0.3">
      <c r="P1776"/>
    </row>
    <row r="1777" spans="16:16" x14ac:dyDescent="0.3">
      <c r="P1777"/>
    </row>
    <row r="1778" spans="16:16" x14ac:dyDescent="0.3">
      <c r="P1778"/>
    </row>
    <row r="1779" spans="16:16" x14ac:dyDescent="0.3">
      <c r="P1779"/>
    </row>
    <row r="1780" spans="16:16" x14ac:dyDescent="0.3">
      <c r="P1780"/>
    </row>
    <row r="1781" spans="16:16" x14ac:dyDescent="0.3">
      <c r="P1781"/>
    </row>
    <row r="1782" spans="16:16" x14ac:dyDescent="0.3">
      <c r="P1782"/>
    </row>
    <row r="1783" spans="16:16" x14ac:dyDescent="0.3">
      <c r="P1783"/>
    </row>
    <row r="1784" spans="16:16" x14ac:dyDescent="0.3">
      <c r="P1784"/>
    </row>
    <row r="1785" spans="16:16" x14ac:dyDescent="0.3">
      <c r="P1785"/>
    </row>
    <row r="1786" spans="16:16" x14ac:dyDescent="0.3">
      <c r="P1786"/>
    </row>
    <row r="1787" spans="16:16" x14ac:dyDescent="0.3">
      <c r="P1787"/>
    </row>
    <row r="1788" spans="16:16" x14ac:dyDescent="0.3">
      <c r="P1788"/>
    </row>
    <row r="1789" spans="16:16" x14ac:dyDescent="0.3">
      <c r="P1789"/>
    </row>
    <row r="1790" spans="16:16" x14ac:dyDescent="0.3">
      <c r="P1790"/>
    </row>
    <row r="1791" spans="16:16" x14ac:dyDescent="0.3">
      <c r="P1791"/>
    </row>
    <row r="1792" spans="16:16" x14ac:dyDescent="0.3">
      <c r="P1792"/>
    </row>
    <row r="1793" spans="16:16" x14ac:dyDescent="0.3">
      <c r="P1793"/>
    </row>
    <row r="1794" spans="16:16" x14ac:dyDescent="0.3">
      <c r="P1794"/>
    </row>
    <row r="1795" spans="16:16" x14ac:dyDescent="0.3">
      <c r="P1795"/>
    </row>
    <row r="1796" spans="16:16" x14ac:dyDescent="0.3">
      <c r="P1796"/>
    </row>
    <row r="1797" spans="16:16" x14ac:dyDescent="0.3">
      <c r="P1797"/>
    </row>
    <row r="1798" spans="16:16" x14ac:dyDescent="0.3">
      <c r="P1798"/>
    </row>
    <row r="1799" spans="16:16" x14ac:dyDescent="0.3">
      <c r="P1799"/>
    </row>
    <row r="1800" spans="16:16" x14ac:dyDescent="0.3">
      <c r="P1800"/>
    </row>
    <row r="1801" spans="16:16" x14ac:dyDescent="0.3">
      <c r="P1801"/>
    </row>
    <row r="1802" spans="16:16" x14ac:dyDescent="0.3">
      <c r="P1802"/>
    </row>
    <row r="1803" spans="16:16" x14ac:dyDescent="0.3">
      <c r="P1803"/>
    </row>
    <row r="1804" spans="16:16" x14ac:dyDescent="0.3">
      <c r="P1804"/>
    </row>
    <row r="1805" spans="16:16" x14ac:dyDescent="0.3">
      <c r="P1805"/>
    </row>
    <row r="1806" spans="16:16" x14ac:dyDescent="0.3">
      <c r="P1806"/>
    </row>
    <row r="1807" spans="16:16" x14ac:dyDescent="0.3">
      <c r="P1807"/>
    </row>
    <row r="1808" spans="16:16" x14ac:dyDescent="0.3">
      <c r="P1808"/>
    </row>
    <row r="1809" spans="16:16" x14ac:dyDescent="0.3">
      <c r="P1809"/>
    </row>
    <row r="1810" spans="16:16" x14ac:dyDescent="0.3">
      <c r="P1810"/>
    </row>
    <row r="1811" spans="16:16" x14ac:dyDescent="0.3">
      <c r="P1811"/>
    </row>
    <row r="1812" spans="16:16" x14ac:dyDescent="0.3">
      <c r="P1812"/>
    </row>
    <row r="1813" spans="16:16" x14ac:dyDescent="0.3">
      <c r="P1813"/>
    </row>
    <row r="1814" spans="16:16" x14ac:dyDescent="0.3">
      <c r="P1814"/>
    </row>
    <row r="1815" spans="16:16" x14ac:dyDescent="0.3">
      <c r="P1815"/>
    </row>
    <row r="1816" spans="16:16" x14ac:dyDescent="0.3">
      <c r="P1816"/>
    </row>
    <row r="1817" spans="16:16" x14ac:dyDescent="0.3">
      <c r="P1817"/>
    </row>
    <row r="1818" spans="16:16" x14ac:dyDescent="0.3">
      <c r="P1818"/>
    </row>
    <row r="1819" spans="16:16" x14ac:dyDescent="0.3">
      <c r="P1819"/>
    </row>
    <row r="1820" spans="16:16" x14ac:dyDescent="0.3">
      <c r="P1820"/>
    </row>
    <row r="1821" spans="16:16" x14ac:dyDescent="0.3">
      <c r="P1821"/>
    </row>
    <row r="1822" spans="16:16" x14ac:dyDescent="0.3">
      <c r="P1822"/>
    </row>
    <row r="1823" spans="16:16" x14ac:dyDescent="0.3">
      <c r="P1823"/>
    </row>
    <row r="1824" spans="16:16" x14ac:dyDescent="0.3">
      <c r="P1824"/>
    </row>
    <row r="1825" spans="16:16" x14ac:dyDescent="0.3">
      <c r="P1825"/>
    </row>
    <row r="1826" spans="16:16" x14ac:dyDescent="0.3">
      <c r="P1826"/>
    </row>
    <row r="1827" spans="16:16" x14ac:dyDescent="0.3">
      <c r="P1827"/>
    </row>
    <row r="1828" spans="16:16" x14ac:dyDescent="0.3">
      <c r="P1828"/>
    </row>
    <row r="1829" spans="16:16" x14ac:dyDescent="0.3">
      <c r="P1829"/>
    </row>
    <row r="1830" spans="16:16" x14ac:dyDescent="0.3">
      <c r="P1830"/>
    </row>
    <row r="1831" spans="16:16" x14ac:dyDescent="0.3">
      <c r="P1831"/>
    </row>
    <row r="1832" spans="16:16" x14ac:dyDescent="0.3">
      <c r="P1832"/>
    </row>
    <row r="1833" spans="16:16" x14ac:dyDescent="0.3">
      <c r="P1833"/>
    </row>
    <row r="1834" spans="16:16" x14ac:dyDescent="0.3">
      <c r="P1834"/>
    </row>
    <row r="1835" spans="16:16" x14ac:dyDescent="0.3">
      <c r="P1835"/>
    </row>
    <row r="1836" spans="16:16" x14ac:dyDescent="0.3">
      <c r="P1836"/>
    </row>
    <row r="1837" spans="16:16" x14ac:dyDescent="0.3">
      <c r="P1837"/>
    </row>
    <row r="1838" spans="16:16" x14ac:dyDescent="0.3">
      <c r="P1838"/>
    </row>
    <row r="1839" spans="16:16" x14ac:dyDescent="0.3">
      <c r="P1839"/>
    </row>
    <row r="1840" spans="16:16" x14ac:dyDescent="0.3">
      <c r="P1840"/>
    </row>
    <row r="1841" spans="16:16" x14ac:dyDescent="0.3">
      <c r="P1841"/>
    </row>
    <row r="1842" spans="16:16" x14ac:dyDescent="0.3">
      <c r="P1842"/>
    </row>
    <row r="1843" spans="16:16" x14ac:dyDescent="0.3">
      <c r="P1843"/>
    </row>
    <row r="1844" spans="16:16" x14ac:dyDescent="0.3">
      <c r="P1844"/>
    </row>
    <row r="1845" spans="16:16" x14ac:dyDescent="0.3">
      <c r="P1845"/>
    </row>
    <row r="1846" spans="16:16" x14ac:dyDescent="0.3">
      <c r="P1846"/>
    </row>
    <row r="1847" spans="16:16" x14ac:dyDescent="0.3">
      <c r="P1847"/>
    </row>
    <row r="1848" spans="16:16" x14ac:dyDescent="0.3">
      <c r="P1848"/>
    </row>
    <row r="1849" spans="16:16" x14ac:dyDescent="0.3">
      <c r="P1849"/>
    </row>
    <row r="1850" spans="16:16" x14ac:dyDescent="0.3">
      <c r="P1850"/>
    </row>
    <row r="1851" spans="16:16" x14ac:dyDescent="0.3">
      <c r="P1851"/>
    </row>
    <row r="1852" spans="16:16" x14ac:dyDescent="0.3">
      <c r="P1852"/>
    </row>
    <row r="1853" spans="16:16" x14ac:dyDescent="0.3">
      <c r="P1853"/>
    </row>
    <row r="1854" spans="16:16" x14ac:dyDescent="0.3">
      <c r="P1854"/>
    </row>
    <row r="1855" spans="16:16" x14ac:dyDescent="0.3">
      <c r="P1855"/>
    </row>
    <row r="1856" spans="16:16" x14ac:dyDescent="0.3">
      <c r="P1856"/>
    </row>
    <row r="1857" spans="16:16" x14ac:dyDescent="0.3">
      <c r="P1857"/>
    </row>
    <row r="1858" spans="16:16" x14ac:dyDescent="0.3">
      <c r="P1858"/>
    </row>
    <row r="1859" spans="16:16" x14ac:dyDescent="0.3">
      <c r="P1859"/>
    </row>
    <row r="1860" spans="16:16" x14ac:dyDescent="0.3">
      <c r="P1860"/>
    </row>
    <row r="1861" spans="16:16" x14ac:dyDescent="0.3">
      <c r="P1861"/>
    </row>
    <row r="1862" spans="16:16" x14ac:dyDescent="0.3">
      <c r="P1862"/>
    </row>
    <row r="1863" spans="16:16" x14ac:dyDescent="0.3">
      <c r="P1863"/>
    </row>
    <row r="1864" spans="16:16" x14ac:dyDescent="0.3">
      <c r="P1864"/>
    </row>
    <row r="1865" spans="16:16" x14ac:dyDescent="0.3">
      <c r="P1865"/>
    </row>
    <row r="1866" spans="16:16" x14ac:dyDescent="0.3">
      <c r="P1866"/>
    </row>
    <row r="1867" spans="16:16" x14ac:dyDescent="0.3">
      <c r="P1867"/>
    </row>
    <row r="1868" spans="16:16" x14ac:dyDescent="0.3">
      <c r="P1868"/>
    </row>
    <row r="1869" spans="16:16" x14ac:dyDescent="0.3">
      <c r="P1869"/>
    </row>
    <row r="1870" spans="16:16" x14ac:dyDescent="0.3">
      <c r="P1870"/>
    </row>
    <row r="1871" spans="16:16" x14ac:dyDescent="0.3">
      <c r="P1871"/>
    </row>
    <row r="1872" spans="16:16" x14ac:dyDescent="0.3">
      <c r="P1872"/>
    </row>
    <row r="1873" spans="16:16" x14ac:dyDescent="0.3">
      <c r="P1873"/>
    </row>
    <row r="1874" spans="16:16" x14ac:dyDescent="0.3">
      <c r="P1874"/>
    </row>
    <row r="1875" spans="16:16" x14ac:dyDescent="0.3">
      <c r="P1875"/>
    </row>
    <row r="1876" spans="16:16" x14ac:dyDescent="0.3">
      <c r="P1876"/>
    </row>
    <row r="1877" spans="16:16" x14ac:dyDescent="0.3">
      <c r="P1877"/>
    </row>
    <row r="1878" spans="16:16" x14ac:dyDescent="0.3">
      <c r="P1878"/>
    </row>
    <row r="1879" spans="16:16" x14ac:dyDescent="0.3">
      <c r="P1879"/>
    </row>
    <row r="1880" spans="16:16" x14ac:dyDescent="0.3">
      <c r="P1880"/>
    </row>
    <row r="1881" spans="16:16" x14ac:dyDescent="0.3">
      <c r="P1881"/>
    </row>
    <row r="1882" spans="16:16" x14ac:dyDescent="0.3">
      <c r="P1882"/>
    </row>
    <row r="1883" spans="16:16" x14ac:dyDescent="0.3">
      <c r="P1883"/>
    </row>
    <row r="1884" spans="16:16" x14ac:dyDescent="0.3">
      <c r="P1884"/>
    </row>
    <row r="1885" spans="16:16" x14ac:dyDescent="0.3">
      <c r="P1885"/>
    </row>
    <row r="1886" spans="16:16" x14ac:dyDescent="0.3">
      <c r="P1886"/>
    </row>
    <row r="1887" spans="16:16" x14ac:dyDescent="0.3">
      <c r="P1887"/>
    </row>
    <row r="1888" spans="16:16" x14ac:dyDescent="0.3">
      <c r="P1888"/>
    </row>
    <row r="1889" spans="16:16" x14ac:dyDescent="0.3">
      <c r="P1889"/>
    </row>
    <row r="1890" spans="16:16" x14ac:dyDescent="0.3">
      <c r="P1890"/>
    </row>
    <row r="1891" spans="16:16" x14ac:dyDescent="0.3">
      <c r="P1891"/>
    </row>
    <row r="1892" spans="16:16" x14ac:dyDescent="0.3">
      <c r="P1892"/>
    </row>
    <row r="1893" spans="16:16" x14ac:dyDescent="0.3">
      <c r="P1893"/>
    </row>
    <row r="1894" spans="16:16" x14ac:dyDescent="0.3">
      <c r="P1894"/>
    </row>
    <row r="1895" spans="16:16" x14ac:dyDescent="0.3">
      <c r="P1895"/>
    </row>
    <row r="1896" spans="16:16" x14ac:dyDescent="0.3">
      <c r="P1896"/>
    </row>
    <row r="1897" spans="16:16" x14ac:dyDescent="0.3">
      <c r="P1897"/>
    </row>
    <row r="1898" spans="16:16" x14ac:dyDescent="0.3">
      <c r="P1898"/>
    </row>
    <row r="1899" spans="16:16" x14ac:dyDescent="0.3">
      <c r="P1899"/>
    </row>
    <row r="1900" spans="16:16" x14ac:dyDescent="0.3">
      <c r="P1900"/>
    </row>
    <row r="1901" spans="16:16" x14ac:dyDescent="0.3">
      <c r="P1901"/>
    </row>
    <row r="1902" spans="16:16" x14ac:dyDescent="0.3">
      <c r="P1902"/>
    </row>
    <row r="1903" spans="16:16" x14ac:dyDescent="0.3">
      <c r="P1903"/>
    </row>
    <row r="1904" spans="16:16" x14ac:dyDescent="0.3">
      <c r="P1904"/>
    </row>
    <row r="1905" spans="16:16" x14ac:dyDescent="0.3">
      <c r="P1905"/>
    </row>
    <row r="1906" spans="16:16" x14ac:dyDescent="0.3">
      <c r="P1906"/>
    </row>
    <row r="1907" spans="16:16" x14ac:dyDescent="0.3">
      <c r="P1907"/>
    </row>
    <row r="1908" spans="16:16" x14ac:dyDescent="0.3">
      <c r="P1908"/>
    </row>
    <row r="1909" spans="16:16" x14ac:dyDescent="0.3">
      <c r="P1909"/>
    </row>
    <row r="1910" spans="16:16" x14ac:dyDescent="0.3">
      <c r="P1910"/>
    </row>
    <row r="1911" spans="16:16" x14ac:dyDescent="0.3">
      <c r="P1911"/>
    </row>
    <row r="1912" spans="16:16" x14ac:dyDescent="0.3">
      <c r="P1912"/>
    </row>
    <row r="1913" spans="16:16" x14ac:dyDescent="0.3">
      <c r="P1913"/>
    </row>
    <row r="1914" spans="16:16" x14ac:dyDescent="0.3">
      <c r="P1914"/>
    </row>
    <row r="1915" spans="16:16" x14ac:dyDescent="0.3">
      <c r="P1915"/>
    </row>
    <row r="1916" spans="16:16" x14ac:dyDescent="0.3">
      <c r="P1916"/>
    </row>
    <row r="1917" spans="16:16" x14ac:dyDescent="0.3">
      <c r="P1917"/>
    </row>
    <row r="1918" spans="16:16" x14ac:dyDescent="0.3">
      <c r="P1918"/>
    </row>
    <row r="1919" spans="16:16" x14ac:dyDescent="0.3">
      <c r="P1919"/>
    </row>
    <row r="1920" spans="16:16" x14ac:dyDescent="0.3">
      <c r="P1920"/>
    </row>
    <row r="1921" spans="16:16" x14ac:dyDescent="0.3">
      <c r="P1921"/>
    </row>
    <row r="1922" spans="16:16" x14ac:dyDescent="0.3">
      <c r="P1922"/>
    </row>
    <row r="1923" spans="16:16" x14ac:dyDescent="0.3">
      <c r="P1923"/>
    </row>
    <row r="1924" spans="16:16" x14ac:dyDescent="0.3">
      <c r="P1924"/>
    </row>
    <row r="1925" spans="16:16" x14ac:dyDescent="0.3">
      <c r="P1925"/>
    </row>
    <row r="1926" spans="16:16" x14ac:dyDescent="0.3">
      <c r="P1926"/>
    </row>
    <row r="1927" spans="16:16" x14ac:dyDescent="0.3">
      <c r="P1927"/>
    </row>
    <row r="1928" spans="16:16" x14ac:dyDescent="0.3">
      <c r="P1928"/>
    </row>
    <row r="1929" spans="16:16" x14ac:dyDescent="0.3">
      <c r="P1929"/>
    </row>
    <row r="1930" spans="16:16" x14ac:dyDescent="0.3">
      <c r="P1930"/>
    </row>
    <row r="1931" spans="16:16" x14ac:dyDescent="0.3">
      <c r="P1931"/>
    </row>
    <row r="1932" spans="16:16" x14ac:dyDescent="0.3">
      <c r="P1932"/>
    </row>
    <row r="1933" spans="16:16" x14ac:dyDescent="0.3">
      <c r="P1933"/>
    </row>
    <row r="1934" spans="16:16" x14ac:dyDescent="0.3">
      <c r="P1934"/>
    </row>
    <row r="1935" spans="16:16" x14ac:dyDescent="0.3">
      <c r="P1935"/>
    </row>
    <row r="1936" spans="16:16" x14ac:dyDescent="0.3">
      <c r="P1936"/>
    </row>
    <row r="1937" spans="16:16" x14ac:dyDescent="0.3">
      <c r="P1937"/>
    </row>
    <row r="1938" spans="16:16" x14ac:dyDescent="0.3">
      <c r="P1938"/>
    </row>
    <row r="1939" spans="16:16" x14ac:dyDescent="0.3">
      <c r="P1939"/>
    </row>
    <row r="1940" spans="16:16" x14ac:dyDescent="0.3">
      <c r="P1940"/>
    </row>
    <row r="1941" spans="16:16" x14ac:dyDescent="0.3">
      <c r="P1941"/>
    </row>
    <row r="1942" spans="16:16" x14ac:dyDescent="0.3">
      <c r="P1942"/>
    </row>
    <row r="1943" spans="16:16" x14ac:dyDescent="0.3">
      <c r="P1943"/>
    </row>
    <row r="1944" spans="16:16" x14ac:dyDescent="0.3">
      <c r="P1944"/>
    </row>
    <row r="1945" spans="16:16" x14ac:dyDescent="0.3">
      <c r="P1945"/>
    </row>
    <row r="1946" spans="16:16" x14ac:dyDescent="0.3">
      <c r="P1946"/>
    </row>
    <row r="1947" spans="16:16" x14ac:dyDescent="0.3">
      <c r="P1947"/>
    </row>
    <row r="1948" spans="16:16" x14ac:dyDescent="0.3">
      <c r="P1948"/>
    </row>
    <row r="1949" spans="16:16" x14ac:dyDescent="0.3">
      <c r="P1949"/>
    </row>
    <row r="1950" spans="16:16" x14ac:dyDescent="0.3">
      <c r="P1950"/>
    </row>
    <row r="1951" spans="16:16" x14ac:dyDescent="0.3">
      <c r="P1951"/>
    </row>
    <row r="1952" spans="16:16" x14ac:dyDescent="0.3">
      <c r="P1952"/>
    </row>
    <row r="1953" spans="16:16" x14ac:dyDescent="0.3">
      <c r="P1953"/>
    </row>
    <row r="1954" spans="16:16" x14ac:dyDescent="0.3">
      <c r="P1954"/>
    </row>
    <row r="1955" spans="16:16" x14ac:dyDescent="0.3">
      <c r="P1955"/>
    </row>
    <row r="1956" spans="16:16" x14ac:dyDescent="0.3">
      <c r="P1956"/>
    </row>
    <row r="1957" spans="16:16" x14ac:dyDescent="0.3">
      <c r="P1957"/>
    </row>
    <row r="1958" spans="16:16" x14ac:dyDescent="0.3">
      <c r="P1958"/>
    </row>
    <row r="1959" spans="16:16" x14ac:dyDescent="0.3">
      <c r="P1959"/>
    </row>
    <row r="1960" spans="16:16" x14ac:dyDescent="0.3">
      <c r="P1960"/>
    </row>
    <row r="1961" spans="16:16" x14ac:dyDescent="0.3">
      <c r="P1961"/>
    </row>
    <row r="1962" spans="16:16" x14ac:dyDescent="0.3">
      <c r="P1962"/>
    </row>
    <row r="1963" spans="16:16" x14ac:dyDescent="0.3">
      <c r="P1963"/>
    </row>
    <row r="1964" spans="16:16" x14ac:dyDescent="0.3">
      <c r="P1964"/>
    </row>
    <row r="1965" spans="16:16" x14ac:dyDescent="0.3">
      <c r="P1965"/>
    </row>
    <row r="1966" spans="16:16" x14ac:dyDescent="0.3">
      <c r="P1966"/>
    </row>
    <row r="1967" spans="16:16" x14ac:dyDescent="0.3">
      <c r="P1967"/>
    </row>
    <row r="1968" spans="16:16" x14ac:dyDescent="0.3">
      <c r="P1968"/>
    </row>
    <row r="1969" spans="16:16" x14ac:dyDescent="0.3">
      <c r="P1969"/>
    </row>
    <row r="1970" spans="16:16" x14ac:dyDescent="0.3">
      <c r="P1970"/>
    </row>
    <row r="1971" spans="16:16" x14ac:dyDescent="0.3">
      <c r="P1971"/>
    </row>
    <row r="1972" spans="16:16" x14ac:dyDescent="0.3">
      <c r="P1972"/>
    </row>
    <row r="1973" spans="16:16" x14ac:dyDescent="0.3">
      <c r="P1973"/>
    </row>
    <row r="1974" spans="16:16" x14ac:dyDescent="0.3">
      <c r="P1974"/>
    </row>
    <row r="1975" spans="16:16" x14ac:dyDescent="0.3">
      <c r="P1975"/>
    </row>
    <row r="1976" spans="16:16" x14ac:dyDescent="0.3">
      <c r="P1976"/>
    </row>
    <row r="1977" spans="16:16" x14ac:dyDescent="0.3">
      <c r="P1977"/>
    </row>
    <row r="1978" spans="16:16" x14ac:dyDescent="0.3">
      <c r="P1978"/>
    </row>
    <row r="1979" spans="16:16" x14ac:dyDescent="0.3">
      <c r="P1979"/>
    </row>
    <row r="1980" spans="16:16" x14ac:dyDescent="0.3">
      <c r="P1980"/>
    </row>
    <row r="1981" spans="16:16" x14ac:dyDescent="0.3">
      <c r="P1981"/>
    </row>
    <row r="1982" spans="16:16" x14ac:dyDescent="0.3">
      <c r="P1982"/>
    </row>
    <row r="1983" spans="16:16" x14ac:dyDescent="0.3">
      <c r="P1983"/>
    </row>
    <row r="1984" spans="16:16" x14ac:dyDescent="0.3">
      <c r="P1984"/>
    </row>
    <row r="1985" spans="16:16" x14ac:dyDescent="0.3">
      <c r="P1985"/>
    </row>
    <row r="1986" spans="16:16" x14ac:dyDescent="0.3">
      <c r="P1986"/>
    </row>
    <row r="1987" spans="16:16" x14ac:dyDescent="0.3">
      <c r="P1987"/>
    </row>
    <row r="1988" spans="16:16" x14ac:dyDescent="0.3">
      <c r="P1988"/>
    </row>
    <row r="1989" spans="16:16" x14ac:dyDescent="0.3">
      <c r="P1989"/>
    </row>
    <row r="1990" spans="16:16" x14ac:dyDescent="0.3">
      <c r="P1990"/>
    </row>
    <row r="1991" spans="16:16" x14ac:dyDescent="0.3">
      <c r="P1991"/>
    </row>
    <row r="1992" spans="16:16" x14ac:dyDescent="0.3">
      <c r="P1992"/>
    </row>
    <row r="1993" spans="16:16" x14ac:dyDescent="0.3">
      <c r="P1993"/>
    </row>
    <row r="1994" spans="16:16" x14ac:dyDescent="0.3">
      <c r="P1994"/>
    </row>
    <row r="1995" spans="16:16" x14ac:dyDescent="0.3">
      <c r="P1995"/>
    </row>
    <row r="1996" spans="16:16" x14ac:dyDescent="0.3">
      <c r="P1996"/>
    </row>
    <row r="1997" spans="16:16" x14ac:dyDescent="0.3">
      <c r="P1997"/>
    </row>
    <row r="1998" spans="16:16" x14ac:dyDescent="0.3">
      <c r="P1998"/>
    </row>
    <row r="1999" spans="16:16" x14ac:dyDescent="0.3">
      <c r="P1999"/>
    </row>
    <row r="2000" spans="16:16" x14ac:dyDescent="0.3">
      <c r="P2000"/>
    </row>
    <row r="2001" spans="16:16" x14ac:dyDescent="0.3">
      <c r="P2001"/>
    </row>
    <row r="2002" spans="16:16" x14ac:dyDescent="0.3">
      <c r="P2002"/>
    </row>
    <row r="2003" spans="16:16" x14ac:dyDescent="0.3">
      <c r="P2003"/>
    </row>
    <row r="2004" spans="16:16" x14ac:dyDescent="0.3">
      <c r="P2004"/>
    </row>
    <row r="2005" spans="16:16" x14ac:dyDescent="0.3">
      <c r="P2005"/>
    </row>
    <row r="2006" spans="16:16" x14ac:dyDescent="0.3">
      <c r="P2006"/>
    </row>
    <row r="2007" spans="16:16" x14ac:dyDescent="0.3">
      <c r="P2007"/>
    </row>
    <row r="2008" spans="16:16" x14ac:dyDescent="0.3">
      <c r="P2008"/>
    </row>
    <row r="2009" spans="16:16" x14ac:dyDescent="0.3">
      <c r="P2009"/>
    </row>
    <row r="2010" spans="16:16" x14ac:dyDescent="0.3">
      <c r="P2010"/>
    </row>
    <row r="2011" spans="16:16" x14ac:dyDescent="0.3">
      <c r="P2011"/>
    </row>
    <row r="2012" spans="16:16" x14ac:dyDescent="0.3">
      <c r="P2012"/>
    </row>
    <row r="2013" spans="16:16" x14ac:dyDescent="0.3">
      <c r="P2013"/>
    </row>
    <row r="2014" spans="16:16" x14ac:dyDescent="0.3">
      <c r="P2014"/>
    </row>
    <row r="2015" spans="16:16" x14ac:dyDescent="0.3">
      <c r="P2015"/>
    </row>
    <row r="2016" spans="16:16" x14ac:dyDescent="0.3">
      <c r="P2016"/>
    </row>
    <row r="2017" spans="16:16" x14ac:dyDescent="0.3">
      <c r="P2017"/>
    </row>
    <row r="2018" spans="16:16" x14ac:dyDescent="0.3">
      <c r="P2018"/>
    </row>
    <row r="2019" spans="16:16" x14ac:dyDescent="0.3">
      <c r="P2019"/>
    </row>
    <row r="2020" spans="16:16" x14ac:dyDescent="0.3">
      <c r="P2020"/>
    </row>
    <row r="2021" spans="16:16" x14ac:dyDescent="0.3">
      <c r="P2021"/>
    </row>
    <row r="2022" spans="16:16" x14ac:dyDescent="0.3">
      <c r="P2022"/>
    </row>
    <row r="2023" spans="16:16" x14ac:dyDescent="0.3">
      <c r="P2023"/>
    </row>
    <row r="2024" spans="16:16" x14ac:dyDescent="0.3">
      <c r="P2024"/>
    </row>
    <row r="2025" spans="16:16" x14ac:dyDescent="0.3">
      <c r="P2025"/>
    </row>
    <row r="2026" spans="16:16" x14ac:dyDescent="0.3">
      <c r="P2026"/>
    </row>
    <row r="2027" spans="16:16" x14ac:dyDescent="0.3">
      <c r="P2027"/>
    </row>
    <row r="2028" spans="16:16" x14ac:dyDescent="0.3">
      <c r="P2028"/>
    </row>
    <row r="2029" spans="16:16" x14ac:dyDescent="0.3">
      <c r="P2029"/>
    </row>
    <row r="2030" spans="16:16" x14ac:dyDescent="0.3">
      <c r="P2030"/>
    </row>
    <row r="2031" spans="16:16" x14ac:dyDescent="0.3">
      <c r="P2031"/>
    </row>
    <row r="2032" spans="16:16" x14ac:dyDescent="0.3">
      <c r="P2032"/>
    </row>
    <row r="2033" spans="16:16" x14ac:dyDescent="0.3">
      <c r="P2033"/>
    </row>
    <row r="2034" spans="16:16" x14ac:dyDescent="0.3">
      <c r="P2034"/>
    </row>
    <row r="2035" spans="16:16" x14ac:dyDescent="0.3">
      <c r="P2035"/>
    </row>
    <row r="2036" spans="16:16" x14ac:dyDescent="0.3">
      <c r="P2036"/>
    </row>
    <row r="2037" spans="16:16" x14ac:dyDescent="0.3">
      <c r="P2037"/>
    </row>
    <row r="2038" spans="16:16" x14ac:dyDescent="0.3">
      <c r="P2038"/>
    </row>
    <row r="2039" spans="16:16" x14ac:dyDescent="0.3">
      <c r="P2039"/>
    </row>
    <row r="2040" spans="16:16" x14ac:dyDescent="0.3">
      <c r="P2040"/>
    </row>
    <row r="2041" spans="16:16" x14ac:dyDescent="0.3">
      <c r="P2041"/>
    </row>
    <row r="2042" spans="16:16" x14ac:dyDescent="0.3">
      <c r="P2042"/>
    </row>
    <row r="2043" spans="16:16" x14ac:dyDescent="0.3">
      <c r="P2043"/>
    </row>
    <row r="2044" spans="16:16" x14ac:dyDescent="0.3">
      <c r="P2044"/>
    </row>
    <row r="2045" spans="16:16" x14ac:dyDescent="0.3">
      <c r="P2045"/>
    </row>
    <row r="2046" spans="16:16" x14ac:dyDescent="0.3">
      <c r="P2046"/>
    </row>
    <row r="2047" spans="16:16" x14ac:dyDescent="0.3">
      <c r="P2047"/>
    </row>
    <row r="2048" spans="16:16" x14ac:dyDescent="0.3">
      <c r="P2048"/>
    </row>
    <row r="2049" spans="16:16" x14ac:dyDescent="0.3">
      <c r="P2049"/>
    </row>
    <row r="2050" spans="16:16" x14ac:dyDescent="0.3">
      <c r="P2050"/>
    </row>
    <row r="2051" spans="16:16" x14ac:dyDescent="0.3">
      <c r="P2051"/>
    </row>
    <row r="2052" spans="16:16" x14ac:dyDescent="0.3">
      <c r="P2052"/>
    </row>
    <row r="2053" spans="16:16" x14ac:dyDescent="0.3">
      <c r="P2053"/>
    </row>
    <row r="2054" spans="16:16" x14ac:dyDescent="0.3">
      <c r="P2054"/>
    </row>
    <row r="2055" spans="16:16" x14ac:dyDescent="0.3">
      <c r="P2055"/>
    </row>
    <row r="2056" spans="16:16" x14ac:dyDescent="0.3">
      <c r="P2056"/>
    </row>
    <row r="2057" spans="16:16" x14ac:dyDescent="0.3">
      <c r="P2057"/>
    </row>
    <row r="2058" spans="16:16" x14ac:dyDescent="0.3">
      <c r="P2058"/>
    </row>
    <row r="2059" spans="16:16" x14ac:dyDescent="0.3">
      <c r="P2059"/>
    </row>
    <row r="2060" spans="16:16" x14ac:dyDescent="0.3">
      <c r="P2060"/>
    </row>
    <row r="2061" spans="16:16" x14ac:dyDescent="0.3">
      <c r="P2061"/>
    </row>
    <row r="2062" spans="16:16" x14ac:dyDescent="0.3">
      <c r="P2062"/>
    </row>
    <row r="2063" spans="16:16" x14ac:dyDescent="0.3">
      <c r="P2063"/>
    </row>
    <row r="2064" spans="16:16" x14ac:dyDescent="0.3">
      <c r="P2064"/>
    </row>
    <row r="2065" spans="16:16" x14ac:dyDescent="0.3">
      <c r="P2065"/>
    </row>
    <row r="2066" spans="16:16" x14ac:dyDescent="0.3">
      <c r="P2066"/>
    </row>
    <row r="2067" spans="16:16" x14ac:dyDescent="0.3">
      <c r="P2067"/>
    </row>
    <row r="2068" spans="16:16" x14ac:dyDescent="0.3">
      <c r="P2068"/>
    </row>
    <row r="2069" spans="16:16" x14ac:dyDescent="0.3">
      <c r="P2069"/>
    </row>
    <row r="2070" spans="16:16" x14ac:dyDescent="0.3">
      <c r="P2070"/>
    </row>
    <row r="2071" spans="16:16" x14ac:dyDescent="0.3">
      <c r="P2071"/>
    </row>
    <row r="2072" spans="16:16" x14ac:dyDescent="0.3">
      <c r="P2072"/>
    </row>
    <row r="2073" spans="16:16" x14ac:dyDescent="0.3">
      <c r="P2073"/>
    </row>
    <row r="2074" spans="16:16" x14ac:dyDescent="0.3">
      <c r="P2074"/>
    </row>
    <row r="2075" spans="16:16" x14ac:dyDescent="0.3">
      <c r="P2075"/>
    </row>
    <row r="2076" spans="16:16" x14ac:dyDescent="0.3">
      <c r="P2076"/>
    </row>
    <row r="2077" spans="16:16" x14ac:dyDescent="0.3">
      <c r="P2077"/>
    </row>
    <row r="2078" spans="16:16" x14ac:dyDescent="0.3">
      <c r="P2078"/>
    </row>
    <row r="2079" spans="16:16" x14ac:dyDescent="0.3">
      <c r="P2079"/>
    </row>
    <row r="2080" spans="16:16" x14ac:dyDescent="0.3">
      <c r="P2080"/>
    </row>
    <row r="2081" spans="16:16" x14ac:dyDescent="0.3">
      <c r="P2081"/>
    </row>
    <row r="2082" spans="16:16" x14ac:dyDescent="0.3">
      <c r="P2082"/>
    </row>
    <row r="2083" spans="16:16" x14ac:dyDescent="0.3">
      <c r="P2083"/>
    </row>
    <row r="2084" spans="16:16" x14ac:dyDescent="0.3">
      <c r="P2084"/>
    </row>
    <row r="2085" spans="16:16" x14ac:dyDescent="0.3">
      <c r="P2085"/>
    </row>
    <row r="2086" spans="16:16" x14ac:dyDescent="0.3">
      <c r="P2086"/>
    </row>
    <row r="2087" spans="16:16" x14ac:dyDescent="0.3">
      <c r="P2087"/>
    </row>
    <row r="2088" spans="16:16" x14ac:dyDescent="0.3">
      <c r="P2088"/>
    </row>
    <row r="2089" spans="16:16" x14ac:dyDescent="0.3">
      <c r="P2089"/>
    </row>
    <row r="2090" spans="16:16" x14ac:dyDescent="0.3">
      <c r="P2090"/>
    </row>
    <row r="2091" spans="16:16" x14ac:dyDescent="0.3">
      <c r="P2091"/>
    </row>
    <row r="2092" spans="16:16" x14ac:dyDescent="0.3">
      <c r="P2092"/>
    </row>
    <row r="2093" spans="16:16" x14ac:dyDescent="0.3">
      <c r="P2093"/>
    </row>
    <row r="2094" spans="16:16" x14ac:dyDescent="0.3">
      <c r="P2094"/>
    </row>
    <row r="2095" spans="16:16" x14ac:dyDescent="0.3">
      <c r="P2095"/>
    </row>
    <row r="2096" spans="16:16" x14ac:dyDescent="0.3">
      <c r="P2096"/>
    </row>
    <row r="2097" spans="16:16" x14ac:dyDescent="0.3">
      <c r="P2097"/>
    </row>
    <row r="2098" spans="16:16" x14ac:dyDescent="0.3">
      <c r="P2098"/>
    </row>
    <row r="2099" spans="16:16" x14ac:dyDescent="0.3">
      <c r="P2099"/>
    </row>
    <row r="2100" spans="16:16" x14ac:dyDescent="0.3">
      <c r="P2100"/>
    </row>
    <row r="2101" spans="16:16" x14ac:dyDescent="0.3">
      <c r="P2101"/>
    </row>
    <row r="2102" spans="16:16" x14ac:dyDescent="0.3">
      <c r="P2102"/>
    </row>
    <row r="2103" spans="16:16" x14ac:dyDescent="0.3">
      <c r="P2103"/>
    </row>
    <row r="2104" spans="16:16" x14ac:dyDescent="0.3">
      <c r="P2104"/>
    </row>
    <row r="2105" spans="16:16" x14ac:dyDescent="0.3">
      <c r="P2105"/>
    </row>
    <row r="2106" spans="16:16" x14ac:dyDescent="0.3">
      <c r="P2106"/>
    </row>
    <row r="2107" spans="16:16" x14ac:dyDescent="0.3">
      <c r="P2107"/>
    </row>
    <row r="2108" spans="16:16" x14ac:dyDescent="0.3">
      <c r="P2108"/>
    </row>
    <row r="2109" spans="16:16" x14ac:dyDescent="0.3">
      <c r="P2109"/>
    </row>
    <row r="2110" spans="16:16" x14ac:dyDescent="0.3">
      <c r="P2110"/>
    </row>
    <row r="2111" spans="16:16" x14ac:dyDescent="0.3">
      <c r="P2111"/>
    </row>
    <row r="2112" spans="16:16" x14ac:dyDescent="0.3">
      <c r="P2112"/>
    </row>
    <row r="2113" spans="16:16" x14ac:dyDescent="0.3">
      <c r="P2113"/>
    </row>
    <row r="2114" spans="16:16" x14ac:dyDescent="0.3">
      <c r="P2114"/>
    </row>
    <row r="2115" spans="16:16" x14ac:dyDescent="0.3">
      <c r="P2115"/>
    </row>
    <row r="2116" spans="16:16" x14ac:dyDescent="0.3">
      <c r="P2116"/>
    </row>
    <row r="2117" spans="16:16" x14ac:dyDescent="0.3">
      <c r="P2117"/>
    </row>
    <row r="2118" spans="16:16" x14ac:dyDescent="0.3">
      <c r="P2118"/>
    </row>
    <row r="2119" spans="16:16" x14ac:dyDescent="0.3">
      <c r="P2119"/>
    </row>
    <row r="2120" spans="16:16" x14ac:dyDescent="0.3">
      <c r="P2120"/>
    </row>
    <row r="2121" spans="16:16" x14ac:dyDescent="0.3">
      <c r="P2121"/>
    </row>
    <row r="2122" spans="16:16" x14ac:dyDescent="0.3">
      <c r="P2122"/>
    </row>
    <row r="2123" spans="16:16" x14ac:dyDescent="0.3">
      <c r="P2123"/>
    </row>
    <row r="2124" spans="16:16" x14ac:dyDescent="0.3">
      <c r="P2124"/>
    </row>
    <row r="2125" spans="16:16" x14ac:dyDescent="0.3">
      <c r="P2125"/>
    </row>
    <row r="2126" spans="16:16" x14ac:dyDescent="0.3">
      <c r="P2126"/>
    </row>
    <row r="2127" spans="16:16" x14ac:dyDescent="0.3">
      <c r="P2127"/>
    </row>
    <row r="2128" spans="16:16" x14ac:dyDescent="0.3">
      <c r="P2128"/>
    </row>
    <row r="2129" spans="16:16" x14ac:dyDescent="0.3">
      <c r="P2129"/>
    </row>
    <row r="2130" spans="16:16" x14ac:dyDescent="0.3">
      <c r="P2130"/>
    </row>
    <row r="2131" spans="16:16" x14ac:dyDescent="0.3">
      <c r="P2131"/>
    </row>
    <row r="2132" spans="16:16" x14ac:dyDescent="0.3">
      <c r="P2132"/>
    </row>
    <row r="2133" spans="16:16" x14ac:dyDescent="0.3">
      <c r="P2133"/>
    </row>
    <row r="2134" spans="16:16" x14ac:dyDescent="0.3">
      <c r="P2134"/>
    </row>
    <row r="2135" spans="16:16" x14ac:dyDescent="0.3">
      <c r="P2135"/>
    </row>
    <row r="2136" spans="16:16" x14ac:dyDescent="0.3">
      <c r="P2136"/>
    </row>
    <row r="2137" spans="16:16" x14ac:dyDescent="0.3">
      <c r="P2137"/>
    </row>
    <row r="2138" spans="16:16" x14ac:dyDescent="0.3">
      <c r="P2138"/>
    </row>
    <row r="2139" spans="16:16" x14ac:dyDescent="0.3">
      <c r="P2139"/>
    </row>
    <row r="2140" spans="16:16" x14ac:dyDescent="0.3">
      <c r="P2140"/>
    </row>
    <row r="2141" spans="16:16" x14ac:dyDescent="0.3">
      <c r="P2141"/>
    </row>
    <row r="2142" spans="16:16" x14ac:dyDescent="0.3">
      <c r="P2142"/>
    </row>
    <row r="2143" spans="16:16" x14ac:dyDescent="0.3">
      <c r="P2143"/>
    </row>
    <row r="2144" spans="16:16" x14ac:dyDescent="0.3">
      <c r="P2144"/>
    </row>
    <row r="2145" spans="16:16" x14ac:dyDescent="0.3">
      <c r="P2145"/>
    </row>
    <row r="2146" spans="16:16" x14ac:dyDescent="0.3">
      <c r="P2146"/>
    </row>
    <row r="2147" spans="16:16" x14ac:dyDescent="0.3">
      <c r="P2147"/>
    </row>
    <row r="2148" spans="16:16" x14ac:dyDescent="0.3">
      <c r="P2148"/>
    </row>
    <row r="2149" spans="16:16" x14ac:dyDescent="0.3">
      <c r="P2149"/>
    </row>
    <row r="2150" spans="16:16" x14ac:dyDescent="0.3">
      <c r="P2150"/>
    </row>
    <row r="2151" spans="16:16" x14ac:dyDescent="0.3">
      <c r="P2151"/>
    </row>
    <row r="2152" spans="16:16" x14ac:dyDescent="0.3">
      <c r="P2152"/>
    </row>
    <row r="2153" spans="16:16" x14ac:dyDescent="0.3">
      <c r="P2153"/>
    </row>
    <row r="2154" spans="16:16" x14ac:dyDescent="0.3">
      <c r="P2154"/>
    </row>
    <row r="2155" spans="16:16" x14ac:dyDescent="0.3">
      <c r="P2155"/>
    </row>
    <row r="2156" spans="16:16" x14ac:dyDescent="0.3">
      <c r="P2156"/>
    </row>
    <row r="2157" spans="16:16" x14ac:dyDescent="0.3">
      <c r="P2157"/>
    </row>
    <row r="2158" spans="16:16" x14ac:dyDescent="0.3">
      <c r="P2158"/>
    </row>
    <row r="2159" spans="16:16" x14ac:dyDescent="0.3">
      <c r="P2159"/>
    </row>
    <row r="2160" spans="16:16" x14ac:dyDescent="0.3">
      <c r="P2160"/>
    </row>
    <row r="2161" spans="16:16" x14ac:dyDescent="0.3">
      <c r="P2161"/>
    </row>
    <row r="2162" spans="16:16" x14ac:dyDescent="0.3">
      <c r="P2162"/>
    </row>
    <row r="2163" spans="16:16" x14ac:dyDescent="0.3">
      <c r="P2163"/>
    </row>
    <row r="2164" spans="16:16" x14ac:dyDescent="0.3">
      <c r="P2164"/>
    </row>
    <row r="2165" spans="16:16" x14ac:dyDescent="0.3">
      <c r="P2165"/>
    </row>
    <row r="2166" spans="16:16" x14ac:dyDescent="0.3">
      <c r="P2166"/>
    </row>
    <row r="2167" spans="16:16" x14ac:dyDescent="0.3">
      <c r="P2167"/>
    </row>
    <row r="2168" spans="16:16" x14ac:dyDescent="0.3">
      <c r="P2168"/>
    </row>
    <row r="2169" spans="16:16" x14ac:dyDescent="0.3">
      <c r="P2169"/>
    </row>
    <row r="2170" spans="16:16" x14ac:dyDescent="0.3">
      <c r="P2170"/>
    </row>
    <row r="2171" spans="16:16" x14ac:dyDescent="0.3">
      <c r="P2171"/>
    </row>
    <row r="2172" spans="16:16" x14ac:dyDescent="0.3">
      <c r="P2172"/>
    </row>
    <row r="2173" spans="16:16" x14ac:dyDescent="0.3">
      <c r="P2173"/>
    </row>
    <row r="2174" spans="16:16" x14ac:dyDescent="0.3">
      <c r="P2174"/>
    </row>
    <row r="2175" spans="16:16" x14ac:dyDescent="0.3">
      <c r="P2175"/>
    </row>
    <row r="2176" spans="16:16" x14ac:dyDescent="0.3">
      <c r="P2176"/>
    </row>
    <row r="2177" spans="16:16" x14ac:dyDescent="0.3">
      <c r="P2177"/>
    </row>
    <row r="2178" spans="16:16" x14ac:dyDescent="0.3">
      <c r="P2178"/>
    </row>
    <row r="2179" spans="16:16" x14ac:dyDescent="0.3">
      <c r="P2179"/>
    </row>
    <row r="2180" spans="16:16" x14ac:dyDescent="0.3">
      <c r="P2180"/>
    </row>
    <row r="2181" spans="16:16" x14ac:dyDescent="0.3">
      <c r="P2181"/>
    </row>
    <row r="2182" spans="16:16" x14ac:dyDescent="0.3">
      <c r="P2182"/>
    </row>
    <row r="2183" spans="16:16" x14ac:dyDescent="0.3">
      <c r="P2183"/>
    </row>
    <row r="2184" spans="16:16" x14ac:dyDescent="0.3">
      <c r="P2184"/>
    </row>
    <row r="2185" spans="16:16" x14ac:dyDescent="0.3">
      <c r="P2185"/>
    </row>
    <row r="2186" spans="16:16" x14ac:dyDescent="0.3">
      <c r="P2186"/>
    </row>
    <row r="2187" spans="16:16" x14ac:dyDescent="0.3">
      <c r="P2187"/>
    </row>
    <row r="2188" spans="16:16" x14ac:dyDescent="0.3">
      <c r="P2188"/>
    </row>
    <row r="2189" spans="16:16" x14ac:dyDescent="0.3">
      <c r="P2189"/>
    </row>
    <row r="2190" spans="16:16" x14ac:dyDescent="0.3">
      <c r="P2190"/>
    </row>
    <row r="2191" spans="16:16" x14ac:dyDescent="0.3">
      <c r="P2191"/>
    </row>
    <row r="2192" spans="16:16" x14ac:dyDescent="0.3">
      <c r="P2192"/>
    </row>
    <row r="2193" spans="16:16" x14ac:dyDescent="0.3">
      <c r="P2193"/>
    </row>
    <row r="2194" spans="16:16" x14ac:dyDescent="0.3">
      <c r="P2194"/>
    </row>
    <row r="2195" spans="16:16" x14ac:dyDescent="0.3">
      <c r="P2195"/>
    </row>
    <row r="2196" spans="16:16" x14ac:dyDescent="0.3">
      <c r="P2196"/>
    </row>
    <row r="2197" spans="16:16" x14ac:dyDescent="0.3">
      <c r="P2197"/>
    </row>
    <row r="2198" spans="16:16" x14ac:dyDescent="0.3">
      <c r="P2198"/>
    </row>
    <row r="2199" spans="16:16" x14ac:dyDescent="0.3">
      <c r="P2199"/>
    </row>
    <row r="2200" spans="16:16" x14ac:dyDescent="0.3">
      <c r="P2200"/>
    </row>
    <row r="2201" spans="16:16" x14ac:dyDescent="0.3">
      <c r="P2201"/>
    </row>
    <row r="2202" spans="16:16" x14ac:dyDescent="0.3">
      <c r="P2202"/>
    </row>
    <row r="2203" spans="16:16" x14ac:dyDescent="0.3">
      <c r="P2203"/>
    </row>
    <row r="2204" spans="16:16" x14ac:dyDescent="0.3">
      <c r="P2204"/>
    </row>
    <row r="2205" spans="16:16" x14ac:dyDescent="0.3">
      <c r="P2205"/>
    </row>
    <row r="2206" spans="16:16" x14ac:dyDescent="0.3">
      <c r="P2206"/>
    </row>
    <row r="2207" spans="16:16" x14ac:dyDescent="0.3">
      <c r="P2207"/>
    </row>
    <row r="2208" spans="16:16" x14ac:dyDescent="0.3">
      <c r="P2208"/>
    </row>
    <row r="2209" spans="16:16" x14ac:dyDescent="0.3">
      <c r="P2209"/>
    </row>
    <row r="2210" spans="16:16" x14ac:dyDescent="0.3">
      <c r="P2210"/>
    </row>
    <row r="2211" spans="16:16" x14ac:dyDescent="0.3">
      <c r="P2211"/>
    </row>
    <row r="2212" spans="16:16" x14ac:dyDescent="0.3">
      <c r="P2212"/>
    </row>
    <row r="2213" spans="16:16" x14ac:dyDescent="0.3">
      <c r="P2213"/>
    </row>
    <row r="2214" spans="16:16" x14ac:dyDescent="0.3">
      <c r="P2214"/>
    </row>
    <row r="2215" spans="16:16" x14ac:dyDescent="0.3">
      <c r="P2215"/>
    </row>
    <row r="2216" spans="16:16" x14ac:dyDescent="0.3">
      <c r="P2216"/>
    </row>
    <row r="2217" spans="16:16" x14ac:dyDescent="0.3">
      <c r="P2217"/>
    </row>
    <row r="2218" spans="16:16" x14ac:dyDescent="0.3">
      <c r="P2218"/>
    </row>
    <row r="2219" spans="16:16" x14ac:dyDescent="0.3">
      <c r="P2219"/>
    </row>
    <row r="2220" spans="16:16" x14ac:dyDescent="0.3">
      <c r="P2220"/>
    </row>
    <row r="2221" spans="16:16" x14ac:dyDescent="0.3">
      <c r="P2221"/>
    </row>
    <row r="2222" spans="16:16" x14ac:dyDescent="0.3">
      <c r="P2222"/>
    </row>
    <row r="2223" spans="16:16" x14ac:dyDescent="0.3">
      <c r="P2223"/>
    </row>
    <row r="2224" spans="16:16" x14ac:dyDescent="0.3">
      <c r="P2224"/>
    </row>
    <row r="2225" spans="16:16" x14ac:dyDescent="0.3">
      <c r="P2225"/>
    </row>
    <row r="2226" spans="16:16" x14ac:dyDescent="0.3">
      <c r="P2226"/>
    </row>
    <row r="2227" spans="16:16" x14ac:dyDescent="0.3">
      <c r="P2227"/>
    </row>
    <row r="2228" spans="16:16" x14ac:dyDescent="0.3">
      <c r="P2228"/>
    </row>
    <row r="2229" spans="16:16" x14ac:dyDescent="0.3">
      <c r="P2229"/>
    </row>
    <row r="2230" spans="16:16" x14ac:dyDescent="0.3">
      <c r="P2230"/>
    </row>
    <row r="2231" spans="16:16" x14ac:dyDescent="0.3">
      <c r="P2231"/>
    </row>
    <row r="2232" spans="16:16" x14ac:dyDescent="0.3">
      <c r="P2232"/>
    </row>
    <row r="2233" spans="16:16" x14ac:dyDescent="0.3">
      <c r="P2233"/>
    </row>
    <row r="2234" spans="16:16" x14ac:dyDescent="0.3">
      <c r="P2234"/>
    </row>
    <row r="2235" spans="16:16" x14ac:dyDescent="0.3">
      <c r="P2235"/>
    </row>
    <row r="2236" spans="16:16" x14ac:dyDescent="0.3">
      <c r="P2236"/>
    </row>
    <row r="2237" spans="16:16" x14ac:dyDescent="0.3">
      <c r="P2237"/>
    </row>
    <row r="2238" spans="16:16" x14ac:dyDescent="0.3">
      <c r="P2238"/>
    </row>
    <row r="2239" spans="16:16" x14ac:dyDescent="0.3">
      <c r="P2239"/>
    </row>
    <row r="2240" spans="16:16" x14ac:dyDescent="0.3">
      <c r="P2240"/>
    </row>
    <row r="2241" spans="16:16" x14ac:dyDescent="0.3">
      <c r="P2241"/>
    </row>
    <row r="2242" spans="16:16" x14ac:dyDescent="0.3">
      <c r="P2242"/>
    </row>
    <row r="2243" spans="16:16" x14ac:dyDescent="0.3">
      <c r="P2243"/>
    </row>
    <row r="2244" spans="16:16" x14ac:dyDescent="0.3">
      <c r="P2244"/>
    </row>
    <row r="2245" spans="16:16" x14ac:dyDescent="0.3">
      <c r="P2245"/>
    </row>
    <row r="2246" spans="16:16" x14ac:dyDescent="0.3">
      <c r="P2246"/>
    </row>
    <row r="2247" spans="16:16" x14ac:dyDescent="0.3">
      <c r="P2247"/>
    </row>
    <row r="2248" spans="16:16" x14ac:dyDescent="0.3">
      <c r="P2248"/>
    </row>
    <row r="2249" spans="16:16" x14ac:dyDescent="0.3">
      <c r="P2249"/>
    </row>
    <row r="2250" spans="16:16" x14ac:dyDescent="0.3">
      <c r="P2250"/>
    </row>
    <row r="2251" spans="16:16" x14ac:dyDescent="0.3">
      <c r="P2251"/>
    </row>
    <row r="2252" spans="16:16" x14ac:dyDescent="0.3">
      <c r="P2252"/>
    </row>
    <row r="2253" spans="16:16" x14ac:dyDescent="0.3">
      <c r="P2253"/>
    </row>
    <row r="2254" spans="16:16" x14ac:dyDescent="0.3">
      <c r="P2254"/>
    </row>
    <row r="2255" spans="16:16" x14ac:dyDescent="0.3">
      <c r="P2255"/>
    </row>
    <row r="2256" spans="16:16" x14ac:dyDescent="0.3">
      <c r="P2256"/>
    </row>
    <row r="2257" spans="16:16" x14ac:dyDescent="0.3">
      <c r="P2257"/>
    </row>
    <row r="2258" spans="16:16" x14ac:dyDescent="0.3">
      <c r="P2258"/>
    </row>
    <row r="2259" spans="16:16" x14ac:dyDescent="0.3">
      <c r="P2259"/>
    </row>
    <row r="2260" spans="16:16" x14ac:dyDescent="0.3">
      <c r="P2260"/>
    </row>
    <row r="2261" spans="16:16" x14ac:dyDescent="0.3">
      <c r="P2261"/>
    </row>
    <row r="2262" spans="16:16" x14ac:dyDescent="0.3">
      <c r="P2262"/>
    </row>
    <row r="2263" spans="16:16" x14ac:dyDescent="0.3">
      <c r="P2263"/>
    </row>
    <row r="2264" spans="16:16" x14ac:dyDescent="0.3">
      <c r="P2264"/>
    </row>
    <row r="2265" spans="16:16" x14ac:dyDescent="0.3">
      <c r="P2265"/>
    </row>
    <row r="2266" spans="16:16" x14ac:dyDescent="0.3">
      <c r="P2266"/>
    </row>
    <row r="2267" spans="16:16" x14ac:dyDescent="0.3">
      <c r="P2267"/>
    </row>
    <row r="2268" spans="16:16" x14ac:dyDescent="0.3">
      <c r="P2268"/>
    </row>
    <row r="2269" spans="16:16" x14ac:dyDescent="0.3">
      <c r="P2269"/>
    </row>
    <row r="2270" spans="16:16" x14ac:dyDescent="0.3">
      <c r="P2270"/>
    </row>
    <row r="2271" spans="16:16" x14ac:dyDescent="0.3">
      <c r="P2271"/>
    </row>
    <row r="2272" spans="16:16" x14ac:dyDescent="0.3">
      <c r="P2272"/>
    </row>
    <row r="2273" spans="16:16" x14ac:dyDescent="0.3">
      <c r="P2273"/>
    </row>
    <row r="2274" spans="16:16" x14ac:dyDescent="0.3">
      <c r="P2274"/>
    </row>
    <row r="2275" spans="16:16" x14ac:dyDescent="0.3">
      <c r="P2275"/>
    </row>
    <row r="2276" spans="16:16" x14ac:dyDescent="0.3">
      <c r="P2276"/>
    </row>
    <row r="2277" spans="16:16" x14ac:dyDescent="0.3">
      <c r="P2277"/>
    </row>
    <row r="2278" spans="16:16" x14ac:dyDescent="0.3">
      <c r="P2278"/>
    </row>
    <row r="2279" spans="16:16" x14ac:dyDescent="0.3">
      <c r="P2279"/>
    </row>
    <row r="2280" spans="16:16" x14ac:dyDescent="0.3">
      <c r="P2280"/>
    </row>
    <row r="2281" spans="16:16" x14ac:dyDescent="0.3">
      <c r="P2281"/>
    </row>
    <row r="2282" spans="16:16" x14ac:dyDescent="0.3">
      <c r="P2282"/>
    </row>
    <row r="2283" spans="16:16" x14ac:dyDescent="0.3">
      <c r="P2283"/>
    </row>
    <row r="2284" spans="16:16" x14ac:dyDescent="0.3">
      <c r="P2284"/>
    </row>
    <row r="2285" spans="16:16" x14ac:dyDescent="0.3">
      <c r="P2285"/>
    </row>
    <row r="2286" spans="16:16" x14ac:dyDescent="0.3">
      <c r="P2286"/>
    </row>
    <row r="2287" spans="16:16" x14ac:dyDescent="0.3">
      <c r="P2287"/>
    </row>
    <row r="2288" spans="16:16" x14ac:dyDescent="0.3">
      <c r="P2288"/>
    </row>
    <row r="2289" spans="16:16" x14ac:dyDescent="0.3">
      <c r="P2289"/>
    </row>
    <row r="2290" spans="16:16" x14ac:dyDescent="0.3">
      <c r="P2290"/>
    </row>
    <row r="2291" spans="16:16" x14ac:dyDescent="0.3">
      <c r="P2291"/>
    </row>
    <row r="2292" spans="16:16" x14ac:dyDescent="0.3">
      <c r="P2292"/>
    </row>
    <row r="2293" spans="16:16" x14ac:dyDescent="0.3">
      <c r="P2293"/>
    </row>
    <row r="2294" spans="16:16" x14ac:dyDescent="0.3">
      <c r="P2294"/>
    </row>
    <row r="2295" spans="16:16" x14ac:dyDescent="0.3">
      <c r="P2295"/>
    </row>
    <row r="2296" spans="16:16" x14ac:dyDescent="0.3">
      <c r="P2296"/>
    </row>
    <row r="2297" spans="16:16" x14ac:dyDescent="0.3">
      <c r="P2297"/>
    </row>
    <row r="2298" spans="16:16" x14ac:dyDescent="0.3">
      <c r="P2298"/>
    </row>
    <row r="2299" spans="16:16" x14ac:dyDescent="0.3">
      <c r="P2299"/>
    </row>
    <row r="2300" spans="16:16" x14ac:dyDescent="0.3">
      <c r="P2300"/>
    </row>
    <row r="2301" spans="16:16" x14ac:dyDescent="0.3">
      <c r="P2301"/>
    </row>
    <row r="2302" spans="16:16" x14ac:dyDescent="0.3">
      <c r="P2302"/>
    </row>
    <row r="2303" spans="16:16" x14ac:dyDescent="0.3">
      <c r="P2303"/>
    </row>
    <row r="2304" spans="16:16" x14ac:dyDescent="0.3">
      <c r="P2304"/>
    </row>
    <row r="2305" spans="16:16" x14ac:dyDescent="0.3">
      <c r="P2305"/>
    </row>
    <row r="2306" spans="16:16" x14ac:dyDescent="0.3">
      <c r="P2306"/>
    </row>
    <row r="2307" spans="16:16" x14ac:dyDescent="0.3">
      <c r="P2307"/>
    </row>
    <row r="2308" spans="16:16" x14ac:dyDescent="0.3">
      <c r="P2308"/>
    </row>
    <row r="2309" spans="16:16" x14ac:dyDescent="0.3">
      <c r="P2309"/>
    </row>
    <row r="2310" spans="16:16" x14ac:dyDescent="0.3">
      <c r="P2310"/>
    </row>
    <row r="2311" spans="16:16" x14ac:dyDescent="0.3">
      <c r="P2311"/>
    </row>
    <row r="2312" spans="16:16" x14ac:dyDescent="0.3">
      <c r="P2312"/>
    </row>
    <row r="2313" spans="16:16" x14ac:dyDescent="0.3">
      <c r="P2313"/>
    </row>
    <row r="2314" spans="16:16" x14ac:dyDescent="0.3">
      <c r="P2314"/>
    </row>
    <row r="2315" spans="16:16" x14ac:dyDescent="0.3">
      <c r="P2315"/>
    </row>
    <row r="2316" spans="16:16" x14ac:dyDescent="0.3">
      <c r="P2316"/>
    </row>
    <row r="2317" spans="16:16" x14ac:dyDescent="0.3">
      <c r="P2317"/>
    </row>
    <row r="2318" spans="16:16" x14ac:dyDescent="0.3">
      <c r="P2318"/>
    </row>
    <row r="2319" spans="16:16" x14ac:dyDescent="0.3">
      <c r="P2319"/>
    </row>
    <row r="2320" spans="16:16" x14ac:dyDescent="0.3">
      <c r="P2320"/>
    </row>
    <row r="2321" spans="16:16" x14ac:dyDescent="0.3">
      <c r="P2321"/>
    </row>
    <row r="2322" spans="16:16" x14ac:dyDescent="0.3">
      <c r="P2322"/>
    </row>
    <row r="2323" spans="16:16" x14ac:dyDescent="0.3">
      <c r="P2323"/>
    </row>
    <row r="2324" spans="16:16" x14ac:dyDescent="0.3">
      <c r="P2324"/>
    </row>
    <row r="2325" spans="16:16" x14ac:dyDescent="0.3">
      <c r="P2325"/>
    </row>
    <row r="2326" spans="16:16" x14ac:dyDescent="0.3">
      <c r="P2326"/>
    </row>
    <row r="2327" spans="16:16" x14ac:dyDescent="0.3">
      <c r="P2327"/>
    </row>
    <row r="2328" spans="16:16" x14ac:dyDescent="0.3">
      <c r="P2328"/>
    </row>
    <row r="2329" spans="16:16" x14ac:dyDescent="0.3">
      <c r="P2329"/>
    </row>
    <row r="2330" spans="16:16" x14ac:dyDescent="0.3">
      <c r="P2330"/>
    </row>
    <row r="2331" spans="16:16" x14ac:dyDescent="0.3">
      <c r="P2331"/>
    </row>
    <row r="2332" spans="16:16" x14ac:dyDescent="0.3">
      <c r="P2332"/>
    </row>
    <row r="2333" spans="16:16" x14ac:dyDescent="0.3">
      <c r="P2333"/>
    </row>
    <row r="2334" spans="16:16" x14ac:dyDescent="0.3">
      <c r="P2334"/>
    </row>
    <row r="2335" spans="16:16" x14ac:dyDescent="0.3">
      <c r="P2335"/>
    </row>
    <row r="2336" spans="16:16" x14ac:dyDescent="0.3">
      <c r="P2336"/>
    </row>
    <row r="2337" spans="16:16" x14ac:dyDescent="0.3">
      <c r="P2337"/>
    </row>
    <row r="2338" spans="16:16" x14ac:dyDescent="0.3">
      <c r="P2338"/>
    </row>
    <row r="2339" spans="16:16" x14ac:dyDescent="0.3">
      <c r="P2339"/>
    </row>
    <row r="2340" spans="16:16" x14ac:dyDescent="0.3">
      <c r="P2340"/>
    </row>
    <row r="2341" spans="16:16" x14ac:dyDescent="0.3">
      <c r="P2341"/>
    </row>
    <row r="2342" spans="16:16" x14ac:dyDescent="0.3">
      <c r="P2342"/>
    </row>
    <row r="2343" spans="16:16" x14ac:dyDescent="0.3">
      <c r="P2343"/>
    </row>
    <row r="2344" spans="16:16" x14ac:dyDescent="0.3">
      <c r="P2344"/>
    </row>
    <row r="2345" spans="16:16" x14ac:dyDescent="0.3">
      <c r="P2345"/>
    </row>
    <row r="2346" spans="16:16" x14ac:dyDescent="0.3">
      <c r="P2346"/>
    </row>
    <row r="2347" spans="16:16" x14ac:dyDescent="0.3">
      <c r="P2347"/>
    </row>
    <row r="2348" spans="16:16" x14ac:dyDescent="0.3">
      <c r="P2348"/>
    </row>
    <row r="2349" spans="16:16" x14ac:dyDescent="0.3">
      <c r="P2349"/>
    </row>
    <row r="2350" spans="16:16" x14ac:dyDescent="0.3">
      <c r="P2350"/>
    </row>
    <row r="2351" spans="16:16" x14ac:dyDescent="0.3">
      <c r="P2351"/>
    </row>
    <row r="2352" spans="16:16" x14ac:dyDescent="0.3">
      <c r="P2352"/>
    </row>
    <row r="2353" spans="16:16" x14ac:dyDescent="0.3">
      <c r="P2353"/>
    </row>
    <row r="2354" spans="16:16" x14ac:dyDescent="0.3">
      <c r="P2354"/>
    </row>
    <row r="2355" spans="16:16" x14ac:dyDescent="0.3">
      <c r="P2355"/>
    </row>
    <row r="2356" spans="16:16" x14ac:dyDescent="0.3">
      <c r="P2356"/>
    </row>
    <row r="2357" spans="16:16" x14ac:dyDescent="0.3">
      <c r="P2357"/>
    </row>
    <row r="2358" spans="16:16" x14ac:dyDescent="0.3">
      <c r="P2358"/>
    </row>
    <row r="2359" spans="16:16" x14ac:dyDescent="0.3">
      <c r="P2359"/>
    </row>
    <row r="2360" spans="16:16" x14ac:dyDescent="0.3">
      <c r="P2360"/>
    </row>
    <row r="2361" spans="16:16" x14ac:dyDescent="0.3">
      <c r="P2361"/>
    </row>
    <row r="2362" spans="16:16" x14ac:dyDescent="0.3">
      <c r="P2362"/>
    </row>
    <row r="2363" spans="16:16" x14ac:dyDescent="0.3">
      <c r="P2363"/>
    </row>
    <row r="2364" spans="16:16" x14ac:dyDescent="0.3">
      <c r="P2364"/>
    </row>
    <row r="2365" spans="16:16" x14ac:dyDescent="0.3">
      <c r="P2365"/>
    </row>
    <row r="2366" spans="16:16" x14ac:dyDescent="0.3">
      <c r="P2366"/>
    </row>
    <row r="2367" spans="16:16" x14ac:dyDescent="0.3">
      <c r="P2367"/>
    </row>
    <row r="2368" spans="16:16" x14ac:dyDescent="0.3">
      <c r="P2368"/>
    </row>
    <row r="2369" spans="16:16" x14ac:dyDescent="0.3">
      <c r="P2369"/>
    </row>
    <row r="2370" spans="16:16" x14ac:dyDescent="0.3">
      <c r="P2370"/>
    </row>
    <row r="2371" spans="16:16" x14ac:dyDescent="0.3">
      <c r="P2371"/>
    </row>
    <row r="2372" spans="16:16" x14ac:dyDescent="0.3">
      <c r="P2372"/>
    </row>
    <row r="2373" spans="16:16" x14ac:dyDescent="0.3">
      <c r="P2373"/>
    </row>
    <row r="2374" spans="16:16" x14ac:dyDescent="0.3">
      <c r="P2374"/>
    </row>
    <row r="2375" spans="16:16" x14ac:dyDescent="0.3">
      <c r="P2375"/>
    </row>
    <row r="2376" spans="16:16" x14ac:dyDescent="0.3">
      <c r="P2376"/>
    </row>
    <row r="2377" spans="16:16" x14ac:dyDescent="0.3">
      <c r="P2377"/>
    </row>
    <row r="2378" spans="16:16" x14ac:dyDescent="0.3">
      <c r="P2378"/>
    </row>
    <row r="2379" spans="16:16" x14ac:dyDescent="0.3">
      <c r="P2379"/>
    </row>
    <row r="2380" spans="16:16" x14ac:dyDescent="0.3">
      <c r="P2380"/>
    </row>
    <row r="2381" spans="16:16" x14ac:dyDescent="0.3">
      <c r="P2381"/>
    </row>
    <row r="2382" spans="16:16" x14ac:dyDescent="0.3">
      <c r="P2382"/>
    </row>
    <row r="2383" spans="16:16" x14ac:dyDescent="0.3">
      <c r="P2383"/>
    </row>
    <row r="2384" spans="16:16" x14ac:dyDescent="0.3">
      <c r="P2384"/>
    </row>
    <row r="2385" spans="16:16" x14ac:dyDescent="0.3">
      <c r="P2385"/>
    </row>
    <row r="2386" spans="16:16" x14ac:dyDescent="0.3">
      <c r="P2386"/>
    </row>
    <row r="2387" spans="16:16" x14ac:dyDescent="0.3">
      <c r="P2387"/>
    </row>
    <row r="2388" spans="16:16" x14ac:dyDescent="0.3">
      <c r="P2388"/>
    </row>
    <row r="2389" spans="16:16" x14ac:dyDescent="0.3">
      <c r="P2389"/>
    </row>
    <row r="2390" spans="16:16" x14ac:dyDescent="0.3">
      <c r="P2390"/>
    </row>
    <row r="2391" spans="16:16" x14ac:dyDescent="0.3">
      <c r="P2391"/>
    </row>
    <row r="2392" spans="16:16" x14ac:dyDescent="0.3">
      <c r="P2392"/>
    </row>
    <row r="2393" spans="16:16" x14ac:dyDescent="0.3">
      <c r="P2393"/>
    </row>
    <row r="2394" spans="16:16" x14ac:dyDescent="0.3">
      <c r="P2394"/>
    </row>
    <row r="2395" spans="16:16" x14ac:dyDescent="0.3">
      <c r="P2395"/>
    </row>
    <row r="2396" spans="16:16" x14ac:dyDescent="0.3">
      <c r="P2396"/>
    </row>
    <row r="2397" spans="16:16" x14ac:dyDescent="0.3">
      <c r="P2397"/>
    </row>
    <row r="2398" spans="16:16" x14ac:dyDescent="0.3">
      <c r="P2398"/>
    </row>
    <row r="2399" spans="16:16" x14ac:dyDescent="0.3">
      <c r="P2399"/>
    </row>
    <row r="2400" spans="16:16" x14ac:dyDescent="0.3">
      <c r="P2400"/>
    </row>
    <row r="2401" spans="16:16" x14ac:dyDescent="0.3">
      <c r="P2401"/>
    </row>
    <row r="2402" spans="16:16" x14ac:dyDescent="0.3">
      <c r="P2402"/>
    </row>
    <row r="2403" spans="16:16" x14ac:dyDescent="0.3">
      <c r="P2403"/>
    </row>
    <row r="2404" spans="16:16" x14ac:dyDescent="0.3">
      <c r="P2404"/>
    </row>
    <row r="2405" spans="16:16" x14ac:dyDescent="0.3">
      <c r="P2405"/>
    </row>
    <row r="2406" spans="16:16" x14ac:dyDescent="0.3">
      <c r="P2406"/>
    </row>
    <row r="2407" spans="16:16" x14ac:dyDescent="0.3">
      <c r="P2407"/>
    </row>
    <row r="2408" spans="16:16" x14ac:dyDescent="0.3">
      <c r="P2408"/>
    </row>
    <row r="2409" spans="16:16" x14ac:dyDescent="0.3">
      <c r="P2409"/>
    </row>
    <row r="2410" spans="16:16" x14ac:dyDescent="0.3">
      <c r="P2410"/>
    </row>
    <row r="2411" spans="16:16" x14ac:dyDescent="0.3">
      <c r="P2411"/>
    </row>
    <row r="2412" spans="16:16" x14ac:dyDescent="0.3">
      <c r="P2412"/>
    </row>
    <row r="2413" spans="16:16" x14ac:dyDescent="0.3">
      <c r="P2413"/>
    </row>
    <row r="2414" spans="16:16" x14ac:dyDescent="0.3">
      <c r="P2414"/>
    </row>
    <row r="2415" spans="16:16" x14ac:dyDescent="0.3">
      <c r="P2415"/>
    </row>
    <row r="2416" spans="16:16" x14ac:dyDescent="0.3">
      <c r="P2416"/>
    </row>
    <row r="2417" spans="16:16" x14ac:dyDescent="0.3">
      <c r="P2417"/>
    </row>
    <row r="2418" spans="16:16" x14ac:dyDescent="0.3">
      <c r="P2418"/>
    </row>
    <row r="2419" spans="16:16" x14ac:dyDescent="0.3">
      <c r="P2419"/>
    </row>
    <row r="2420" spans="16:16" x14ac:dyDescent="0.3">
      <c r="P2420"/>
    </row>
    <row r="2421" spans="16:16" x14ac:dyDescent="0.3">
      <c r="P2421"/>
    </row>
    <row r="2422" spans="16:16" x14ac:dyDescent="0.3">
      <c r="P2422"/>
    </row>
    <row r="2423" spans="16:16" x14ac:dyDescent="0.3">
      <c r="P2423"/>
    </row>
    <row r="2424" spans="16:16" x14ac:dyDescent="0.3">
      <c r="P2424"/>
    </row>
    <row r="2425" spans="16:16" x14ac:dyDescent="0.3">
      <c r="P2425"/>
    </row>
    <row r="2426" spans="16:16" x14ac:dyDescent="0.3">
      <c r="P2426"/>
    </row>
    <row r="2427" spans="16:16" x14ac:dyDescent="0.3">
      <c r="P2427"/>
    </row>
    <row r="2428" spans="16:16" x14ac:dyDescent="0.3">
      <c r="P2428"/>
    </row>
    <row r="2429" spans="16:16" x14ac:dyDescent="0.3">
      <c r="P2429"/>
    </row>
    <row r="2430" spans="16:16" x14ac:dyDescent="0.3">
      <c r="P2430"/>
    </row>
    <row r="2431" spans="16:16" x14ac:dyDescent="0.3">
      <c r="P2431"/>
    </row>
    <row r="2432" spans="16:16" x14ac:dyDescent="0.3">
      <c r="P2432"/>
    </row>
    <row r="2433" spans="16:16" x14ac:dyDescent="0.3">
      <c r="P2433"/>
    </row>
    <row r="2434" spans="16:16" x14ac:dyDescent="0.3">
      <c r="P2434"/>
    </row>
    <row r="2435" spans="16:16" x14ac:dyDescent="0.3">
      <c r="P2435"/>
    </row>
    <row r="2436" spans="16:16" x14ac:dyDescent="0.3">
      <c r="P2436"/>
    </row>
    <row r="2437" spans="16:16" x14ac:dyDescent="0.3">
      <c r="P2437"/>
    </row>
    <row r="2438" spans="16:16" x14ac:dyDescent="0.3">
      <c r="P2438"/>
    </row>
    <row r="2439" spans="16:16" x14ac:dyDescent="0.3">
      <c r="P2439"/>
    </row>
    <row r="2440" spans="16:16" x14ac:dyDescent="0.3">
      <c r="P2440"/>
    </row>
    <row r="2441" spans="16:16" x14ac:dyDescent="0.3">
      <c r="P2441"/>
    </row>
    <row r="2442" spans="16:16" x14ac:dyDescent="0.3">
      <c r="P2442"/>
    </row>
    <row r="2443" spans="16:16" x14ac:dyDescent="0.3">
      <c r="P2443"/>
    </row>
    <row r="2444" spans="16:16" x14ac:dyDescent="0.3">
      <c r="P2444"/>
    </row>
    <row r="2445" spans="16:16" x14ac:dyDescent="0.3">
      <c r="P2445"/>
    </row>
    <row r="2446" spans="16:16" x14ac:dyDescent="0.3">
      <c r="P2446"/>
    </row>
    <row r="2447" spans="16:16" x14ac:dyDescent="0.3">
      <c r="P2447"/>
    </row>
    <row r="2448" spans="16:16" x14ac:dyDescent="0.3">
      <c r="P2448"/>
    </row>
    <row r="2449" spans="16:16" x14ac:dyDescent="0.3">
      <c r="P2449"/>
    </row>
    <row r="2450" spans="16:16" x14ac:dyDescent="0.3">
      <c r="P2450"/>
    </row>
    <row r="2451" spans="16:16" x14ac:dyDescent="0.3">
      <c r="P2451"/>
    </row>
    <row r="2452" spans="16:16" x14ac:dyDescent="0.3">
      <c r="P2452"/>
    </row>
    <row r="2453" spans="16:16" x14ac:dyDescent="0.3">
      <c r="P2453"/>
    </row>
    <row r="2454" spans="16:16" x14ac:dyDescent="0.3">
      <c r="P2454"/>
    </row>
    <row r="2455" spans="16:16" x14ac:dyDescent="0.3">
      <c r="P2455"/>
    </row>
    <row r="2456" spans="16:16" x14ac:dyDescent="0.3">
      <c r="P2456"/>
    </row>
    <row r="2457" spans="16:16" x14ac:dyDescent="0.3">
      <c r="P2457"/>
    </row>
    <row r="2458" spans="16:16" x14ac:dyDescent="0.3">
      <c r="P2458"/>
    </row>
    <row r="2459" spans="16:16" x14ac:dyDescent="0.3">
      <c r="P2459"/>
    </row>
    <row r="2460" spans="16:16" x14ac:dyDescent="0.3">
      <c r="P2460"/>
    </row>
    <row r="2461" spans="16:16" x14ac:dyDescent="0.3">
      <c r="P2461"/>
    </row>
    <row r="2462" spans="16:16" x14ac:dyDescent="0.3">
      <c r="P2462"/>
    </row>
    <row r="2463" spans="16:16" x14ac:dyDescent="0.3">
      <c r="P2463"/>
    </row>
    <row r="2464" spans="16:16" x14ac:dyDescent="0.3">
      <c r="P2464"/>
    </row>
    <row r="2465" spans="16:16" x14ac:dyDescent="0.3">
      <c r="P2465"/>
    </row>
    <row r="2466" spans="16:16" x14ac:dyDescent="0.3">
      <c r="P2466"/>
    </row>
    <row r="2467" spans="16:16" x14ac:dyDescent="0.3">
      <c r="P2467"/>
    </row>
    <row r="2468" spans="16:16" x14ac:dyDescent="0.3">
      <c r="P2468"/>
    </row>
    <row r="2469" spans="16:16" x14ac:dyDescent="0.3">
      <c r="P2469"/>
    </row>
    <row r="2470" spans="16:16" x14ac:dyDescent="0.3">
      <c r="P2470"/>
    </row>
    <row r="2471" spans="16:16" x14ac:dyDescent="0.3">
      <c r="P2471"/>
    </row>
    <row r="2472" spans="16:16" x14ac:dyDescent="0.3">
      <c r="P2472"/>
    </row>
    <row r="2473" spans="16:16" x14ac:dyDescent="0.3">
      <c r="P2473"/>
    </row>
    <row r="2474" spans="16:16" x14ac:dyDescent="0.3">
      <c r="P2474"/>
    </row>
    <row r="2475" spans="16:16" x14ac:dyDescent="0.3">
      <c r="P2475"/>
    </row>
    <row r="2476" spans="16:16" x14ac:dyDescent="0.3">
      <c r="P2476"/>
    </row>
    <row r="2477" spans="16:16" x14ac:dyDescent="0.3">
      <c r="P2477"/>
    </row>
    <row r="2478" spans="16:16" x14ac:dyDescent="0.3">
      <c r="P2478"/>
    </row>
    <row r="2479" spans="16:16" x14ac:dyDescent="0.3">
      <c r="P2479"/>
    </row>
    <row r="2480" spans="16:16" x14ac:dyDescent="0.3">
      <c r="P2480"/>
    </row>
    <row r="2481" spans="16:16" x14ac:dyDescent="0.3">
      <c r="P2481"/>
    </row>
    <row r="2482" spans="16:16" x14ac:dyDescent="0.3">
      <c r="P2482"/>
    </row>
    <row r="2483" spans="16:16" x14ac:dyDescent="0.3">
      <c r="P2483"/>
    </row>
    <row r="2484" spans="16:16" x14ac:dyDescent="0.3">
      <c r="P2484"/>
    </row>
    <row r="2485" spans="16:16" x14ac:dyDescent="0.3">
      <c r="P2485"/>
    </row>
    <row r="2486" spans="16:16" x14ac:dyDescent="0.3">
      <c r="P2486"/>
    </row>
    <row r="2487" spans="16:16" x14ac:dyDescent="0.3">
      <c r="P2487"/>
    </row>
    <row r="2488" spans="16:16" x14ac:dyDescent="0.3">
      <c r="P2488"/>
    </row>
    <row r="2489" spans="16:16" x14ac:dyDescent="0.3">
      <c r="P2489"/>
    </row>
    <row r="2490" spans="16:16" x14ac:dyDescent="0.3">
      <c r="P2490"/>
    </row>
    <row r="2491" spans="16:16" x14ac:dyDescent="0.3">
      <c r="P2491"/>
    </row>
    <row r="2492" spans="16:16" x14ac:dyDescent="0.3">
      <c r="P2492"/>
    </row>
    <row r="2493" spans="16:16" x14ac:dyDescent="0.3">
      <c r="P2493"/>
    </row>
    <row r="2494" spans="16:16" x14ac:dyDescent="0.3">
      <c r="P2494"/>
    </row>
    <row r="2495" spans="16:16" x14ac:dyDescent="0.3">
      <c r="P2495"/>
    </row>
    <row r="2496" spans="16:16" x14ac:dyDescent="0.3">
      <c r="P2496"/>
    </row>
    <row r="2497" spans="16:16" x14ac:dyDescent="0.3">
      <c r="P2497"/>
    </row>
    <row r="2498" spans="16:16" x14ac:dyDescent="0.3">
      <c r="P2498"/>
    </row>
    <row r="2499" spans="16:16" x14ac:dyDescent="0.3">
      <c r="P2499"/>
    </row>
    <row r="2500" spans="16:16" x14ac:dyDescent="0.3">
      <c r="P2500"/>
    </row>
    <row r="2501" spans="16:16" x14ac:dyDescent="0.3">
      <c r="P2501"/>
    </row>
    <row r="2502" spans="16:16" x14ac:dyDescent="0.3">
      <c r="P2502"/>
    </row>
    <row r="2503" spans="16:16" x14ac:dyDescent="0.3">
      <c r="P2503"/>
    </row>
    <row r="2504" spans="16:16" x14ac:dyDescent="0.3">
      <c r="P2504"/>
    </row>
    <row r="2505" spans="16:16" x14ac:dyDescent="0.3">
      <c r="P2505"/>
    </row>
    <row r="2506" spans="16:16" x14ac:dyDescent="0.3">
      <c r="P2506"/>
    </row>
    <row r="2507" spans="16:16" x14ac:dyDescent="0.3">
      <c r="P2507"/>
    </row>
    <row r="2508" spans="16:16" x14ac:dyDescent="0.3">
      <c r="P2508"/>
    </row>
    <row r="2509" spans="16:16" x14ac:dyDescent="0.3">
      <c r="P2509"/>
    </row>
    <row r="2510" spans="16:16" x14ac:dyDescent="0.3">
      <c r="P2510"/>
    </row>
    <row r="2511" spans="16:16" x14ac:dyDescent="0.3">
      <c r="P2511"/>
    </row>
    <row r="2512" spans="16:16" x14ac:dyDescent="0.3">
      <c r="P2512"/>
    </row>
    <row r="2513" spans="16:16" x14ac:dyDescent="0.3">
      <c r="P2513"/>
    </row>
    <row r="2514" spans="16:16" x14ac:dyDescent="0.3">
      <c r="P2514"/>
    </row>
    <row r="2515" spans="16:16" x14ac:dyDescent="0.3">
      <c r="P2515"/>
    </row>
    <row r="2516" spans="16:16" x14ac:dyDescent="0.3">
      <c r="P2516"/>
    </row>
    <row r="2517" spans="16:16" x14ac:dyDescent="0.3">
      <c r="P2517"/>
    </row>
    <row r="2518" spans="16:16" x14ac:dyDescent="0.3">
      <c r="P2518"/>
    </row>
    <row r="2519" spans="16:16" x14ac:dyDescent="0.3">
      <c r="P2519"/>
    </row>
    <row r="2520" spans="16:16" x14ac:dyDescent="0.3">
      <c r="P2520"/>
    </row>
    <row r="2521" spans="16:16" x14ac:dyDescent="0.3">
      <c r="P2521"/>
    </row>
    <row r="2522" spans="16:16" x14ac:dyDescent="0.3">
      <c r="P2522"/>
    </row>
    <row r="2523" spans="16:16" x14ac:dyDescent="0.3">
      <c r="P2523"/>
    </row>
    <row r="2524" spans="16:16" x14ac:dyDescent="0.3">
      <c r="P2524"/>
    </row>
    <row r="2525" spans="16:16" x14ac:dyDescent="0.3">
      <c r="P2525"/>
    </row>
    <row r="2526" spans="16:16" x14ac:dyDescent="0.3">
      <c r="P2526"/>
    </row>
    <row r="2527" spans="16:16" x14ac:dyDescent="0.3">
      <c r="P2527"/>
    </row>
    <row r="2528" spans="16:16" x14ac:dyDescent="0.3">
      <c r="P2528"/>
    </row>
    <row r="2529" spans="16:16" x14ac:dyDescent="0.3">
      <c r="P2529"/>
    </row>
    <row r="2530" spans="16:16" x14ac:dyDescent="0.3">
      <c r="P2530"/>
    </row>
    <row r="2531" spans="16:16" x14ac:dyDescent="0.3">
      <c r="P2531"/>
    </row>
    <row r="2532" spans="16:16" x14ac:dyDescent="0.3">
      <c r="P2532"/>
    </row>
    <row r="2533" spans="16:16" x14ac:dyDescent="0.3">
      <c r="P2533"/>
    </row>
    <row r="2534" spans="16:16" x14ac:dyDescent="0.3">
      <c r="P2534"/>
    </row>
    <row r="2535" spans="16:16" x14ac:dyDescent="0.3">
      <c r="P2535"/>
    </row>
    <row r="2536" spans="16:16" x14ac:dyDescent="0.3">
      <c r="P2536"/>
    </row>
    <row r="2537" spans="16:16" x14ac:dyDescent="0.3">
      <c r="P2537"/>
    </row>
    <row r="2538" spans="16:16" x14ac:dyDescent="0.3">
      <c r="P2538"/>
    </row>
    <row r="2539" spans="16:16" x14ac:dyDescent="0.3">
      <c r="P2539"/>
    </row>
    <row r="2540" spans="16:16" x14ac:dyDescent="0.3">
      <c r="P2540"/>
    </row>
    <row r="2541" spans="16:16" x14ac:dyDescent="0.3">
      <c r="P2541"/>
    </row>
    <row r="2542" spans="16:16" x14ac:dyDescent="0.3">
      <c r="P2542"/>
    </row>
    <row r="2543" spans="16:16" x14ac:dyDescent="0.3">
      <c r="P2543"/>
    </row>
    <row r="2544" spans="16:16" x14ac:dyDescent="0.3">
      <c r="P2544"/>
    </row>
    <row r="2545" spans="16:16" x14ac:dyDescent="0.3">
      <c r="P2545"/>
    </row>
    <row r="2546" spans="16:16" x14ac:dyDescent="0.3">
      <c r="P2546"/>
    </row>
    <row r="2547" spans="16:16" x14ac:dyDescent="0.3">
      <c r="P2547"/>
    </row>
    <row r="2548" spans="16:16" x14ac:dyDescent="0.3">
      <c r="P2548"/>
    </row>
    <row r="2549" spans="16:16" x14ac:dyDescent="0.3">
      <c r="P2549"/>
    </row>
    <row r="2550" spans="16:16" x14ac:dyDescent="0.3">
      <c r="P2550"/>
    </row>
    <row r="2551" spans="16:16" x14ac:dyDescent="0.3">
      <c r="P2551"/>
    </row>
    <row r="2552" spans="16:16" x14ac:dyDescent="0.3">
      <c r="P2552"/>
    </row>
    <row r="2553" spans="16:16" x14ac:dyDescent="0.3">
      <c r="P2553"/>
    </row>
    <row r="2554" spans="16:16" x14ac:dyDescent="0.3">
      <c r="P2554"/>
    </row>
    <row r="2555" spans="16:16" x14ac:dyDescent="0.3">
      <c r="P2555"/>
    </row>
    <row r="2556" spans="16:16" x14ac:dyDescent="0.3">
      <c r="P2556"/>
    </row>
    <row r="2557" spans="16:16" x14ac:dyDescent="0.3">
      <c r="P2557"/>
    </row>
    <row r="2558" spans="16:16" x14ac:dyDescent="0.3">
      <c r="P2558"/>
    </row>
    <row r="2559" spans="16:16" x14ac:dyDescent="0.3">
      <c r="P2559"/>
    </row>
    <row r="2560" spans="16:16" x14ac:dyDescent="0.3">
      <c r="P2560"/>
    </row>
    <row r="2561" spans="16:16" x14ac:dyDescent="0.3">
      <c r="P2561"/>
    </row>
    <row r="2562" spans="16:16" x14ac:dyDescent="0.3">
      <c r="P2562"/>
    </row>
    <row r="2563" spans="16:16" x14ac:dyDescent="0.3">
      <c r="P2563"/>
    </row>
    <row r="2564" spans="16:16" x14ac:dyDescent="0.3">
      <c r="P2564"/>
    </row>
    <row r="2565" spans="16:16" x14ac:dyDescent="0.3">
      <c r="P2565"/>
    </row>
    <row r="2566" spans="16:16" x14ac:dyDescent="0.3">
      <c r="P2566"/>
    </row>
    <row r="2567" spans="16:16" x14ac:dyDescent="0.3">
      <c r="P2567"/>
    </row>
    <row r="2568" spans="16:16" x14ac:dyDescent="0.3">
      <c r="P2568"/>
    </row>
    <row r="2569" spans="16:16" x14ac:dyDescent="0.3">
      <c r="P2569"/>
    </row>
    <row r="2570" spans="16:16" x14ac:dyDescent="0.3">
      <c r="P2570"/>
    </row>
    <row r="2571" spans="16:16" x14ac:dyDescent="0.3">
      <c r="P2571"/>
    </row>
    <row r="2572" spans="16:16" x14ac:dyDescent="0.3">
      <c r="P2572"/>
    </row>
    <row r="2573" spans="16:16" x14ac:dyDescent="0.3">
      <c r="P2573"/>
    </row>
    <row r="2574" spans="16:16" x14ac:dyDescent="0.3">
      <c r="P2574"/>
    </row>
    <row r="2575" spans="16:16" x14ac:dyDescent="0.3">
      <c r="P2575"/>
    </row>
    <row r="2576" spans="16:16" x14ac:dyDescent="0.3">
      <c r="P2576"/>
    </row>
    <row r="2577" spans="16:16" x14ac:dyDescent="0.3">
      <c r="P2577"/>
    </row>
    <row r="2578" spans="16:16" x14ac:dyDescent="0.3">
      <c r="P2578"/>
    </row>
    <row r="2579" spans="16:16" x14ac:dyDescent="0.3">
      <c r="P2579"/>
    </row>
    <row r="2580" spans="16:16" x14ac:dyDescent="0.3">
      <c r="P2580"/>
    </row>
    <row r="2581" spans="16:16" x14ac:dyDescent="0.3">
      <c r="P2581"/>
    </row>
    <row r="2582" spans="16:16" x14ac:dyDescent="0.3">
      <c r="P2582"/>
    </row>
    <row r="2583" spans="16:16" x14ac:dyDescent="0.3">
      <c r="P2583"/>
    </row>
    <row r="2584" spans="16:16" x14ac:dyDescent="0.3">
      <c r="P2584"/>
    </row>
    <row r="2585" spans="16:16" x14ac:dyDescent="0.3">
      <c r="P2585"/>
    </row>
    <row r="2586" spans="16:16" x14ac:dyDescent="0.3">
      <c r="P2586"/>
    </row>
    <row r="2587" spans="16:16" x14ac:dyDescent="0.3">
      <c r="P2587"/>
    </row>
    <row r="2588" spans="16:16" x14ac:dyDescent="0.3">
      <c r="P2588"/>
    </row>
    <row r="2589" spans="16:16" x14ac:dyDescent="0.3">
      <c r="P2589"/>
    </row>
    <row r="2590" spans="16:16" x14ac:dyDescent="0.3">
      <c r="P2590"/>
    </row>
    <row r="2591" spans="16:16" x14ac:dyDescent="0.3">
      <c r="P2591"/>
    </row>
    <row r="2592" spans="16:16" x14ac:dyDescent="0.3">
      <c r="P2592"/>
    </row>
    <row r="2593" spans="16:16" x14ac:dyDescent="0.3">
      <c r="P2593"/>
    </row>
    <row r="2594" spans="16:16" x14ac:dyDescent="0.3">
      <c r="P2594"/>
    </row>
    <row r="2595" spans="16:16" x14ac:dyDescent="0.3">
      <c r="P2595"/>
    </row>
    <row r="2596" spans="16:16" x14ac:dyDescent="0.3">
      <c r="P2596"/>
    </row>
    <row r="2597" spans="16:16" x14ac:dyDescent="0.3">
      <c r="P2597"/>
    </row>
    <row r="2598" spans="16:16" x14ac:dyDescent="0.3">
      <c r="P2598"/>
    </row>
    <row r="2599" spans="16:16" x14ac:dyDescent="0.3">
      <c r="P2599"/>
    </row>
    <row r="2600" spans="16:16" x14ac:dyDescent="0.3">
      <c r="P2600"/>
    </row>
    <row r="2601" spans="16:16" x14ac:dyDescent="0.3">
      <c r="P2601"/>
    </row>
    <row r="2602" spans="16:16" x14ac:dyDescent="0.3">
      <c r="P2602"/>
    </row>
    <row r="2603" spans="16:16" x14ac:dyDescent="0.3">
      <c r="P2603"/>
    </row>
    <row r="2604" spans="16:16" x14ac:dyDescent="0.3">
      <c r="P2604"/>
    </row>
    <row r="2605" spans="16:16" x14ac:dyDescent="0.3">
      <c r="P2605"/>
    </row>
    <row r="2606" spans="16:16" x14ac:dyDescent="0.3">
      <c r="P2606"/>
    </row>
    <row r="2607" spans="16:16" x14ac:dyDescent="0.3">
      <c r="P2607"/>
    </row>
    <row r="2608" spans="16:16" x14ac:dyDescent="0.3">
      <c r="P2608"/>
    </row>
    <row r="2609" spans="16:16" x14ac:dyDescent="0.3">
      <c r="P2609"/>
    </row>
    <row r="2610" spans="16:16" x14ac:dyDescent="0.3">
      <c r="P2610"/>
    </row>
    <row r="2611" spans="16:16" x14ac:dyDescent="0.3">
      <c r="P2611"/>
    </row>
    <row r="2612" spans="16:16" x14ac:dyDescent="0.3">
      <c r="P2612"/>
    </row>
    <row r="2613" spans="16:16" x14ac:dyDescent="0.3">
      <c r="P2613"/>
    </row>
    <row r="2614" spans="16:16" x14ac:dyDescent="0.3">
      <c r="P2614"/>
    </row>
    <row r="2615" spans="16:16" x14ac:dyDescent="0.3">
      <c r="P2615"/>
    </row>
    <row r="2616" spans="16:16" x14ac:dyDescent="0.3">
      <c r="P2616"/>
    </row>
    <row r="2617" spans="16:16" x14ac:dyDescent="0.3">
      <c r="P2617"/>
    </row>
    <row r="2618" spans="16:16" x14ac:dyDescent="0.3">
      <c r="P2618"/>
    </row>
    <row r="2619" spans="16:16" x14ac:dyDescent="0.3">
      <c r="P2619"/>
    </row>
    <row r="2620" spans="16:16" x14ac:dyDescent="0.3">
      <c r="P2620"/>
    </row>
    <row r="2621" spans="16:16" x14ac:dyDescent="0.3">
      <c r="P2621"/>
    </row>
    <row r="2622" spans="16:16" x14ac:dyDescent="0.3">
      <c r="P2622"/>
    </row>
    <row r="2623" spans="16:16" x14ac:dyDescent="0.3">
      <c r="P2623"/>
    </row>
    <row r="2624" spans="16:16" x14ac:dyDescent="0.3">
      <c r="P2624"/>
    </row>
    <row r="2625" spans="16:16" x14ac:dyDescent="0.3">
      <c r="P2625"/>
    </row>
    <row r="2626" spans="16:16" x14ac:dyDescent="0.3">
      <c r="P2626"/>
    </row>
    <row r="2627" spans="16:16" x14ac:dyDescent="0.3">
      <c r="P2627"/>
    </row>
    <row r="2628" spans="16:16" x14ac:dyDescent="0.3">
      <c r="P2628"/>
    </row>
    <row r="2629" spans="16:16" x14ac:dyDescent="0.3">
      <c r="P2629"/>
    </row>
    <row r="2630" spans="16:16" x14ac:dyDescent="0.3">
      <c r="P2630"/>
    </row>
    <row r="2631" spans="16:16" x14ac:dyDescent="0.3">
      <c r="P2631"/>
    </row>
    <row r="2632" spans="16:16" x14ac:dyDescent="0.3">
      <c r="P2632"/>
    </row>
    <row r="2633" spans="16:16" x14ac:dyDescent="0.3">
      <c r="P2633"/>
    </row>
    <row r="2634" spans="16:16" x14ac:dyDescent="0.3">
      <c r="P2634"/>
    </row>
    <row r="2635" spans="16:16" x14ac:dyDescent="0.3">
      <c r="P2635"/>
    </row>
    <row r="2636" spans="16:16" x14ac:dyDescent="0.3">
      <c r="P2636"/>
    </row>
    <row r="2637" spans="16:16" x14ac:dyDescent="0.3">
      <c r="P2637"/>
    </row>
    <row r="2638" spans="16:16" x14ac:dyDescent="0.3">
      <c r="P2638"/>
    </row>
    <row r="2639" spans="16:16" x14ac:dyDescent="0.3">
      <c r="P2639"/>
    </row>
    <row r="2640" spans="16:16" x14ac:dyDescent="0.3">
      <c r="P2640"/>
    </row>
    <row r="2641" spans="16:16" x14ac:dyDescent="0.3">
      <c r="P2641"/>
    </row>
    <row r="2642" spans="16:16" x14ac:dyDescent="0.3">
      <c r="P2642"/>
    </row>
    <row r="2643" spans="16:16" x14ac:dyDescent="0.3">
      <c r="P2643"/>
    </row>
    <row r="2644" spans="16:16" x14ac:dyDescent="0.3">
      <c r="P2644"/>
    </row>
    <row r="2645" spans="16:16" x14ac:dyDescent="0.3">
      <c r="P2645"/>
    </row>
    <row r="2646" spans="16:16" x14ac:dyDescent="0.3">
      <c r="P2646"/>
    </row>
    <row r="2647" spans="16:16" x14ac:dyDescent="0.3">
      <c r="P2647"/>
    </row>
    <row r="2648" spans="16:16" x14ac:dyDescent="0.3">
      <c r="P2648"/>
    </row>
    <row r="2649" spans="16:16" x14ac:dyDescent="0.3">
      <c r="P2649"/>
    </row>
    <row r="2650" spans="16:16" x14ac:dyDescent="0.3">
      <c r="P2650"/>
    </row>
    <row r="2651" spans="16:16" x14ac:dyDescent="0.3">
      <c r="P2651"/>
    </row>
    <row r="2652" spans="16:16" x14ac:dyDescent="0.3">
      <c r="P2652"/>
    </row>
    <row r="2653" spans="16:16" x14ac:dyDescent="0.3">
      <c r="P2653"/>
    </row>
    <row r="2654" spans="16:16" x14ac:dyDescent="0.3">
      <c r="P2654"/>
    </row>
    <row r="2655" spans="16:16" x14ac:dyDescent="0.3">
      <c r="P2655"/>
    </row>
    <row r="2656" spans="16:16" x14ac:dyDescent="0.3">
      <c r="P2656"/>
    </row>
    <row r="2657" spans="16:16" x14ac:dyDescent="0.3">
      <c r="P2657"/>
    </row>
    <row r="2658" spans="16:16" x14ac:dyDescent="0.3">
      <c r="P2658"/>
    </row>
    <row r="2659" spans="16:16" x14ac:dyDescent="0.3">
      <c r="P2659"/>
    </row>
    <row r="2660" spans="16:16" x14ac:dyDescent="0.3">
      <c r="P2660"/>
    </row>
    <row r="2661" spans="16:16" x14ac:dyDescent="0.3">
      <c r="P2661"/>
    </row>
    <row r="2662" spans="16:16" x14ac:dyDescent="0.3">
      <c r="P2662"/>
    </row>
    <row r="2663" spans="16:16" x14ac:dyDescent="0.3">
      <c r="P2663"/>
    </row>
    <row r="2664" spans="16:16" x14ac:dyDescent="0.3">
      <c r="P2664"/>
    </row>
    <row r="2665" spans="16:16" x14ac:dyDescent="0.3">
      <c r="P2665"/>
    </row>
    <row r="2666" spans="16:16" x14ac:dyDescent="0.3">
      <c r="P2666"/>
    </row>
    <row r="2667" spans="16:16" x14ac:dyDescent="0.3">
      <c r="P2667"/>
    </row>
    <row r="2668" spans="16:16" x14ac:dyDescent="0.3">
      <c r="P2668"/>
    </row>
    <row r="2669" spans="16:16" x14ac:dyDescent="0.3">
      <c r="P2669"/>
    </row>
    <row r="2670" spans="16:16" x14ac:dyDescent="0.3">
      <c r="P2670"/>
    </row>
    <row r="2671" spans="16:16" x14ac:dyDescent="0.3">
      <c r="P2671"/>
    </row>
    <row r="2672" spans="16:16" x14ac:dyDescent="0.3">
      <c r="P2672"/>
    </row>
    <row r="2673" spans="16:16" x14ac:dyDescent="0.3">
      <c r="P2673"/>
    </row>
    <row r="2674" spans="16:16" x14ac:dyDescent="0.3">
      <c r="P2674"/>
    </row>
    <row r="2675" spans="16:16" x14ac:dyDescent="0.3">
      <c r="P2675"/>
    </row>
    <row r="2676" spans="16:16" x14ac:dyDescent="0.3">
      <c r="P2676"/>
    </row>
    <row r="2677" spans="16:16" x14ac:dyDescent="0.3">
      <c r="P2677"/>
    </row>
    <row r="2678" spans="16:16" x14ac:dyDescent="0.3">
      <c r="P2678"/>
    </row>
    <row r="2679" spans="16:16" x14ac:dyDescent="0.3">
      <c r="P2679"/>
    </row>
    <row r="2680" spans="16:16" x14ac:dyDescent="0.3">
      <c r="P2680"/>
    </row>
    <row r="2681" spans="16:16" x14ac:dyDescent="0.3">
      <c r="P2681"/>
    </row>
    <row r="2682" spans="16:16" x14ac:dyDescent="0.3">
      <c r="P2682"/>
    </row>
    <row r="2683" spans="16:16" x14ac:dyDescent="0.3">
      <c r="P2683"/>
    </row>
    <row r="2684" spans="16:16" x14ac:dyDescent="0.3">
      <c r="P2684"/>
    </row>
    <row r="2685" spans="16:16" x14ac:dyDescent="0.3">
      <c r="P2685"/>
    </row>
    <row r="2686" spans="16:16" x14ac:dyDescent="0.3">
      <c r="P2686"/>
    </row>
    <row r="2687" spans="16:16" x14ac:dyDescent="0.3">
      <c r="P2687"/>
    </row>
    <row r="2688" spans="16:16" x14ac:dyDescent="0.3">
      <c r="P2688"/>
    </row>
    <row r="2689" spans="16:16" x14ac:dyDescent="0.3">
      <c r="P2689"/>
    </row>
    <row r="2690" spans="16:16" x14ac:dyDescent="0.3">
      <c r="P2690"/>
    </row>
    <row r="2691" spans="16:16" x14ac:dyDescent="0.3">
      <c r="P2691"/>
    </row>
    <row r="2692" spans="16:16" x14ac:dyDescent="0.3">
      <c r="P2692"/>
    </row>
    <row r="2693" spans="16:16" x14ac:dyDescent="0.3">
      <c r="P2693"/>
    </row>
    <row r="2694" spans="16:16" x14ac:dyDescent="0.3">
      <c r="P2694"/>
    </row>
    <row r="2695" spans="16:16" x14ac:dyDescent="0.3">
      <c r="P2695"/>
    </row>
    <row r="2696" spans="16:16" x14ac:dyDescent="0.3">
      <c r="P2696"/>
    </row>
    <row r="2697" spans="16:16" x14ac:dyDescent="0.3">
      <c r="P2697"/>
    </row>
    <row r="2698" spans="16:16" x14ac:dyDescent="0.3">
      <c r="P2698"/>
    </row>
    <row r="2699" spans="16:16" x14ac:dyDescent="0.3">
      <c r="P2699"/>
    </row>
    <row r="2700" spans="16:16" x14ac:dyDescent="0.3">
      <c r="P2700"/>
    </row>
    <row r="2701" spans="16:16" x14ac:dyDescent="0.3">
      <c r="P2701"/>
    </row>
    <row r="2702" spans="16:16" x14ac:dyDescent="0.3">
      <c r="P2702"/>
    </row>
    <row r="2703" spans="16:16" x14ac:dyDescent="0.3">
      <c r="P2703"/>
    </row>
    <row r="2704" spans="16:16" x14ac:dyDescent="0.3">
      <c r="P2704"/>
    </row>
    <row r="2705" spans="16:16" x14ac:dyDescent="0.3">
      <c r="P2705"/>
    </row>
    <row r="2706" spans="16:16" x14ac:dyDescent="0.3">
      <c r="P2706"/>
    </row>
    <row r="2707" spans="16:16" x14ac:dyDescent="0.3">
      <c r="P2707"/>
    </row>
    <row r="2708" spans="16:16" x14ac:dyDescent="0.3">
      <c r="P2708"/>
    </row>
    <row r="2709" spans="16:16" x14ac:dyDescent="0.3">
      <c r="P2709"/>
    </row>
    <row r="2710" spans="16:16" x14ac:dyDescent="0.3">
      <c r="P2710"/>
    </row>
    <row r="2711" spans="16:16" x14ac:dyDescent="0.3">
      <c r="P2711"/>
    </row>
    <row r="2712" spans="16:16" x14ac:dyDescent="0.3">
      <c r="P2712"/>
    </row>
    <row r="2713" spans="16:16" x14ac:dyDescent="0.3">
      <c r="P2713"/>
    </row>
    <row r="2714" spans="16:16" x14ac:dyDescent="0.3">
      <c r="P2714"/>
    </row>
    <row r="2715" spans="16:16" x14ac:dyDescent="0.3">
      <c r="P2715"/>
    </row>
    <row r="2716" spans="16:16" x14ac:dyDescent="0.3">
      <c r="P2716"/>
    </row>
    <row r="2717" spans="16:16" x14ac:dyDescent="0.3">
      <c r="P2717"/>
    </row>
    <row r="2718" spans="16:16" x14ac:dyDescent="0.3">
      <c r="P2718"/>
    </row>
    <row r="2719" spans="16:16" x14ac:dyDescent="0.3">
      <c r="P2719"/>
    </row>
    <row r="2720" spans="16:16" x14ac:dyDescent="0.3">
      <c r="P2720"/>
    </row>
    <row r="2721" spans="16:16" x14ac:dyDescent="0.3">
      <c r="P2721"/>
    </row>
    <row r="2722" spans="16:16" x14ac:dyDescent="0.3">
      <c r="P2722"/>
    </row>
    <row r="2723" spans="16:16" x14ac:dyDescent="0.3">
      <c r="P2723"/>
    </row>
    <row r="2724" spans="16:16" x14ac:dyDescent="0.3">
      <c r="P2724"/>
    </row>
    <row r="2725" spans="16:16" x14ac:dyDescent="0.3">
      <c r="P2725"/>
    </row>
    <row r="2726" spans="16:16" x14ac:dyDescent="0.3">
      <c r="P2726"/>
    </row>
    <row r="2727" spans="16:16" x14ac:dyDescent="0.3">
      <c r="P2727"/>
    </row>
    <row r="2728" spans="16:16" x14ac:dyDescent="0.3">
      <c r="P2728"/>
    </row>
    <row r="2729" spans="16:16" x14ac:dyDescent="0.3">
      <c r="P2729"/>
    </row>
    <row r="2730" spans="16:16" x14ac:dyDescent="0.3">
      <c r="P2730"/>
    </row>
    <row r="2731" spans="16:16" x14ac:dyDescent="0.3">
      <c r="P2731"/>
    </row>
    <row r="2732" spans="16:16" x14ac:dyDescent="0.3">
      <c r="P2732"/>
    </row>
    <row r="2733" spans="16:16" x14ac:dyDescent="0.3">
      <c r="P2733"/>
    </row>
    <row r="2734" spans="16:16" x14ac:dyDescent="0.3">
      <c r="P2734"/>
    </row>
    <row r="2735" spans="16:16" x14ac:dyDescent="0.3">
      <c r="P2735"/>
    </row>
    <row r="2736" spans="16:16" x14ac:dyDescent="0.3">
      <c r="P2736"/>
    </row>
    <row r="2737" spans="16:16" x14ac:dyDescent="0.3">
      <c r="P2737"/>
    </row>
    <row r="2738" spans="16:16" x14ac:dyDescent="0.3">
      <c r="P2738"/>
    </row>
    <row r="2739" spans="16:16" x14ac:dyDescent="0.3">
      <c r="P2739"/>
    </row>
    <row r="2740" spans="16:16" x14ac:dyDescent="0.3">
      <c r="P2740"/>
    </row>
    <row r="2741" spans="16:16" x14ac:dyDescent="0.3">
      <c r="P2741"/>
    </row>
    <row r="2742" spans="16:16" x14ac:dyDescent="0.3">
      <c r="P2742"/>
    </row>
    <row r="2743" spans="16:16" x14ac:dyDescent="0.3">
      <c r="P2743"/>
    </row>
    <row r="2744" spans="16:16" x14ac:dyDescent="0.3">
      <c r="P2744"/>
    </row>
    <row r="2745" spans="16:16" x14ac:dyDescent="0.3">
      <c r="P2745"/>
    </row>
    <row r="2746" spans="16:16" x14ac:dyDescent="0.3">
      <c r="P2746"/>
    </row>
    <row r="2747" spans="16:16" x14ac:dyDescent="0.3">
      <c r="P2747"/>
    </row>
    <row r="2748" spans="16:16" x14ac:dyDescent="0.3">
      <c r="P2748"/>
    </row>
    <row r="2749" spans="16:16" x14ac:dyDescent="0.3">
      <c r="P2749"/>
    </row>
    <row r="2750" spans="16:16" x14ac:dyDescent="0.3">
      <c r="P2750"/>
    </row>
    <row r="2751" spans="16:16" x14ac:dyDescent="0.3">
      <c r="P2751"/>
    </row>
    <row r="2752" spans="16:16" x14ac:dyDescent="0.3">
      <c r="P2752"/>
    </row>
    <row r="2753" spans="16:16" x14ac:dyDescent="0.3">
      <c r="P2753"/>
    </row>
    <row r="2754" spans="16:16" x14ac:dyDescent="0.3">
      <c r="P2754"/>
    </row>
    <row r="2755" spans="16:16" x14ac:dyDescent="0.3">
      <c r="P2755"/>
    </row>
    <row r="2756" spans="16:16" x14ac:dyDescent="0.3">
      <c r="P2756"/>
    </row>
    <row r="2757" spans="16:16" x14ac:dyDescent="0.3">
      <c r="P2757"/>
    </row>
    <row r="2758" spans="16:16" x14ac:dyDescent="0.3">
      <c r="P2758"/>
    </row>
    <row r="2759" spans="16:16" x14ac:dyDescent="0.3">
      <c r="P2759"/>
    </row>
    <row r="2760" spans="16:16" x14ac:dyDescent="0.3">
      <c r="P2760"/>
    </row>
    <row r="2761" spans="16:16" x14ac:dyDescent="0.3">
      <c r="P2761"/>
    </row>
    <row r="2762" spans="16:16" x14ac:dyDescent="0.3">
      <c r="P2762"/>
    </row>
    <row r="2763" spans="16:16" x14ac:dyDescent="0.3">
      <c r="P2763"/>
    </row>
    <row r="2764" spans="16:16" x14ac:dyDescent="0.3">
      <c r="P2764"/>
    </row>
    <row r="2765" spans="16:16" x14ac:dyDescent="0.3">
      <c r="P2765"/>
    </row>
    <row r="2766" spans="16:16" x14ac:dyDescent="0.3">
      <c r="P2766"/>
    </row>
    <row r="2767" spans="16:16" x14ac:dyDescent="0.3">
      <c r="P2767"/>
    </row>
    <row r="2768" spans="16:16" x14ac:dyDescent="0.3">
      <c r="P2768"/>
    </row>
    <row r="2769" spans="16:16" x14ac:dyDescent="0.3">
      <c r="P2769"/>
    </row>
    <row r="2770" spans="16:16" x14ac:dyDescent="0.3">
      <c r="P2770"/>
    </row>
    <row r="2771" spans="16:16" x14ac:dyDescent="0.3">
      <c r="P2771"/>
    </row>
    <row r="2772" spans="16:16" x14ac:dyDescent="0.3">
      <c r="P2772"/>
    </row>
    <row r="2773" spans="16:16" x14ac:dyDescent="0.3">
      <c r="P2773"/>
    </row>
    <row r="2774" spans="16:16" x14ac:dyDescent="0.3">
      <c r="P2774"/>
    </row>
    <row r="2775" spans="16:16" x14ac:dyDescent="0.3">
      <c r="P2775"/>
    </row>
    <row r="2776" spans="16:16" x14ac:dyDescent="0.3">
      <c r="P2776"/>
    </row>
    <row r="2777" spans="16:16" x14ac:dyDescent="0.3">
      <c r="P2777"/>
    </row>
    <row r="2778" spans="16:16" x14ac:dyDescent="0.3">
      <c r="P2778"/>
    </row>
    <row r="2779" spans="16:16" x14ac:dyDescent="0.3">
      <c r="P2779"/>
    </row>
    <row r="2780" spans="16:16" x14ac:dyDescent="0.3">
      <c r="P2780"/>
    </row>
    <row r="2781" spans="16:16" x14ac:dyDescent="0.3">
      <c r="P2781"/>
    </row>
    <row r="2782" spans="16:16" x14ac:dyDescent="0.3">
      <c r="P2782"/>
    </row>
    <row r="2783" spans="16:16" x14ac:dyDescent="0.3">
      <c r="P2783"/>
    </row>
    <row r="2784" spans="16:16" x14ac:dyDescent="0.3">
      <c r="P2784"/>
    </row>
    <row r="2785" spans="16:16" x14ac:dyDescent="0.3">
      <c r="P2785"/>
    </row>
    <row r="2786" spans="16:16" x14ac:dyDescent="0.3">
      <c r="P2786"/>
    </row>
    <row r="2787" spans="16:16" x14ac:dyDescent="0.3">
      <c r="P2787"/>
    </row>
    <row r="2788" spans="16:16" x14ac:dyDescent="0.3">
      <c r="P2788"/>
    </row>
    <row r="2789" spans="16:16" x14ac:dyDescent="0.3">
      <c r="P2789"/>
    </row>
    <row r="2790" spans="16:16" x14ac:dyDescent="0.3">
      <c r="P2790"/>
    </row>
    <row r="2791" spans="16:16" x14ac:dyDescent="0.3">
      <c r="P2791"/>
    </row>
    <row r="2792" spans="16:16" x14ac:dyDescent="0.3">
      <c r="P2792"/>
    </row>
    <row r="2793" spans="16:16" x14ac:dyDescent="0.3">
      <c r="P2793"/>
    </row>
    <row r="2794" spans="16:16" x14ac:dyDescent="0.3">
      <c r="P2794"/>
    </row>
    <row r="2795" spans="16:16" x14ac:dyDescent="0.3">
      <c r="P2795"/>
    </row>
    <row r="2796" spans="16:16" x14ac:dyDescent="0.3">
      <c r="P2796"/>
    </row>
    <row r="2797" spans="16:16" x14ac:dyDescent="0.3">
      <c r="P2797"/>
    </row>
    <row r="2798" spans="16:16" x14ac:dyDescent="0.3">
      <c r="P2798"/>
    </row>
    <row r="2799" spans="16:16" x14ac:dyDescent="0.3">
      <c r="P2799"/>
    </row>
    <row r="2800" spans="16:16" x14ac:dyDescent="0.3">
      <c r="P2800"/>
    </row>
    <row r="2801" spans="16:16" x14ac:dyDescent="0.3">
      <c r="P2801"/>
    </row>
    <row r="2802" spans="16:16" x14ac:dyDescent="0.3">
      <c r="P2802"/>
    </row>
    <row r="2803" spans="16:16" x14ac:dyDescent="0.3">
      <c r="P2803"/>
    </row>
    <row r="2804" spans="16:16" x14ac:dyDescent="0.3">
      <c r="P2804"/>
    </row>
    <row r="2805" spans="16:16" x14ac:dyDescent="0.3">
      <c r="P2805"/>
    </row>
    <row r="2806" spans="16:16" x14ac:dyDescent="0.3">
      <c r="P2806"/>
    </row>
    <row r="2807" spans="16:16" x14ac:dyDescent="0.3">
      <c r="P2807"/>
    </row>
    <row r="2808" spans="16:16" x14ac:dyDescent="0.3">
      <c r="P2808"/>
    </row>
    <row r="2809" spans="16:16" x14ac:dyDescent="0.3">
      <c r="P2809"/>
    </row>
    <row r="2810" spans="16:16" x14ac:dyDescent="0.3">
      <c r="P2810"/>
    </row>
    <row r="2811" spans="16:16" x14ac:dyDescent="0.3">
      <c r="P2811"/>
    </row>
    <row r="2812" spans="16:16" x14ac:dyDescent="0.3">
      <c r="P2812"/>
    </row>
    <row r="2813" spans="16:16" x14ac:dyDescent="0.3">
      <c r="P2813"/>
    </row>
    <row r="2814" spans="16:16" x14ac:dyDescent="0.3">
      <c r="P2814"/>
    </row>
    <row r="2815" spans="16:16" x14ac:dyDescent="0.3">
      <c r="P2815"/>
    </row>
    <row r="2816" spans="16:16" x14ac:dyDescent="0.3">
      <c r="P2816"/>
    </row>
    <row r="2817" spans="16:16" x14ac:dyDescent="0.3">
      <c r="P2817"/>
    </row>
    <row r="2818" spans="16:16" x14ac:dyDescent="0.3">
      <c r="P2818"/>
    </row>
    <row r="2819" spans="16:16" x14ac:dyDescent="0.3">
      <c r="P2819"/>
    </row>
    <row r="2820" spans="16:16" x14ac:dyDescent="0.3">
      <c r="P2820"/>
    </row>
    <row r="2821" spans="16:16" x14ac:dyDescent="0.3">
      <c r="P2821"/>
    </row>
    <row r="2822" spans="16:16" x14ac:dyDescent="0.3">
      <c r="P2822"/>
    </row>
    <row r="2823" spans="16:16" x14ac:dyDescent="0.3">
      <c r="P2823"/>
    </row>
    <row r="2824" spans="16:16" x14ac:dyDescent="0.3">
      <c r="P2824"/>
    </row>
    <row r="2825" spans="16:16" x14ac:dyDescent="0.3">
      <c r="P2825"/>
    </row>
    <row r="2826" spans="16:16" x14ac:dyDescent="0.3">
      <c r="P2826"/>
    </row>
    <row r="2827" spans="16:16" x14ac:dyDescent="0.3">
      <c r="P2827"/>
    </row>
    <row r="2828" spans="16:16" x14ac:dyDescent="0.3">
      <c r="P2828"/>
    </row>
    <row r="2829" spans="16:16" x14ac:dyDescent="0.3">
      <c r="P2829"/>
    </row>
    <row r="2830" spans="16:16" x14ac:dyDescent="0.3">
      <c r="P2830"/>
    </row>
    <row r="2831" spans="16:16" x14ac:dyDescent="0.3">
      <c r="P2831"/>
    </row>
    <row r="2832" spans="16:16" x14ac:dyDescent="0.3">
      <c r="P2832"/>
    </row>
    <row r="2833" spans="16:16" x14ac:dyDescent="0.3">
      <c r="P2833"/>
    </row>
    <row r="2834" spans="16:16" x14ac:dyDescent="0.3">
      <c r="P2834"/>
    </row>
    <row r="2835" spans="16:16" x14ac:dyDescent="0.3">
      <c r="P2835"/>
    </row>
    <row r="2836" spans="16:16" x14ac:dyDescent="0.3">
      <c r="P2836"/>
    </row>
    <row r="2837" spans="16:16" x14ac:dyDescent="0.3">
      <c r="P2837"/>
    </row>
    <row r="2838" spans="16:16" x14ac:dyDescent="0.3">
      <c r="P2838"/>
    </row>
    <row r="2839" spans="16:16" x14ac:dyDescent="0.3">
      <c r="P2839"/>
    </row>
    <row r="2840" spans="16:16" x14ac:dyDescent="0.3">
      <c r="P2840"/>
    </row>
    <row r="2841" spans="16:16" x14ac:dyDescent="0.3">
      <c r="P2841"/>
    </row>
    <row r="2842" spans="16:16" x14ac:dyDescent="0.3">
      <c r="P2842"/>
    </row>
    <row r="2843" spans="16:16" x14ac:dyDescent="0.3">
      <c r="P2843"/>
    </row>
    <row r="2844" spans="16:16" x14ac:dyDescent="0.3">
      <c r="P2844"/>
    </row>
    <row r="2845" spans="16:16" x14ac:dyDescent="0.3">
      <c r="P2845"/>
    </row>
    <row r="2846" spans="16:16" x14ac:dyDescent="0.3">
      <c r="P2846"/>
    </row>
    <row r="2847" spans="16:16" x14ac:dyDescent="0.3">
      <c r="P2847"/>
    </row>
    <row r="2848" spans="16:16" x14ac:dyDescent="0.3">
      <c r="P2848"/>
    </row>
    <row r="2849" spans="16:16" x14ac:dyDescent="0.3">
      <c r="P2849"/>
    </row>
    <row r="2850" spans="16:16" x14ac:dyDescent="0.3">
      <c r="P2850"/>
    </row>
    <row r="2851" spans="16:16" x14ac:dyDescent="0.3">
      <c r="P2851"/>
    </row>
    <row r="2852" spans="16:16" x14ac:dyDescent="0.3">
      <c r="P2852"/>
    </row>
    <row r="2853" spans="16:16" x14ac:dyDescent="0.3">
      <c r="P2853"/>
    </row>
    <row r="2854" spans="16:16" x14ac:dyDescent="0.3">
      <c r="P2854"/>
    </row>
    <row r="2855" spans="16:16" x14ac:dyDescent="0.3">
      <c r="P2855"/>
    </row>
    <row r="2856" spans="16:16" x14ac:dyDescent="0.3">
      <c r="P2856"/>
    </row>
    <row r="2857" spans="16:16" x14ac:dyDescent="0.3">
      <c r="P2857"/>
    </row>
    <row r="2858" spans="16:16" x14ac:dyDescent="0.3">
      <c r="P2858"/>
    </row>
    <row r="2859" spans="16:16" x14ac:dyDescent="0.3">
      <c r="P2859"/>
    </row>
    <row r="2860" spans="16:16" x14ac:dyDescent="0.3">
      <c r="P2860"/>
    </row>
    <row r="2861" spans="16:16" x14ac:dyDescent="0.3">
      <c r="P2861"/>
    </row>
    <row r="2862" spans="16:16" x14ac:dyDescent="0.3">
      <c r="P2862"/>
    </row>
    <row r="2863" spans="16:16" x14ac:dyDescent="0.3">
      <c r="P2863"/>
    </row>
    <row r="2864" spans="16:16" x14ac:dyDescent="0.3">
      <c r="P2864"/>
    </row>
    <row r="2865" spans="16:16" x14ac:dyDescent="0.3">
      <c r="P2865"/>
    </row>
    <row r="2866" spans="16:16" x14ac:dyDescent="0.3">
      <c r="P2866"/>
    </row>
    <row r="2867" spans="16:16" x14ac:dyDescent="0.3">
      <c r="P2867"/>
    </row>
    <row r="2868" spans="16:16" x14ac:dyDescent="0.3">
      <c r="P2868"/>
    </row>
    <row r="2869" spans="16:16" x14ac:dyDescent="0.3">
      <c r="P2869"/>
    </row>
    <row r="2870" spans="16:16" x14ac:dyDescent="0.3">
      <c r="P2870"/>
    </row>
    <row r="2871" spans="16:16" x14ac:dyDescent="0.3">
      <c r="P2871"/>
    </row>
    <row r="2872" spans="16:16" x14ac:dyDescent="0.3">
      <c r="P2872"/>
    </row>
    <row r="2873" spans="16:16" x14ac:dyDescent="0.3">
      <c r="P2873"/>
    </row>
    <row r="2874" spans="16:16" x14ac:dyDescent="0.3">
      <c r="P2874"/>
    </row>
    <row r="2875" spans="16:16" x14ac:dyDescent="0.3">
      <c r="P2875"/>
    </row>
    <row r="2876" spans="16:16" x14ac:dyDescent="0.3">
      <c r="P2876"/>
    </row>
    <row r="2877" spans="16:16" x14ac:dyDescent="0.3">
      <c r="P2877"/>
    </row>
    <row r="2878" spans="16:16" x14ac:dyDescent="0.3">
      <c r="P2878"/>
    </row>
    <row r="2879" spans="16:16" x14ac:dyDescent="0.3">
      <c r="P2879"/>
    </row>
    <row r="2880" spans="16:16" x14ac:dyDescent="0.3">
      <c r="P2880"/>
    </row>
    <row r="2881" spans="16:16" x14ac:dyDescent="0.3">
      <c r="P2881"/>
    </row>
    <row r="2882" spans="16:16" x14ac:dyDescent="0.3">
      <c r="P2882"/>
    </row>
    <row r="2883" spans="16:16" x14ac:dyDescent="0.3">
      <c r="P2883"/>
    </row>
    <row r="2884" spans="16:16" x14ac:dyDescent="0.3">
      <c r="P2884"/>
    </row>
    <row r="2885" spans="16:16" x14ac:dyDescent="0.3">
      <c r="P2885"/>
    </row>
    <row r="2886" spans="16:16" x14ac:dyDescent="0.3">
      <c r="P2886"/>
    </row>
    <row r="2887" spans="16:16" x14ac:dyDescent="0.3">
      <c r="P2887"/>
    </row>
    <row r="2888" spans="16:16" x14ac:dyDescent="0.3">
      <c r="P2888"/>
    </row>
    <row r="2889" spans="16:16" x14ac:dyDescent="0.3">
      <c r="P2889"/>
    </row>
    <row r="2890" spans="16:16" x14ac:dyDescent="0.3">
      <c r="P2890"/>
    </row>
    <row r="2891" spans="16:16" x14ac:dyDescent="0.3">
      <c r="P2891"/>
    </row>
    <row r="2892" spans="16:16" x14ac:dyDescent="0.3">
      <c r="P2892"/>
    </row>
    <row r="2893" spans="16:16" x14ac:dyDescent="0.3">
      <c r="P2893"/>
    </row>
    <row r="2894" spans="16:16" x14ac:dyDescent="0.3">
      <c r="P2894"/>
    </row>
    <row r="2895" spans="16:16" x14ac:dyDescent="0.3">
      <c r="P2895"/>
    </row>
    <row r="2896" spans="16:16" x14ac:dyDescent="0.3">
      <c r="P2896"/>
    </row>
    <row r="2897" spans="16:16" x14ac:dyDescent="0.3">
      <c r="P2897"/>
    </row>
    <row r="2898" spans="16:16" x14ac:dyDescent="0.3">
      <c r="P2898"/>
    </row>
    <row r="2899" spans="16:16" x14ac:dyDescent="0.3">
      <c r="P2899"/>
    </row>
    <row r="2900" spans="16:16" x14ac:dyDescent="0.3">
      <c r="P2900"/>
    </row>
    <row r="2901" spans="16:16" x14ac:dyDescent="0.3">
      <c r="P2901"/>
    </row>
    <row r="2902" spans="16:16" x14ac:dyDescent="0.3">
      <c r="P2902"/>
    </row>
    <row r="2903" spans="16:16" x14ac:dyDescent="0.3">
      <c r="P2903"/>
    </row>
    <row r="2904" spans="16:16" x14ac:dyDescent="0.3">
      <c r="P2904"/>
    </row>
    <row r="2905" spans="16:16" x14ac:dyDescent="0.3">
      <c r="P2905"/>
    </row>
    <row r="2906" spans="16:16" x14ac:dyDescent="0.3">
      <c r="P2906"/>
    </row>
    <row r="2907" spans="16:16" x14ac:dyDescent="0.3">
      <c r="P2907"/>
    </row>
    <row r="2908" spans="16:16" x14ac:dyDescent="0.3">
      <c r="P2908"/>
    </row>
    <row r="2909" spans="16:16" x14ac:dyDescent="0.3">
      <c r="P2909"/>
    </row>
    <row r="2910" spans="16:16" x14ac:dyDescent="0.3">
      <c r="P2910"/>
    </row>
    <row r="2911" spans="16:16" x14ac:dyDescent="0.3">
      <c r="P2911"/>
    </row>
    <row r="2912" spans="16:16" x14ac:dyDescent="0.3">
      <c r="P2912"/>
    </row>
    <row r="2913" spans="16:16" x14ac:dyDescent="0.3">
      <c r="P2913"/>
    </row>
    <row r="2914" spans="16:16" x14ac:dyDescent="0.3">
      <c r="P2914"/>
    </row>
    <row r="2915" spans="16:16" x14ac:dyDescent="0.3">
      <c r="P2915"/>
    </row>
    <row r="2916" spans="16:16" x14ac:dyDescent="0.3">
      <c r="P2916"/>
    </row>
    <row r="2917" spans="16:16" x14ac:dyDescent="0.3">
      <c r="P2917"/>
    </row>
    <row r="2918" spans="16:16" x14ac:dyDescent="0.3">
      <c r="P2918"/>
    </row>
    <row r="2919" spans="16:16" x14ac:dyDescent="0.3">
      <c r="P2919"/>
    </row>
    <row r="2920" spans="16:16" x14ac:dyDescent="0.3">
      <c r="P2920"/>
    </row>
    <row r="2921" spans="16:16" x14ac:dyDescent="0.3">
      <c r="P2921"/>
    </row>
    <row r="2922" spans="16:16" x14ac:dyDescent="0.3">
      <c r="P2922"/>
    </row>
    <row r="2923" spans="16:16" x14ac:dyDescent="0.3">
      <c r="P2923"/>
    </row>
    <row r="2924" spans="16:16" x14ac:dyDescent="0.3">
      <c r="P2924"/>
    </row>
    <row r="2925" spans="16:16" x14ac:dyDescent="0.3">
      <c r="P2925"/>
    </row>
    <row r="2926" spans="16:16" x14ac:dyDescent="0.3">
      <c r="P2926"/>
    </row>
    <row r="2927" spans="16:16" x14ac:dyDescent="0.3">
      <c r="P2927"/>
    </row>
    <row r="2928" spans="16:16" x14ac:dyDescent="0.3">
      <c r="P2928"/>
    </row>
    <row r="2929" spans="16:16" x14ac:dyDescent="0.3">
      <c r="P2929"/>
    </row>
    <row r="2930" spans="16:16" x14ac:dyDescent="0.3">
      <c r="P2930"/>
    </row>
    <row r="2931" spans="16:16" x14ac:dyDescent="0.3">
      <c r="P2931"/>
    </row>
    <row r="2932" spans="16:16" x14ac:dyDescent="0.3">
      <c r="P2932"/>
    </row>
    <row r="2933" spans="16:16" x14ac:dyDescent="0.3">
      <c r="P2933"/>
    </row>
    <row r="2934" spans="16:16" x14ac:dyDescent="0.3">
      <c r="P2934"/>
    </row>
    <row r="2935" spans="16:16" x14ac:dyDescent="0.3">
      <c r="P2935"/>
    </row>
    <row r="2936" spans="16:16" x14ac:dyDescent="0.3">
      <c r="P2936"/>
    </row>
    <row r="2937" spans="16:16" x14ac:dyDescent="0.3">
      <c r="P2937"/>
    </row>
    <row r="2938" spans="16:16" x14ac:dyDescent="0.3">
      <c r="P2938"/>
    </row>
    <row r="2939" spans="16:16" x14ac:dyDescent="0.3">
      <c r="P2939"/>
    </row>
    <row r="2940" spans="16:16" x14ac:dyDescent="0.3">
      <c r="P2940"/>
    </row>
    <row r="2941" spans="16:16" x14ac:dyDescent="0.3">
      <c r="P2941"/>
    </row>
    <row r="2942" spans="16:16" x14ac:dyDescent="0.3">
      <c r="P2942"/>
    </row>
    <row r="2943" spans="16:16" x14ac:dyDescent="0.3">
      <c r="P2943"/>
    </row>
    <row r="2944" spans="16:16" x14ac:dyDescent="0.3">
      <c r="P2944"/>
    </row>
    <row r="2945" spans="16:16" x14ac:dyDescent="0.3">
      <c r="P2945"/>
    </row>
    <row r="2946" spans="16:16" x14ac:dyDescent="0.3">
      <c r="P2946"/>
    </row>
    <row r="2947" spans="16:16" x14ac:dyDescent="0.3">
      <c r="P2947"/>
    </row>
    <row r="2948" spans="16:16" x14ac:dyDescent="0.3">
      <c r="P2948"/>
    </row>
    <row r="2949" spans="16:16" x14ac:dyDescent="0.3">
      <c r="P2949"/>
    </row>
    <row r="2950" spans="16:16" x14ac:dyDescent="0.3">
      <c r="P2950"/>
    </row>
    <row r="2951" spans="16:16" x14ac:dyDescent="0.3">
      <c r="P2951"/>
    </row>
    <row r="2952" spans="16:16" x14ac:dyDescent="0.3">
      <c r="P2952"/>
    </row>
    <row r="2953" spans="16:16" x14ac:dyDescent="0.3">
      <c r="P2953"/>
    </row>
    <row r="2954" spans="16:16" x14ac:dyDescent="0.3">
      <c r="P2954"/>
    </row>
    <row r="2955" spans="16:16" x14ac:dyDescent="0.3">
      <c r="P2955"/>
    </row>
    <row r="2956" spans="16:16" x14ac:dyDescent="0.3">
      <c r="P2956"/>
    </row>
    <row r="2957" spans="16:16" x14ac:dyDescent="0.3">
      <c r="P2957"/>
    </row>
    <row r="2958" spans="16:16" x14ac:dyDescent="0.3">
      <c r="P2958"/>
    </row>
    <row r="2959" spans="16:16" x14ac:dyDescent="0.3">
      <c r="P2959"/>
    </row>
    <row r="2960" spans="16:16" x14ac:dyDescent="0.3">
      <c r="P2960"/>
    </row>
    <row r="2961" spans="16:16" x14ac:dyDescent="0.3">
      <c r="P2961"/>
    </row>
    <row r="2962" spans="16:16" x14ac:dyDescent="0.3">
      <c r="P2962"/>
    </row>
    <row r="2963" spans="16:16" x14ac:dyDescent="0.3">
      <c r="P2963"/>
    </row>
    <row r="2964" spans="16:16" x14ac:dyDescent="0.3">
      <c r="P2964"/>
    </row>
    <row r="2965" spans="16:16" x14ac:dyDescent="0.3">
      <c r="P2965"/>
    </row>
    <row r="2966" spans="16:16" x14ac:dyDescent="0.3">
      <c r="P2966"/>
    </row>
    <row r="2967" spans="16:16" x14ac:dyDescent="0.3">
      <c r="P2967"/>
    </row>
    <row r="2968" spans="16:16" x14ac:dyDescent="0.3">
      <c r="P2968"/>
    </row>
    <row r="2969" spans="16:16" x14ac:dyDescent="0.3">
      <c r="P2969"/>
    </row>
    <row r="2970" spans="16:16" x14ac:dyDescent="0.3">
      <c r="P2970"/>
    </row>
    <row r="2971" spans="16:16" x14ac:dyDescent="0.3">
      <c r="P2971"/>
    </row>
    <row r="2972" spans="16:16" x14ac:dyDescent="0.3">
      <c r="P2972"/>
    </row>
    <row r="2973" spans="16:16" x14ac:dyDescent="0.3">
      <c r="P2973"/>
    </row>
    <row r="2974" spans="16:16" x14ac:dyDescent="0.3">
      <c r="P2974"/>
    </row>
    <row r="2975" spans="16:16" x14ac:dyDescent="0.3">
      <c r="P2975"/>
    </row>
    <row r="2976" spans="16:16" x14ac:dyDescent="0.3">
      <c r="P2976"/>
    </row>
    <row r="2977" spans="16:16" x14ac:dyDescent="0.3">
      <c r="P2977"/>
    </row>
    <row r="2978" spans="16:16" x14ac:dyDescent="0.3">
      <c r="P2978"/>
    </row>
    <row r="2979" spans="16:16" x14ac:dyDescent="0.3">
      <c r="P2979"/>
    </row>
    <row r="2980" spans="16:16" x14ac:dyDescent="0.3">
      <c r="P2980"/>
    </row>
    <row r="2981" spans="16:16" x14ac:dyDescent="0.3">
      <c r="P2981"/>
    </row>
    <row r="2982" spans="16:16" x14ac:dyDescent="0.3">
      <c r="P2982"/>
    </row>
    <row r="2983" spans="16:16" x14ac:dyDescent="0.3">
      <c r="P2983"/>
    </row>
    <row r="2984" spans="16:16" x14ac:dyDescent="0.3">
      <c r="P2984"/>
    </row>
    <row r="2985" spans="16:16" x14ac:dyDescent="0.3">
      <c r="P2985"/>
    </row>
    <row r="2986" spans="16:16" x14ac:dyDescent="0.3">
      <c r="P2986"/>
    </row>
    <row r="2987" spans="16:16" x14ac:dyDescent="0.3">
      <c r="P2987"/>
    </row>
    <row r="2988" spans="16:16" x14ac:dyDescent="0.3">
      <c r="P2988"/>
    </row>
    <row r="2989" spans="16:16" x14ac:dyDescent="0.3">
      <c r="P2989"/>
    </row>
    <row r="2990" spans="16:16" x14ac:dyDescent="0.3">
      <c r="P2990"/>
    </row>
    <row r="2991" spans="16:16" x14ac:dyDescent="0.3">
      <c r="P2991"/>
    </row>
    <row r="2992" spans="16:16" x14ac:dyDescent="0.3">
      <c r="P2992"/>
    </row>
    <row r="2993" spans="16:16" x14ac:dyDescent="0.3">
      <c r="P2993"/>
    </row>
    <row r="2994" spans="16:16" x14ac:dyDescent="0.3">
      <c r="P2994"/>
    </row>
    <row r="2995" spans="16:16" x14ac:dyDescent="0.3">
      <c r="P2995"/>
    </row>
    <row r="2996" spans="16:16" x14ac:dyDescent="0.3">
      <c r="P2996"/>
    </row>
    <row r="2997" spans="16:16" x14ac:dyDescent="0.3">
      <c r="P2997"/>
    </row>
    <row r="2998" spans="16:16" x14ac:dyDescent="0.3">
      <c r="P2998"/>
    </row>
    <row r="2999" spans="16:16" x14ac:dyDescent="0.3">
      <c r="P2999"/>
    </row>
    <row r="3000" spans="16:16" x14ac:dyDescent="0.3">
      <c r="P3000"/>
    </row>
    <row r="3001" spans="16:16" x14ac:dyDescent="0.3">
      <c r="P3001"/>
    </row>
    <row r="3002" spans="16:16" x14ac:dyDescent="0.3">
      <c r="P3002"/>
    </row>
    <row r="3003" spans="16:16" x14ac:dyDescent="0.3">
      <c r="P3003"/>
    </row>
    <row r="3004" spans="16:16" x14ac:dyDescent="0.3">
      <c r="P3004"/>
    </row>
    <row r="3005" spans="16:16" x14ac:dyDescent="0.3">
      <c r="P3005"/>
    </row>
    <row r="3006" spans="16:16" x14ac:dyDescent="0.3">
      <c r="P3006"/>
    </row>
    <row r="3007" spans="16:16" x14ac:dyDescent="0.3">
      <c r="P3007"/>
    </row>
    <row r="3008" spans="16:16" x14ac:dyDescent="0.3">
      <c r="P3008"/>
    </row>
    <row r="3009" spans="16:16" x14ac:dyDescent="0.3">
      <c r="P3009"/>
    </row>
    <row r="3010" spans="16:16" x14ac:dyDescent="0.3">
      <c r="P3010"/>
    </row>
    <row r="3011" spans="16:16" x14ac:dyDescent="0.3">
      <c r="P3011"/>
    </row>
    <row r="3012" spans="16:16" x14ac:dyDescent="0.3">
      <c r="P3012"/>
    </row>
    <row r="3013" spans="16:16" x14ac:dyDescent="0.3">
      <c r="P3013"/>
    </row>
    <row r="3014" spans="16:16" x14ac:dyDescent="0.3">
      <c r="P3014"/>
    </row>
    <row r="3015" spans="16:16" x14ac:dyDescent="0.3">
      <c r="P3015"/>
    </row>
    <row r="3016" spans="16:16" x14ac:dyDescent="0.3">
      <c r="P3016"/>
    </row>
    <row r="3017" spans="16:16" x14ac:dyDescent="0.3">
      <c r="P3017"/>
    </row>
    <row r="3018" spans="16:16" x14ac:dyDescent="0.3">
      <c r="P3018"/>
    </row>
    <row r="3019" spans="16:16" x14ac:dyDescent="0.3">
      <c r="P3019"/>
    </row>
    <row r="3020" spans="16:16" x14ac:dyDescent="0.3">
      <c r="P3020"/>
    </row>
    <row r="3021" spans="16:16" x14ac:dyDescent="0.3">
      <c r="P3021"/>
    </row>
    <row r="3022" spans="16:16" x14ac:dyDescent="0.3">
      <c r="P3022"/>
    </row>
    <row r="3023" spans="16:16" x14ac:dyDescent="0.3">
      <c r="P3023"/>
    </row>
    <row r="3024" spans="16:16" x14ac:dyDescent="0.3">
      <c r="P3024"/>
    </row>
    <row r="3025" spans="16:16" x14ac:dyDescent="0.3">
      <c r="P3025"/>
    </row>
    <row r="3026" spans="16:16" x14ac:dyDescent="0.3">
      <c r="P3026"/>
    </row>
    <row r="3027" spans="16:16" x14ac:dyDescent="0.3">
      <c r="P3027"/>
    </row>
    <row r="3028" spans="16:16" x14ac:dyDescent="0.3">
      <c r="P3028"/>
    </row>
    <row r="3029" spans="16:16" x14ac:dyDescent="0.3">
      <c r="P3029"/>
    </row>
    <row r="3030" spans="16:16" x14ac:dyDescent="0.3">
      <c r="P3030"/>
    </row>
    <row r="3031" spans="16:16" x14ac:dyDescent="0.3">
      <c r="P3031"/>
    </row>
    <row r="3032" spans="16:16" x14ac:dyDescent="0.3">
      <c r="P3032"/>
    </row>
    <row r="3033" spans="16:16" x14ac:dyDescent="0.3">
      <c r="P3033"/>
    </row>
    <row r="3034" spans="16:16" x14ac:dyDescent="0.3">
      <c r="P3034"/>
    </row>
    <row r="3035" spans="16:16" x14ac:dyDescent="0.3">
      <c r="P3035"/>
    </row>
    <row r="3036" spans="16:16" x14ac:dyDescent="0.3">
      <c r="P3036"/>
    </row>
    <row r="3037" spans="16:16" x14ac:dyDescent="0.3">
      <c r="P3037"/>
    </row>
    <row r="3038" spans="16:16" x14ac:dyDescent="0.3">
      <c r="P3038"/>
    </row>
    <row r="3039" spans="16:16" x14ac:dyDescent="0.3">
      <c r="P3039"/>
    </row>
    <row r="3040" spans="16:16" x14ac:dyDescent="0.3">
      <c r="P3040"/>
    </row>
    <row r="3041" spans="16:16" x14ac:dyDescent="0.3">
      <c r="P3041"/>
    </row>
    <row r="3042" spans="16:16" x14ac:dyDescent="0.3">
      <c r="P3042"/>
    </row>
    <row r="3043" spans="16:16" x14ac:dyDescent="0.3">
      <c r="P3043"/>
    </row>
    <row r="3044" spans="16:16" x14ac:dyDescent="0.3">
      <c r="P3044"/>
    </row>
    <row r="3045" spans="16:16" x14ac:dyDescent="0.3">
      <c r="P3045"/>
    </row>
    <row r="3046" spans="16:16" x14ac:dyDescent="0.3">
      <c r="P3046"/>
    </row>
    <row r="3047" spans="16:16" x14ac:dyDescent="0.3">
      <c r="P3047"/>
    </row>
    <row r="3048" spans="16:16" x14ac:dyDescent="0.3">
      <c r="P3048"/>
    </row>
    <row r="3049" spans="16:16" x14ac:dyDescent="0.3">
      <c r="P3049"/>
    </row>
    <row r="3050" spans="16:16" x14ac:dyDescent="0.3">
      <c r="P3050"/>
    </row>
    <row r="3051" spans="16:16" x14ac:dyDescent="0.3">
      <c r="P3051"/>
    </row>
    <row r="3052" spans="16:16" x14ac:dyDescent="0.3">
      <c r="P3052"/>
    </row>
    <row r="3053" spans="16:16" x14ac:dyDescent="0.3">
      <c r="P3053"/>
    </row>
    <row r="3054" spans="16:16" x14ac:dyDescent="0.3">
      <c r="P3054"/>
    </row>
    <row r="3055" spans="16:16" x14ac:dyDescent="0.3">
      <c r="P3055"/>
    </row>
    <row r="3056" spans="16:16" x14ac:dyDescent="0.3">
      <c r="P3056"/>
    </row>
    <row r="3057" spans="16:16" x14ac:dyDescent="0.3">
      <c r="P3057"/>
    </row>
    <row r="3058" spans="16:16" x14ac:dyDescent="0.3">
      <c r="P3058"/>
    </row>
    <row r="3059" spans="16:16" x14ac:dyDescent="0.3">
      <c r="P3059"/>
    </row>
    <row r="3060" spans="16:16" x14ac:dyDescent="0.3">
      <c r="P3060"/>
    </row>
    <row r="3061" spans="16:16" x14ac:dyDescent="0.3">
      <c r="P3061"/>
    </row>
    <row r="3062" spans="16:16" x14ac:dyDescent="0.3">
      <c r="P3062"/>
    </row>
    <row r="3063" spans="16:16" x14ac:dyDescent="0.3">
      <c r="P3063"/>
    </row>
    <row r="3064" spans="16:16" x14ac:dyDescent="0.3">
      <c r="P3064"/>
    </row>
    <row r="3065" spans="16:16" x14ac:dyDescent="0.3">
      <c r="P3065"/>
    </row>
    <row r="3066" spans="16:16" x14ac:dyDescent="0.3">
      <c r="P3066"/>
    </row>
    <row r="3067" spans="16:16" x14ac:dyDescent="0.3">
      <c r="P3067"/>
    </row>
    <row r="3068" spans="16:16" x14ac:dyDescent="0.3">
      <c r="P3068"/>
    </row>
    <row r="3069" spans="16:16" x14ac:dyDescent="0.3">
      <c r="P3069"/>
    </row>
    <row r="3070" spans="16:16" x14ac:dyDescent="0.3">
      <c r="P3070"/>
    </row>
    <row r="3071" spans="16:16" x14ac:dyDescent="0.3">
      <c r="P3071"/>
    </row>
    <row r="3072" spans="16:16" x14ac:dyDescent="0.3">
      <c r="P3072"/>
    </row>
    <row r="3073" spans="16:16" x14ac:dyDescent="0.3">
      <c r="P3073"/>
    </row>
    <row r="3074" spans="16:16" x14ac:dyDescent="0.3">
      <c r="P3074"/>
    </row>
    <row r="3075" spans="16:16" x14ac:dyDescent="0.3">
      <c r="P3075"/>
    </row>
    <row r="3076" spans="16:16" x14ac:dyDescent="0.3">
      <c r="P3076"/>
    </row>
    <row r="3077" spans="16:16" x14ac:dyDescent="0.3">
      <c r="P3077"/>
    </row>
    <row r="3078" spans="16:16" x14ac:dyDescent="0.3">
      <c r="P3078"/>
    </row>
    <row r="3079" spans="16:16" x14ac:dyDescent="0.3">
      <c r="P3079"/>
    </row>
    <row r="3080" spans="16:16" x14ac:dyDescent="0.3">
      <c r="P3080"/>
    </row>
    <row r="3081" spans="16:16" x14ac:dyDescent="0.3">
      <c r="P3081"/>
    </row>
    <row r="3082" spans="16:16" x14ac:dyDescent="0.3">
      <c r="P3082"/>
    </row>
    <row r="3083" spans="16:16" x14ac:dyDescent="0.3">
      <c r="P3083"/>
    </row>
    <row r="3084" spans="16:16" x14ac:dyDescent="0.3">
      <c r="P3084"/>
    </row>
    <row r="3085" spans="16:16" x14ac:dyDescent="0.3">
      <c r="P3085"/>
    </row>
    <row r="3086" spans="16:16" x14ac:dyDescent="0.3">
      <c r="P3086"/>
    </row>
    <row r="3087" spans="16:16" x14ac:dyDescent="0.3">
      <c r="P3087"/>
    </row>
    <row r="3088" spans="16:16" x14ac:dyDescent="0.3">
      <c r="P3088"/>
    </row>
    <row r="3089" spans="16:16" x14ac:dyDescent="0.3">
      <c r="P3089"/>
    </row>
    <row r="3090" spans="16:16" x14ac:dyDescent="0.3">
      <c r="P3090"/>
    </row>
    <row r="3091" spans="16:16" x14ac:dyDescent="0.3">
      <c r="P3091"/>
    </row>
    <row r="3092" spans="16:16" x14ac:dyDescent="0.3">
      <c r="P3092"/>
    </row>
    <row r="3093" spans="16:16" x14ac:dyDescent="0.3">
      <c r="P3093"/>
    </row>
    <row r="3094" spans="16:16" x14ac:dyDescent="0.3">
      <c r="P3094"/>
    </row>
    <row r="3095" spans="16:16" x14ac:dyDescent="0.3">
      <c r="P3095"/>
    </row>
    <row r="3096" spans="16:16" x14ac:dyDescent="0.3">
      <c r="P3096"/>
    </row>
    <row r="3097" spans="16:16" x14ac:dyDescent="0.3">
      <c r="P3097"/>
    </row>
    <row r="3098" spans="16:16" x14ac:dyDescent="0.3">
      <c r="P3098"/>
    </row>
    <row r="3099" spans="16:16" x14ac:dyDescent="0.3">
      <c r="P3099"/>
    </row>
    <row r="3100" spans="16:16" x14ac:dyDescent="0.3">
      <c r="P3100"/>
    </row>
    <row r="3101" spans="16:16" x14ac:dyDescent="0.3">
      <c r="P3101"/>
    </row>
    <row r="3102" spans="16:16" x14ac:dyDescent="0.3">
      <c r="P3102"/>
    </row>
    <row r="3103" spans="16:16" x14ac:dyDescent="0.3">
      <c r="P3103"/>
    </row>
    <row r="3104" spans="16:16" x14ac:dyDescent="0.3">
      <c r="P3104"/>
    </row>
    <row r="3105" spans="16:16" x14ac:dyDescent="0.3">
      <c r="P3105"/>
    </row>
    <row r="3106" spans="16:16" x14ac:dyDescent="0.3">
      <c r="P3106"/>
    </row>
    <row r="3107" spans="16:16" x14ac:dyDescent="0.3">
      <c r="P3107"/>
    </row>
    <row r="3108" spans="16:16" x14ac:dyDescent="0.3">
      <c r="P3108"/>
    </row>
    <row r="3109" spans="16:16" x14ac:dyDescent="0.3">
      <c r="P3109"/>
    </row>
    <row r="3110" spans="16:16" x14ac:dyDescent="0.3">
      <c r="P3110"/>
    </row>
    <row r="3111" spans="16:16" x14ac:dyDescent="0.3">
      <c r="P3111"/>
    </row>
    <row r="3112" spans="16:16" x14ac:dyDescent="0.3">
      <c r="P3112"/>
    </row>
    <row r="3113" spans="16:16" x14ac:dyDescent="0.3">
      <c r="P3113"/>
    </row>
    <row r="3114" spans="16:16" x14ac:dyDescent="0.3">
      <c r="P3114"/>
    </row>
    <row r="3115" spans="16:16" x14ac:dyDescent="0.3">
      <c r="P3115"/>
    </row>
    <row r="3116" spans="16:16" x14ac:dyDescent="0.3">
      <c r="P3116"/>
    </row>
    <row r="3117" spans="16:16" x14ac:dyDescent="0.3">
      <c r="P3117"/>
    </row>
    <row r="3118" spans="16:16" x14ac:dyDescent="0.3">
      <c r="P3118"/>
    </row>
    <row r="3119" spans="16:16" x14ac:dyDescent="0.3">
      <c r="P3119"/>
    </row>
    <row r="3120" spans="16:16" x14ac:dyDescent="0.3">
      <c r="P3120"/>
    </row>
    <row r="3121" spans="16:16" x14ac:dyDescent="0.3">
      <c r="P3121"/>
    </row>
    <row r="3122" spans="16:16" x14ac:dyDescent="0.3">
      <c r="P3122"/>
    </row>
    <row r="3123" spans="16:16" x14ac:dyDescent="0.3">
      <c r="P3123"/>
    </row>
    <row r="3124" spans="16:16" x14ac:dyDescent="0.3">
      <c r="P3124"/>
    </row>
    <row r="3125" spans="16:16" x14ac:dyDescent="0.3">
      <c r="P3125"/>
    </row>
    <row r="3126" spans="16:16" x14ac:dyDescent="0.3">
      <c r="P3126"/>
    </row>
    <row r="3127" spans="16:16" x14ac:dyDescent="0.3">
      <c r="P3127"/>
    </row>
    <row r="3128" spans="16:16" x14ac:dyDescent="0.3">
      <c r="P3128"/>
    </row>
    <row r="3129" spans="16:16" x14ac:dyDescent="0.3">
      <c r="P3129"/>
    </row>
    <row r="3130" spans="16:16" x14ac:dyDescent="0.3">
      <c r="P3130"/>
    </row>
    <row r="3131" spans="16:16" x14ac:dyDescent="0.3">
      <c r="P3131"/>
    </row>
    <row r="3132" spans="16:16" x14ac:dyDescent="0.3">
      <c r="P3132"/>
    </row>
    <row r="3133" spans="16:16" x14ac:dyDescent="0.3">
      <c r="P3133"/>
    </row>
    <row r="3134" spans="16:16" x14ac:dyDescent="0.3">
      <c r="P3134"/>
    </row>
    <row r="3135" spans="16:16" x14ac:dyDescent="0.3">
      <c r="P3135"/>
    </row>
    <row r="3136" spans="16:16" x14ac:dyDescent="0.3">
      <c r="P3136"/>
    </row>
    <row r="3137" spans="16:16" x14ac:dyDescent="0.3">
      <c r="P3137"/>
    </row>
    <row r="3138" spans="16:16" x14ac:dyDescent="0.3">
      <c r="P3138"/>
    </row>
    <row r="3139" spans="16:16" x14ac:dyDescent="0.3">
      <c r="P3139"/>
    </row>
    <row r="3140" spans="16:16" x14ac:dyDescent="0.3">
      <c r="P3140"/>
    </row>
    <row r="3141" spans="16:16" x14ac:dyDescent="0.3">
      <c r="P3141"/>
    </row>
    <row r="3142" spans="16:16" x14ac:dyDescent="0.3">
      <c r="P3142"/>
    </row>
    <row r="3143" spans="16:16" x14ac:dyDescent="0.3">
      <c r="P3143"/>
    </row>
    <row r="3144" spans="16:16" x14ac:dyDescent="0.3">
      <c r="P3144"/>
    </row>
    <row r="3145" spans="16:16" x14ac:dyDescent="0.3">
      <c r="P3145"/>
    </row>
    <row r="3146" spans="16:16" x14ac:dyDescent="0.3">
      <c r="P3146"/>
    </row>
    <row r="3147" spans="16:16" x14ac:dyDescent="0.3">
      <c r="P3147"/>
    </row>
    <row r="3148" spans="16:16" x14ac:dyDescent="0.3">
      <c r="P3148"/>
    </row>
    <row r="3149" spans="16:16" x14ac:dyDescent="0.3">
      <c r="P3149"/>
    </row>
    <row r="3150" spans="16:16" x14ac:dyDescent="0.3">
      <c r="P3150"/>
    </row>
    <row r="3151" spans="16:16" x14ac:dyDescent="0.3">
      <c r="P3151"/>
    </row>
    <row r="3152" spans="16:16" x14ac:dyDescent="0.3">
      <c r="P3152"/>
    </row>
    <row r="3153" spans="16:16" x14ac:dyDescent="0.3">
      <c r="P3153"/>
    </row>
    <row r="3154" spans="16:16" x14ac:dyDescent="0.3">
      <c r="P3154"/>
    </row>
    <row r="3155" spans="16:16" x14ac:dyDescent="0.3">
      <c r="P3155"/>
    </row>
    <row r="3156" spans="16:16" x14ac:dyDescent="0.3">
      <c r="P3156"/>
    </row>
    <row r="3157" spans="16:16" x14ac:dyDescent="0.3">
      <c r="P3157"/>
    </row>
    <row r="3158" spans="16:16" x14ac:dyDescent="0.3">
      <c r="P3158"/>
    </row>
    <row r="3159" spans="16:16" x14ac:dyDescent="0.3">
      <c r="P3159"/>
    </row>
    <row r="3160" spans="16:16" x14ac:dyDescent="0.3">
      <c r="P3160"/>
    </row>
    <row r="3161" spans="16:16" x14ac:dyDescent="0.3">
      <c r="P3161"/>
    </row>
    <row r="3162" spans="16:16" x14ac:dyDescent="0.3">
      <c r="P3162"/>
    </row>
    <row r="3163" spans="16:16" x14ac:dyDescent="0.3">
      <c r="P3163"/>
    </row>
    <row r="3164" spans="16:16" x14ac:dyDescent="0.3">
      <c r="P3164"/>
    </row>
    <row r="3165" spans="16:16" x14ac:dyDescent="0.3">
      <c r="P3165"/>
    </row>
    <row r="3166" spans="16:16" x14ac:dyDescent="0.3">
      <c r="P3166"/>
    </row>
    <row r="3167" spans="16:16" x14ac:dyDescent="0.3">
      <c r="P3167"/>
    </row>
    <row r="3168" spans="16:16" x14ac:dyDescent="0.3">
      <c r="P3168"/>
    </row>
    <row r="3169" spans="16:16" x14ac:dyDescent="0.3">
      <c r="P3169"/>
    </row>
    <row r="3170" spans="16:16" x14ac:dyDescent="0.3">
      <c r="P3170"/>
    </row>
    <row r="3171" spans="16:16" x14ac:dyDescent="0.3">
      <c r="P3171"/>
    </row>
    <row r="3172" spans="16:16" x14ac:dyDescent="0.3">
      <c r="P3172"/>
    </row>
    <row r="3173" spans="16:16" x14ac:dyDescent="0.3">
      <c r="P3173"/>
    </row>
    <row r="3174" spans="16:16" x14ac:dyDescent="0.3">
      <c r="P3174"/>
    </row>
    <row r="3175" spans="16:16" x14ac:dyDescent="0.3">
      <c r="P3175"/>
    </row>
    <row r="3176" spans="16:16" x14ac:dyDescent="0.3">
      <c r="P3176"/>
    </row>
    <row r="3177" spans="16:16" x14ac:dyDescent="0.3">
      <c r="P3177"/>
    </row>
    <row r="3178" spans="16:16" x14ac:dyDescent="0.3">
      <c r="P3178"/>
    </row>
    <row r="3179" spans="16:16" x14ac:dyDescent="0.3">
      <c r="P3179"/>
    </row>
    <row r="3180" spans="16:16" x14ac:dyDescent="0.3">
      <c r="P3180"/>
    </row>
    <row r="3181" spans="16:16" x14ac:dyDescent="0.3">
      <c r="P3181"/>
    </row>
    <row r="3182" spans="16:16" x14ac:dyDescent="0.3">
      <c r="P3182"/>
    </row>
    <row r="3183" spans="16:16" x14ac:dyDescent="0.3">
      <c r="P3183"/>
    </row>
    <row r="3184" spans="16:16" x14ac:dyDescent="0.3">
      <c r="P3184"/>
    </row>
    <row r="3185" spans="16:16" x14ac:dyDescent="0.3">
      <c r="P3185"/>
    </row>
    <row r="3186" spans="16:16" x14ac:dyDescent="0.3">
      <c r="P3186"/>
    </row>
    <row r="3187" spans="16:16" x14ac:dyDescent="0.3">
      <c r="P3187"/>
    </row>
    <row r="3188" spans="16:16" x14ac:dyDescent="0.3">
      <c r="P3188"/>
    </row>
    <row r="3189" spans="16:16" x14ac:dyDescent="0.3">
      <c r="P3189"/>
    </row>
    <row r="3190" spans="16:16" x14ac:dyDescent="0.3">
      <c r="P3190"/>
    </row>
    <row r="3191" spans="16:16" x14ac:dyDescent="0.3">
      <c r="P3191"/>
    </row>
    <row r="3192" spans="16:16" x14ac:dyDescent="0.3">
      <c r="P3192"/>
    </row>
    <row r="3193" spans="16:16" x14ac:dyDescent="0.3">
      <c r="P3193"/>
    </row>
    <row r="3194" spans="16:16" x14ac:dyDescent="0.3">
      <c r="P3194"/>
    </row>
    <row r="3195" spans="16:16" x14ac:dyDescent="0.3">
      <c r="P3195"/>
    </row>
    <row r="3196" spans="16:16" x14ac:dyDescent="0.3">
      <c r="P3196"/>
    </row>
    <row r="3197" spans="16:16" x14ac:dyDescent="0.3">
      <c r="P3197"/>
    </row>
    <row r="3198" spans="16:16" x14ac:dyDescent="0.3">
      <c r="P3198"/>
    </row>
    <row r="3199" spans="16:16" x14ac:dyDescent="0.3">
      <c r="P3199"/>
    </row>
    <row r="3200" spans="16:16" x14ac:dyDescent="0.3">
      <c r="P3200"/>
    </row>
    <row r="3201" spans="16:16" x14ac:dyDescent="0.3">
      <c r="P3201"/>
    </row>
    <row r="3202" spans="16:16" x14ac:dyDescent="0.3">
      <c r="P3202"/>
    </row>
    <row r="3203" spans="16:16" x14ac:dyDescent="0.3">
      <c r="P3203"/>
    </row>
    <row r="3204" spans="16:16" x14ac:dyDescent="0.3">
      <c r="P3204"/>
    </row>
    <row r="3205" spans="16:16" x14ac:dyDescent="0.3">
      <c r="P3205"/>
    </row>
    <row r="3206" spans="16:16" x14ac:dyDescent="0.3">
      <c r="P3206"/>
    </row>
    <row r="3207" spans="16:16" x14ac:dyDescent="0.3">
      <c r="P3207"/>
    </row>
    <row r="3208" spans="16:16" x14ac:dyDescent="0.3">
      <c r="P3208"/>
    </row>
    <row r="3209" spans="16:16" x14ac:dyDescent="0.3">
      <c r="P3209"/>
    </row>
    <row r="3210" spans="16:16" x14ac:dyDescent="0.3">
      <c r="P3210"/>
    </row>
    <row r="3211" spans="16:16" x14ac:dyDescent="0.3">
      <c r="P3211"/>
    </row>
    <row r="3212" spans="16:16" x14ac:dyDescent="0.3">
      <c r="P3212"/>
    </row>
    <row r="3213" spans="16:16" x14ac:dyDescent="0.3">
      <c r="P3213"/>
    </row>
    <row r="3214" spans="16:16" x14ac:dyDescent="0.3">
      <c r="P3214"/>
    </row>
    <row r="3215" spans="16:16" x14ac:dyDescent="0.3">
      <c r="P3215"/>
    </row>
    <row r="3216" spans="16:16" x14ac:dyDescent="0.3">
      <c r="P3216"/>
    </row>
    <row r="3217" spans="16:16" x14ac:dyDescent="0.3">
      <c r="P3217"/>
    </row>
    <row r="3218" spans="16:16" x14ac:dyDescent="0.3">
      <c r="P3218"/>
    </row>
    <row r="3219" spans="16:16" x14ac:dyDescent="0.3">
      <c r="P3219"/>
    </row>
    <row r="3220" spans="16:16" x14ac:dyDescent="0.3">
      <c r="P3220"/>
    </row>
    <row r="3221" spans="16:16" x14ac:dyDescent="0.3">
      <c r="P3221"/>
    </row>
    <row r="3222" spans="16:16" x14ac:dyDescent="0.3">
      <c r="P3222"/>
    </row>
    <row r="3223" spans="16:16" x14ac:dyDescent="0.3">
      <c r="P3223"/>
    </row>
    <row r="3224" spans="16:16" x14ac:dyDescent="0.3">
      <c r="P3224"/>
    </row>
    <row r="3225" spans="16:16" x14ac:dyDescent="0.3">
      <c r="P3225"/>
    </row>
    <row r="3226" spans="16:16" x14ac:dyDescent="0.3">
      <c r="P3226"/>
    </row>
    <row r="3227" spans="16:16" x14ac:dyDescent="0.3">
      <c r="P3227"/>
    </row>
    <row r="3228" spans="16:16" x14ac:dyDescent="0.3">
      <c r="P3228"/>
    </row>
    <row r="3229" spans="16:16" x14ac:dyDescent="0.3">
      <c r="P3229"/>
    </row>
    <row r="3230" spans="16:16" x14ac:dyDescent="0.3">
      <c r="P3230"/>
    </row>
    <row r="3231" spans="16:16" x14ac:dyDescent="0.3">
      <c r="P3231"/>
    </row>
    <row r="3232" spans="16:16" x14ac:dyDescent="0.3">
      <c r="P3232"/>
    </row>
    <row r="3233" spans="16:16" x14ac:dyDescent="0.3">
      <c r="P3233"/>
    </row>
    <row r="3234" spans="16:16" x14ac:dyDescent="0.3">
      <c r="P3234"/>
    </row>
    <row r="3235" spans="16:16" x14ac:dyDescent="0.3">
      <c r="P3235"/>
    </row>
    <row r="3236" spans="16:16" x14ac:dyDescent="0.3">
      <c r="P3236"/>
    </row>
    <row r="3237" spans="16:16" x14ac:dyDescent="0.3">
      <c r="P3237"/>
    </row>
    <row r="3238" spans="16:16" x14ac:dyDescent="0.3">
      <c r="P3238"/>
    </row>
    <row r="3239" spans="16:16" x14ac:dyDescent="0.3">
      <c r="P3239"/>
    </row>
    <row r="3240" spans="16:16" x14ac:dyDescent="0.3">
      <c r="P3240"/>
    </row>
    <row r="3241" spans="16:16" x14ac:dyDescent="0.3">
      <c r="P3241"/>
    </row>
    <row r="3242" spans="16:16" x14ac:dyDescent="0.3">
      <c r="P3242"/>
    </row>
    <row r="3243" spans="16:16" x14ac:dyDescent="0.3">
      <c r="P3243"/>
    </row>
    <row r="3244" spans="16:16" x14ac:dyDescent="0.3">
      <c r="P3244"/>
    </row>
    <row r="3245" spans="16:16" x14ac:dyDescent="0.3">
      <c r="P3245"/>
    </row>
    <row r="3246" spans="16:16" x14ac:dyDescent="0.3">
      <c r="P3246"/>
    </row>
    <row r="3247" spans="16:16" x14ac:dyDescent="0.3">
      <c r="P3247"/>
    </row>
    <row r="3248" spans="16:16" x14ac:dyDescent="0.3">
      <c r="P3248"/>
    </row>
    <row r="3249" spans="16:16" x14ac:dyDescent="0.3">
      <c r="P3249"/>
    </row>
    <row r="3250" spans="16:16" x14ac:dyDescent="0.3">
      <c r="P3250"/>
    </row>
    <row r="3251" spans="16:16" x14ac:dyDescent="0.3">
      <c r="P3251"/>
    </row>
    <row r="3252" spans="16:16" x14ac:dyDescent="0.3">
      <c r="P3252"/>
    </row>
    <row r="3253" spans="16:16" x14ac:dyDescent="0.3">
      <c r="P3253"/>
    </row>
    <row r="3254" spans="16:16" x14ac:dyDescent="0.3">
      <c r="P3254"/>
    </row>
    <row r="3255" spans="16:16" x14ac:dyDescent="0.3">
      <c r="P3255"/>
    </row>
    <row r="3256" spans="16:16" x14ac:dyDescent="0.3">
      <c r="P3256"/>
    </row>
    <row r="3257" spans="16:16" x14ac:dyDescent="0.3">
      <c r="P3257"/>
    </row>
    <row r="3258" spans="16:16" x14ac:dyDescent="0.3">
      <c r="P3258"/>
    </row>
    <row r="3259" spans="16:16" x14ac:dyDescent="0.3">
      <c r="P3259"/>
    </row>
    <row r="3260" spans="16:16" x14ac:dyDescent="0.3">
      <c r="P3260"/>
    </row>
    <row r="3261" spans="16:16" x14ac:dyDescent="0.3">
      <c r="P3261"/>
    </row>
    <row r="3262" spans="16:16" x14ac:dyDescent="0.3">
      <c r="P3262"/>
    </row>
    <row r="3263" spans="16:16" x14ac:dyDescent="0.3">
      <c r="P3263"/>
    </row>
    <row r="3264" spans="16:16" x14ac:dyDescent="0.3">
      <c r="P3264"/>
    </row>
    <row r="3265" spans="16:16" x14ac:dyDescent="0.3">
      <c r="P3265"/>
    </row>
    <row r="3266" spans="16:16" x14ac:dyDescent="0.3">
      <c r="P3266"/>
    </row>
    <row r="3267" spans="16:16" x14ac:dyDescent="0.3">
      <c r="P3267"/>
    </row>
    <row r="3268" spans="16:16" x14ac:dyDescent="0.3">
      <c r="P3268"/>
    </row>
    <row r="3269" spans="16:16" x14ac:dyDescent="0.3">
      <c r="P3269"/>
    </row>
    <row r="3270" spans="16:16" x14ac:dyDescent="0.3">
      <c r="P3270"/>
    </row>
    <row r="3271" spans="16:16" x14ac:dyDescent="0.3">
      <c r="P3271"/>
    </row>
    <row r="3272" spans="16:16" x14ac:dyDescent="0.3">
      <c r="P3272"/>
    </row>
    <row r="3273" spans="16:16" x14ac:dyDescent="0.3">
      <c r="P3273"/>
    </row>
    <row r="3274" spans="16:16" x14ac:dyDescent="0.3">
      <c r="P3274"/>
    </row>
    <row r="3275" spans="16:16" x14ac:dyDescent="0.3">
      <c r="P3275"/>
    </row>
    <row r="3276" spans="16:16" x14ac:dyDescent="0.3">
      <c r="P3276"/>
    </row>
    <row r="3277" spans="16:16" x14ac:dyDescent="0.3">
      <c r="P3277"/>
    </row>
    <row r="3278" spans="16:16" x14ac:dyDescent="0.3">
      <c r="P3278"/>
    </row>
    <row r="3279" spans="16:16" x14ac:dyDescent="0.3">
      <c r="P3279"/>
    </row>
    <row r="3280" spans="16:16" x14ac:dyDescent="0.3">
      <c r="P3280"/>
    </row>
    <row r="3281" spans="16:16" x14ac:dyDescent="0.3">
      <c r="P3281"/>
    </row>
    <row r="3282" spans="16:16" x14ac:dyDescent="0.3">
      <c r="P3282"/>
    </row>
    <row r="3283" spans="16:16" x14ac:dyDescent="0.3">
      <c r="P3283"/>
    </row>
    <row r="3284" spans="16:16" x14ac:dyDescent="0.3">
      <c r="P3284"/>
    </row>
    <row r="3285" spans="16:16" x14ac:dyDescent="0.3">
      <c r="P3285"/>
    </row>
    <row r="3286" spans="16:16" x14ac:dyDescent="0.3">
      <c r="P3286"/>
    </row>
    <row r="3287" spans="16:16" x14ac:dyDescent="0.3">
      <c r="P3287"/>
    </row>
    <row r="3288" spans="16:16" x14ac:dyDescent="0.3">
      <c r="P3288"/>
    </row>
    <row r="3289" spans="16:16" x14ac:dyDescent="0.3">
      <c r="P3289"/>
    </row>
    <row r="3290" spans="16:16" x14ac:dyDescent="0.3">
      <c r="P3290"/>
    </row>
    <row r="3291" spans="16:16" x14ac:dyDescent="0.3">
      <c r="P3291"/>
    </row>
    <row r="3292" spans="16:16" x14ac:dyDescent="0.3">
      <c r="P3292"/>
    </row>
    <row r="3293" spans="16:16" x14ac:dyDescent="0.3">
      <c r="P3293"/>
    </row>
    <row r="3294" spans="16:16" x14ac:dyDescent="0.3">
      <c r="P3294"/>
    </row>
    <row r="3295" spans="16:16" x14ac:dyDescent="0.3">
      <c r="P3295"/>
    </row>
    <row r="3296" spans="16:16" x14ac:dyDescent="0.3">
      <c r="P3296"/>
    </row>
    <row r="3297" spans="16:16" x14ac:dyDescent="0.3">
      <c r="P3297"/>
    </row>
    <row r="3298" spans="16:16" x14ac:dyDescent="0.3">
      <c r="P3298"/>
    </row>
    <row r="3299" spans="16:16" x14ac:dyDescent="0.3">
      <c r="P3299"/>
    </row>
    <row r="3300" spans="16:16" x14ac:dyDescent="0.3">
      <c r="P3300"/>
    </row>
    <row r="3301" spans="16:16" x14ac:dyDescent="0.3">
      <c r="P3301"/>
    </row>
    <row r="3302" spans="16:16" x14ac:dyDescent="0.3">
      <c r="P3302"/>
    </row>
    <row r="3303" spans="16:16" x14ac:dyDescent="0.3">
      <c r="P3303"/>
    </row>
    <row r="3304" spans="16:16" x14ac:dyDescent="0.3">
      <c r="P3304"/>
    </row>
    <row r="3305" spans="16:16" x14ac:dyDescent="0.3">
      <c r="P3305"/>
    </row>
    <row r="3306" spans="16:16" x14ac:dyDescent="0.3">
      <c r="P3306"/>
    </row>
    <row r="3307" spans="16:16" x14ac:dyDescent="0.3">
      <c r="P3307"/>
    </row>
    <row r="3308" spans="16:16" x14ac:dyDescent="0.3">
      <c r="P3308"/>
    </row>
    <row r="3309" spans="16:16" x14ac:dyDescent="0.3">
      <c r="P3309"/>
    </row>
    <row r="3310" spans="16:16" x14ac:dyDescent="0.3">
      <c r="P3310"/>
    </row>
    <row r="3311" spans="16:16" x14ac:dyDescent="0.3">
      <c r="P3311"/>
    </row>
    <row r="3312" spans="16:16" x14ac:dyDescent="0.3">
      <c r="P3312"/>
    </row>
    <row r="3313" spans="16:16" x14ac:dyDescent="0.3">
      <c r="P3313"/>
    </row>
    <row r="3314" spans="16:16" x14ac:dyDescent="0.3">
      <c r="P3314"/>
    </row>
    <row r="3315" spans="16:16" x14ac:dyDescent="0.3">
      <c r="P3315"/>
    </row>
    <row r="3316" spans="16:16" x14ac:dyDescent="0.3">
      <c r="P3316"/>
    </row>
    <row r="3317" spans="16:16" x14ac:dyDescent="0.3">
      <c r="P3317"/>
    </row>
    <row r="3318" spans="16:16" x14ac:dyDescent="0.3">
      <c r="P3318"/>
    </row>
    <row r="3319" spans="16:16" x14ac:dyDescent="0.3">
      <c r="P3319"/>
    </row>
    <row r="3320" spans="16:16" x14ac:dyDescent="0.3">
      <c r="P3320"/>
    </row>
    <row r="3321" spans="16:16" x14ac:dyDescent="0.3">
      <c r="P3321"/>
    </row>
    <row r="3322" spans="16:16" x14ac:dyDescent="0.3">
      <c r="P3322"/>
    </row>
    <row r="3323" spans="16:16" x14ac:dyDescent="0.3">
      <c r="P3323"/>
    </row>
    <row r="3324" spans="16:16" x14ac:dyDescent="0.3">
      <c r="P3324"/>
    </row>
    <row r="3325" spans="16:16" x14ac:dyDescent="0.3">
      <c r="P3325"/>
    </row>
    <row r="3326" spans="16:16" x14ac:dyDescent="0.3">
      <c r="P3326"/>
    </row>
    <row r="3327" spans="16:16" x14ac:dyDescent="0.3">
      <c r="P3327"/>
    </row>
    <row r="3328" spans="16:16" x14ac:dyDescent="0.3">
      <c r="P3328"/>
    </row>
    <row r="3329" spans="16:16" x14ac:dyDescent="0.3">
      <c r="P3329"/>
    </row>
    <row r="3330" spans="16:16" x14ac:dyDescent="0.3">
      <c r="P3330"/>
    </row>
    <row r="3331" spans="16:16" x14ac:dyDescent="0.3">
      <c r="P3331"/>
    </row>
    <row r="3332" spans="16:16" x14ac:dyDescent="0.3">
      <c r="P3332"/>
    </row>
    <row r="3333" spans="16:16" x14ac:dyDescent="0.3">
      <c r="P3333"/>
    </row>
    <row r="3334" spans="16:16" x14ac:dyDescent="0.3">
      <c r="P3334"/>
    </row>
    <row r="3335" spans="16:16" x14ac:dyDescent="0.3">
      <c r="P3335"/>
    </row>
    <row r="3336" spans="16:16" x14ac:dyDescent="0.3">
      <c r="P3336"/>
    </row>
    <row r="3337" spans="16:16" x14ac:dyDescent="0.3">
      <c r="P3337"/>
    </row>
    <row r="3338" spans="16:16" x14ac:dyDescent="0.3">
      <c r="P3338"/>
    </row>
    <row r="3339" spans="16:16" x14ac:dyDescent="0.3">
      <c r="P3339"/>
    </row>
    <row r="3340" spans="16:16" x14ac:dyDescent="0.3">
      <c r="P3340"/>
    </row>
    <row r="3341" spans="16:16" x14ac:dyDescent="0.3">
      <c r="P3341"/>
    </row>
    <row r="3342" spans="16:16" x14ac:dyDescent="0.3">
      <c r="P3342"/>
    </row>
    <row r="3343" spans="16:16" x14ac:dyDescent="0.3">
      <c r="P3343"/>
    </row>
    <row r="3344" spans="16:16" x14ac:dyDescent="0.3">
      <c r="P3344"/>
    </row>
    <row r="3345" spans="16:16" x14ac:dyDescent="0.3">
      <c r="P3345"/>
    </row>
    <row r="3346" spans="16:16" x14ac:dyDescent="0.3">
      <c r="P3346"/>
    </row>
    <row r="3347" spans="16:16" x14ac:dyDescent="0.3">
      <c r="P3347"/>
    </row>
    <row r="3348" spans="16:16" x14ac:dyDescent="0.3">
      <c r="P3348"/>
    </row>
    <row r="3349" spans="16:16" x14ac:dyDescent="0.3">
      <c r="P3349"/>
    </row>
    <row r="3350" spans="16:16" x14ac:dyDescent="0.3">
      <c r="P3350"/>
    </row>
    <row r="3351" spans="16:16" x14ac:dyDescent="0.3">
      <c r="P3351"/>
    </row>
    <row r="3352" spans="16:16" x14ac:dyDescent="0.3">
      <c r="P3352"/>
    </row>
    <row r="3353" spans="16:16" x14ac:dyDescent="0.3">
      <c r="P3353"/>
    </row>
    <row r="3354" spans="16:16" x14ac:dyDescent="0.3">
      <c r="P3354"/>
    </row>
    <row r="3355" spans="16:16" x14ac:dyDescent="0.3">
      <c r="P3355"/>
    </row>
    <row r="3356" spans="16:16" x14ac:dyDescent="0.3">
      <c r="P3356"/>
    </row>
    <row r="3357" spans="16:16" x14ac:dyDescent="0.3">
      <c r="P3357"/>
    </row>
    <row r="3358" spans="16:16" x14ac:dyDescent="0.3">
      <c r="P3358"/>
    </row>
    <row r="3359" spans="16:16" x14ac:dyDescent="0.3">
      <c r="P3359"/>
    </row>
    <row r="3360" spans="16:16" x14ac:dyDescent="0.3">
      <c r="P3360"/>
    </row>
    <row r="3361" spans="16:16" x14ac:dyDescent="0.3">
      <c r="P3361"/>
    </row>
    <row r="3362" spans="16:16" x14ac:dyDescent="0.3">
      <c r="P3362"/>
    </row>
    <row r="3363" spans="16:16" x14ac:dyDescent="0.3">
      <c r="P3363"/>
    </row>
    <row r="3364" spans="16:16" x14ac:dyDescent="0.3">
      <c r="P3364"/>
    </row>
    <row r="3365" spans="16:16" x14ac:dyDescent="0.3">
      <c r="P3365"/>
    </row>
    <row r="3366" spans="16:16" x14ac:dyDescent="0.3">
      <c r="P3366"/>
    </row>
    <row r="3367" spans="16:16" x14ac:dyDescent="0.3">
      <c r="P3367"/>
    </row>
    <row r="3368" spans="16:16" x14ac:dyDescent="0.3">
      <c r="P3368"/>
    </row>
    <row r="3369" spans="16:16" x14ac:dyDescent="0.3">
      <c r="P3369"/>
    </row>
    <row r="3370" spans="16:16" x14ac:dyDescent="0.3">
      <c r="P3370"/>
    </row>
    <row r="3371" spans="16:16" x14ac:dyDescent="0.3">
      <c r="P3371"/>
    </row>
    <row r="3372" spans="16:16" x14ac:dyDescent="0.3">
      <c r="P3372"/>
    </row>
    <row r="3373" spans="16:16" x14ac:dyDescent="0.3">
      <c r="P3373"/>
    </row>
    <row r="3374" spans="16:16" x14ac:dyDescent="0.3">
      <c r="P3374"/>
    </row>
    <row r="3375" spans="16:16" x14ac:dyDescent="0.3">
      <c r="P3375"/>
    </row>
    <row r="3376" spans="16:16" x14ac:dyDescent="0.3">
      <c r="P3376"/>
    </row>
    <row r="3377" spans="16:16" x14ac:dyDescent="0.3">
      <c r="P3377"/>
    </row>
    <row r="3378" spans="16:16" x14ac:dyDescent="0.3">
      <c r="P3378"/>
    </row>
    <row r="3379" spans="16:16" x14ac:dyDescent="0.3">
      <c r="P3379"/>
    </row>
    <row r="3380" spans="16:16" x14ac:dyDescent="0.3">
      <c r="P3380"/>
    </row>
    <row r="3381" spans="16:16" x14ac:dyDescent="0.3">
      <c r="P3381"/>
    </row>
    <row r="3382" spans="16:16" x14ac:dyDescent="0.3">
      <c r="P3382"/>
    </row>
    <row r="3383" spans="16:16" x14ac:dyDescent="0.3">
      <c r="P3383"/>
    </row>
    <row r="3384" spans="16:16" x14ac:dyDescent="0.3">
      <c r="P3384"/>
    </row>
    <row r="3385" spans="16:16" x14ac:dyDescent="0.3">
      <c r="P3385"/>
    </row>
    <row r="3386" spans="16:16" x14ac:dyDescent="0.3">
      <c r="P3386"/>
    </row>
    <row r="3387" spans="16:16" x14ac:dyDescent="0.3">
      <c r="P3387"/>
    </row>
    <row r="3388" spans="16:16" x14ac:dyDescent="0.3">
      <c r="P3388"/>
    </row>
    <row r="3389" spans="16:16" x14ac:dyDescent="0.3">
      <c r="P3389"/>
    </row>
    <row r="3390" spans="16:16" x14ac:dyDescent="0.3">
      <c r="P3390"/>
    </row>
    <row r="3391" spans="16:16" x14ac:dyDescent="0.3">
      <c r="P3391"/>
    </row>
    <row r="3392" spans="16:16" x14ac:dyDescent="0.3">
      <c r="P3392"/>
    </row>
    <row r="3393" spans="16:16" x14ac:dyDescent="0.3">
      <c r="P3393"/>
    </row>
    <row r="3394" spans="16:16" x14ac:dyDescent="0.3">
      <c r="P3394"/>
    </row>
    <row r="3395" spans="16:16" x14ac:dyDescent="0.3">
      <c r="P3395"/>
    </row>
    <row r="3396" spans="16:16" x14ac:dyDescent="0.3">
      <c r="P3396"/>
    </row>
    <row r="3397" spans="16:16" x14ac:dyDescent="0.3">
      <c r="P3397"/>
    </row>
    <row r="3398" spans="16:16" x14ac:dyDescent="0.3">
      <c r="P3398"/>
    </row>
    <row r="3399" spans="16:16" x14ac:dyDescent="0.3">
      <c r="P3399"/>
    </row>
    <row r="3400" spans="16:16" x14ac:dyDescent="0.3">
      <c r="P3400"/>
    </row>
    <row r="3401" spans="16:16" x14ac:dyDescent="0.3">
      <c r="P3401"/>
    </row>
    <row r="3402" spans="16:16" x14ac:dyDescent="0.3">
      <c r="P3402"/>
    </row>
    <row r="3403" spans="16:16" x14ac:dyDescent="0.3">
      <c r="P3403"/>
    </row>
    <row r="3404" spans="16:16" x14ac:dyDescent="0.3">
      <c r="P3404"/>
    </row>
    <row r="3405" spans="16:16" x14ac:dyDescent="0.3">
      <c r="P3405"/>
    </row>
    <row r="3406" spans="16:16" x14ac:dyDescent="0.3">
      <c r="P3406"/>
    </row>
    <row r="3407" spans="16:16" x14ac:dyDescent="0.3">
      <c r="P3407"/>
    </row>
    <row r="3408" spans="16:16" x14ac:dyDescent="0.3">
      <c r="P3408"/>
    </row>
    <row r="3409" spans="16:16" x14ac:dyDescent="0.3">
      <c r="P3409"/>
    </row>
    <row r="3410" spans="16:16" x14ac:dyDescent="0.3">
      <c r="P3410"/>
    </row>
    <row r="3411" spans="16:16" x14ac:dyDescent="0.3">
      <c r="P3411"/>
    </row>
    <row r="3412" spans="16:16" x14ac:dyDescent="0.3">
      <c r="P3412"/>
    </row>
    <row r="3413" spans="16:16" x14ac:dyDescent="0.3">
      <c r="P3413"/>
    </row>
    <row r="3414" spans="16:16" x14ac:dyDescent="0.3">
      <c r="P3414"/>
    </row>
    <row r="3415" spans="16:16" x14ac:dyDescent="0.3">
      <c r="P3415"/>
    </row>
    <row r="3416" spans="16:16" x14ac:dyDescent="0.3">
      <c r="P3416"/>
    </row>
    <row r="3417" spans="16:16" x14ac:dyDescent="0.3">
      <c r="P3417"/>
    </row>
    <row r="3418" spans="16:16" x14ac:dyDescent="0.3">
      <c r="P3418"/>
    </row>
    <row r="3419" spans="16:16" x14ac:dyDescent="0.3">
      <c r="P3419"/>
    </row>
    <row r="3420" spans="16:16" x14ac:dyDescent="0.3">
      <c r="P3420"/>
    </row>
    <row r="3421" spans="16:16" x14ac:dyDescent="0.3">
      <c r="P3421"/>
    </row>
    <row r="3422" spans="16:16" x14ac:dyDescent="0.3">
      <c r="P3422"/>
    </row>
    <row r="3423" spans="16:16" x14ac:dyDescent="0.3">
      <c r="P3423"/>
    </row>
    <row r="3424" spans="16:16" x14ac:dyDescent="0.3">
      <c r="P3424"/>
    </row>
    <row r="3425" spans="16:16" x14ac:dyDescent="0.3">
      <c r="P3425"/>
    </row>
    <row r="3426" spans="16:16" x14ac:dyDescent="0.3">
      <c r="P3426"/>
    </row>
    <row r="3427" spans="16:16" x14ac:dyDescent="0.3">
      <c r="P3427"/>
    </row>
    <row r="3428" spans="16:16" x14ac:dyDescent="0.3">
      <c r="P3428"/>
    </row>
    <row r="3429" spans="16:16" x14ac:dyDescent="0.3">
      <c r="P3429"/>
    </row>
    <row r="3430" spans="16:16" x14ac:dyDescent="0.3">
      <c r="P3430"/>
    </row>
    <row r="3431" spans="16:16" x14ac:dyDescent="0.3">
      <c r="P3431"/>
    </row>
    <row r="3432" spans="16:16" x14ac:dyDescent="0.3">
      <c r="P3432"/>
    </row>
    <row r="3433" spans="16:16" x14ac:dyDescent="0.3">
      <c r="P3433"/>
    </row>
    <row r="3434" spans="16:16" x14ac:dyDescent="0.3">
      <c r="P3434"/>
    </row>
    <row r="3435" spans="16:16" x14ac:dyDescent="0.3">
      <c r="P3435"/>
    </row>
    <row r="3436" spans="16:16" x14ac:dyDescent="0.3">
      <c r="P3436"/>
    </row>
    <row r="3437" spans="16:16" x14ac:dyDescent="0.3">
      <c r="P3437"/>
    </row>
    <row r="3438" spans="16:16" x14ac:dyDescent="0.3">
      <c r="P3438"/>
    </row>
    <row r="3439" spans="16:16" x14ac:dyDescent="0.3">
      <c r="P3439"/>
    </row>
    <row r="3440" spans="16:16" x14ac:dyDescent="0.3">
      <c r="P3440"/>
    </row>
    <row r="3441" spans="16:16" x14ac:dyDescent="0.3">
      <c r="P3441"/>
    </row>
    <row r="3442" spans="16:16" x14ac:dyDescent="0.3">
      <c r="P3442"/>
    </row>
    <row r="3443" spans="16:16" x14ac:dyDescent="0.3">
      <c r="P3443"/>
    </row>
    <row r="3444" spans="16:16" x14ac:dyDescent="0.3">
      <c r="P3444"/>
    </row>
    <row r="3445" spans="16:16" x14ac:dyDescent="0.3">
      <c r="P3445"/>
    </row>
    <row r="3446" spans="16:16" x14ac:dyDescent="0.3">
      <c r="P3446"/>
    </row>
    <row r="3447" spans="16:16" x14ac:dyDescent="0.3">
      <c r="P3447"/>
    </row>
    <row r="3448" spans="16:16" x14ac:dyDescent="0.3">
      <c r="P3448"/>
    </row>
    <row r="3449" spans="16:16" x14ac:dyDescent="0.3">
      <c r="P3449"/>
    </row>
    <row r="3450" spans="16:16" x14ac:dyDescent="0.3">
      <c r="P3450"/>
    </row>
    <row r="3451" spans="16:16" x14ac:dyDescent="0.3">
      <c r="P3451"/>
    </row>
    <row r="3452" spans="16:16" x14ac:dyDescent="0.3">
      <c r="P3452"/>
    </row>
    <row r="3453" spans="16:16" x14ac:dyDescent="0.3">
      <c r="P3453"/>
    </row>
    <row r="3454" spans="16:16" x14ac:dyDescent="0.3">
      <c r="P3454"/>
    </row>
    <row r="3455" spans="16:16" x14ac:dyDescent="0.3">
      <c r="P3455"/>
    </row>
    <row r="3456" spans="16:16" x14ac:dyDescent="0.3">
      <c r="P3456"/>
    </row>
    <row r="3457" spans="16:16" x14ac:dyDescent="0.3">
      <c r="P3457"/>
    </row>
    <row r="3458" spans="16:16" x14ac:dyDescent="0.3">
      <c r="P3458"/>
    </row>
    <row r="3459" spans="16:16" x14ac:dyDescent="0.3">
      <c r="P3459"/>
    </row>
    <row r="3460" spans="16:16" x14ac:dyDescent="0.3">
      <c r="P3460"/>
    </row>
    <row r="3461" spans="16:16" x14ac:dyDescent="0.3">
      <c r="P3461"/>
    </row>
    <row r="3462" spans="16:16" x14ac:dyDescent="0.3">
      <c r="P3462"/>
    </row>
    <row r="3463" spans="16:16" x14ac:dyDescent="0.3">
      <c r="P3463"/>
    </row>
    <row r="3464" spans="16:16" x14ac:dyDescent="0.3">
      <c r="P3464"/>
    </row>
    <row r="3465" spans="16:16" x14ac:dyDescent="0.3">
      <c r="P3465"/>
    </row>
    <row r="3466" spans="16:16" x14ac:dyDescent="0.3">
      <c r="P3466"/>
    </row>
    <row r="3467" spans="16:16" x14ac:dyDescent="0.3">
      <c r="P3467"/>
    </row>
    <row r="3468" spans="16:16" x14ac:dyDescent="0.3">
      <c r="P3468"/>
    </row>
    <row r="3469" spans="16:16" x14ac:dyDescent="0.3">
      <c r="P3469"/>
    </row>
    <row r="3470" spans="16:16" x14ac:dyDescent="0.3">
      <c r="P3470"/>
    </row>
    <row r="3471" spans="16:16" x14ac:dyDescent="0.3">
      <c r="P3471"/>
    </row>
    <row r="3472" spans="16:16" x14ac:dyDescent="0.3">
      <c r="P3472"/>
    </row>
    <row r="3473" spans="16:16" x14ac:dyDescent="0.3">
      <c r="P3473"/>
    </row>
    <row r="3474" spans="16:16" x14ac:dyDescent="0.3">
      <c r="P3474"/>
    </row>
    <row r="3475" spans="16:16" x14ac:dyDescent="0.3">
      <c r="P3475"/>
    </row>
    <row r="3476" spans="16:16" x14ac:dyDescent="0.3">
      <c r="P3476"/>
    </row>
    <row r="3477" spans="16:16" x14ac:dyDescent="0.3">
      <c r="P3477"/>
    </row>
    <row r="3478" spans="16:16" x14ac:dyDescent="0.3">
      <c r="P3478"/>
    </row>
    <row r="3479" spans="16:16" x14ac:dyDescent="0.3">
      <c r="P3479"/>
    </row>
    <row r="3480" spans="16:16" x14ac:dyDescent="0.3">
      <c r="P3480"/>
    </row>
    <row r="3481" spans="16:16" x14ac:dyDescent="0.3">
      <c r="P3481"/>
    </row>
    <row r="3482" spans="16:16" x14ac:dyDescent="0.3">
      <c r="P3482"/>
    </row>
    <row r="3483" spans="16:16" x14ac:dyDescent="0.3">
      <c r="P3483"/>
    </row>
    <row r="3484" spans="16:16" x14ac:dyDescent="0.3">
      <c r="P3484"/>
    </row>
    <row r="3485" spans="16:16" x14ac:dyDescent="0.3">
      <c r="P3485"/>
    </row>
    <row r="3486" spans="16:16" x14ac:dyDescent="0.3">
      <c r="P3486"/>
    </row>
    <row r="3487" spans="16:16" x14ac:dyDescent="0.3">
      <c r="P3487"/>
    </row>
    <row r="3488" spans="16:16" x14ac:dyDescent="0.3">
      <c r="P3488"/>
    </row>
    <row r="3489" spans="16:16" x14ac:dyDescent="0.3">
      <c r="P3489"/>
    </row>
    <row r="3490" spans="16:16" x14ac:dyDescent="0.3">
      <c r="P3490"/>
    </row>
    <row r="3491" spans="16:16" x14ac:dyDescent="0.3">
      <c r="P3491"/>
    </row>
    <row r="3492" spans="16:16" x14ac:dyDescent="0.3">
      <c r="P3492"/>
    </row>
    <row r="3493" spans="16:16" x14ac:dyDescent="0.3">
      <c r="P3493"/>
    </row>
    <row r="3494" spans="16:16" x14ac:dyDescent="0.3">
      <c r="P3494"/>
    </row>
    <row r="3495" spans="16:16" x14ac:dyDescent="0.3">
      <c r="P3495"/>
    </row>
    <row r="3496" spans="16:16" x14ac:dyDescent="0.3">
      <c r="P3496"/>
    </row>
    <row r="3497" spans="16:16" x14ac:dyDescent="0.3">
      <c r="P3497"/>
    </row>
    <row r="3498" spans="16:16" x14ac:dyDescent="0.3">
      <c r="P3498"/>
    </row>
    <row r="3499" spans="16:16" x14ac:dyDescent="0.3">
      <c r="P3499"/>
    </row>
    <row r="3500" spans="16:16" x14ac:dyDescent="0.3">
      <c r="P3500"/>
    </row>
    <row r="3501" spans="16:16" x14ac:dyDescent="0.3">
      <c r="P3501"/>
    </row>
    <row r="3502" spans="16:16" x14ac:dyDescent="0.3">
      <c r="P3502"/>
    </row>
    <row r="3503" spans="16:16" x14ac:dyDescent="0.3">
      <c r="P3503"/>
    </row>
    <row r="3504" spans="16:16" x14ac:dyDescent="0.3">
      <c r="P3504"/>
    </row>
    <row r="3505" spans="16:16" x14ac:dyDescent="0.3">
      <c r="P3505"/>
    </row>
    <row r="3506" spans="16:16" x14ac:dyDescent="0.3">
      <c r="P3506"/>
    </row>
    <row r="3507" spans="16:16" x14ac:dyDescent="0.3">
      <c r="P3507"/>
    </row>
    <row r="3508" spans="16:16" x14ac:dyDescent="0.3">
      <c r="P3508"/>
    </row>
    <row r="3509" spans="16:16" x14ac:dyDescent="0.3">
      <c r="P3509"/>
    </row>
    <row r="3510" spans="16:16" x14ac:dyDescent="0.3">
      <c r="P3510"/>
    </row>
    <row r="3511" spans="16:16" x14ac:dyDescent="0.3">
      <c r="P3511"/>
    </row>
    <row r="3512" spans="16:16" x14ac:dyDescent="0.3">
      <c r="P3512"/>
    </row>
    <row r="3513" spans="16:16" x14ac:dyDescent="0.3">
      <c r="P3513"/>
    </row>
    <row r="3514" spans="16:16" x14ac:dyDescent="0.3">
      <c r="P3514"/>
    </row>
    <row r="3515" spans="16:16" x14ac:dyDescent="0.3">
      <c r="P3515"/>
    </row>
    <row r="3516" spans="16:16" x14ac:dyDescent="0.3">
      <c r="P3516"/>
    </row>
    <row r="3517" spans="16:16" x14ac:dyDescent="0.3">
      <c r="P3517"/>
    </row>
    <row r="3518" spans="16:16" x14ac:dyDescent="0.3">
      <c r="P3518"/>
    </row>
    <row r="3519" spans="16:16" x14ac:dyDescent="0.3">
      <c r="P3519"/>
    </row>
    <row r="3520" spans="16:16" x14ac:dyDescent="0.3">
      <c r="P3520"/>
    </row>
    <row r="3521" spans="16:16" x14ac:dyDescent="0.3">
      <c r="P3521"/>
    </row>
    <row r="3522" spans="16:16" x14ac:dyDescent="0.3">
      <c r="P3522"/>
    </row>
    <row r="3523" spans="16:16" x14ac:dyDescent="0.3">
      <c r="P3523"/>
    </row>
    <row r="3524" spans="16:16" x14ac:dyDescent="0.3">
      <c r="P3524"/>
    </row>
    <row r="3525" spans="16:16" x14ac:dyDescent="0.3">
      <c r="P3525"/>
    </row>
    <row r="3526" spans="16:16" x14ac:dyDescent="0.3">
      <c r="P3526"/>
    </row>
    <row r="3527" spans="16:16" x14ac:dyDescent="0.3">
      <c r="P3527"/>
    </row>
    <row r="3528" spans="16:16" x14ac:dyDescent="0.3">
      <c r="P3528"/>
    </row>
    <row r="3529" spans="16:16" x14ac:dyDescent="0.3">
      <c r="P3529"/>
    </row>
    <row r="3530" spans="16:16" x14ac:dyDescent="0.3">
      <c r="P3530"/>
    </row>
    <row r="3531" spans="16:16" x14ac:dyDescent="0.3">
      <c r="P3531"/>
    </row>
    <row r="3532" spans="16:16" x14ac:dyDescent="0.3">
      <c r="P3532"/>
    </row>
    <row r="3533" spans="16:16" x14ac:dyDescent="0.3">
      <c r="P3533"/>
    </row>
    <row r="3534" spans="16:16" x14ac:dyDescent="0.3">
      <c r="P3534"/>
    </row>
    <row r="3535" spans="16:16" x14ac:dyDescent="0.3">
      <c r="P3535"/>
    </row>
    <row r="3536" spans="16:16" x14ac:dyDescent="0.3">
      <c r="P3536"/>
    </row>
    <row r="3537" spans="16:16" x14ac:dyDescent="0.3">
      <c r="P3537"/>
    </row>
    <row r="3538" spans="16:16" x14ac:dyDescent="0.3">
      <c r="P3538"/>
    </row>
    <row r="3539" spans="16:16" x14ac:dyDescent="0.3">
      <c r="P3539"/>
    </row>
    <row r="3540" spans="16:16" x14ac:dyDescent="0.3">
      <c r="P3540"/>
    </row>
    <row r="3541" spans="16:16" x14ac:dyDescent="0.3">
      <c r="P3541"/>
    </row>
    <row r="3542" spans="16:16" x14ac:dyDescent="0.3">
      <c r="P3542"/>
    </row>
    <row r="3543" spans="16:16" x14ac:dyDescent="0.3">
      <c r="P3543"/>
    </row>
    <row r="3544" spans="16:16" x14ac:dyDescent="0.3">
      <c r="P3544"/>
    </row>
    <row r="3545" spans="16:16" x14ac:dyDescent="0.3">
      <c r="P3545"/>
    </row>
    <row r="3546" spans="16:16" x14ac:dyDescent="0.3">
      <c r="P3546"/>
    </row>
    <row r="3547" spans="16:16" x14ac:dyDescent="0.3">
      <c r="P3547"/>
    </row>
    <row r="3548" spans="16:16" x14ac:dyDescent="0.3">
      <c r="P3548"/>
    </row>
    <row r="3549" spans="16:16" x14ac:dyDescent="0.3">
      <c r="P3549"/>
    </row>
    <row r="3550" spans="16:16" x14ac:dyDescent="0.3">
      <c r="P3550"/>
    </row>
    <row r="3551" spans="16:16" x14ac:dyDescent="0.3">
      <c r="P3551"/>
    </row>
    <row r="3552" spans="16:16" x14ac:dyDescent="0.3">
      <c r="P3552"/>
    </row>
    <row r="3553" spans="16:16" x14ac:dyDescent="0.3">
      <c r="P3553"/>
    </row>
    <row r="3554" spans="16:16" x14ac:dyDescent="0.3">
      <c r="P3554"/>
    </row>
    <row r="3555" spans="16:16" x14ac:dyDescent="0.3">
      <c r="P3555"/>
    </row>
    <row r="3556" spans="16:16" x14ac:dyDescent="0.3">
      <c r="P3556"/>
    </row>
    <row r="3557" spans="16:16" x14ac:dyDescent="0.3">
      <c r="P3557"/>
    </row>
    <row r="3558" spans="16:16" x14ac:dyDescent="0.3">
      <c r="P3558"/>
    </row>
    <row r="3559" spans="16:16" x14ac:dyDescent="0.3">
      <c r="P3559"/>
    </row>
    <row r="3560" spans="16:16" x14ac:dyDescent="0.3">
      <c r="P3560"/>
    </row>
    <row r="3561" spans="16:16" x14ac:dyDescent="0.3">
      <c r="P3561"/>
    </row>
    <row r="3562" spans="16:16" x14ac:dyDescent="0.3">
      <c r="P3562"/>
    </row>
    <row r="3563" spans="16:16" x14ac:dyDescent="0.3">
      <c r="P3563"/>
    </row>
    <row r="3564" spans="16:16" x14ac:dyDescent="0.3">
      <c r="P3564"/>
    </row>
    <row r="3565" spans="16:16" x14ac:dyDescent="0.3">
      <c r="P3565"/>
    </row>
    <row r="3566" spans="16:16" x14ac:dyDescent="0.3">
      <c r="P3566"/>
    </row>
    <row r="3567" spans="16:16" x14ac:dyDescent="0.3">
      <c r="P3567"/>
    </row>
    <row r="3568" spans="16:16" x14ac:dyDescent="0.3">
      <c r="P3568"/>
    </row>
    <row r="3569" spans="16:16" x14ac:dyDescent="0.3">
      <c r="P3569"/>
    </row>
    <row r="3570" spans="16:16" x14ac:dyDescent="0.3">
      <c r="P3570"/>
    </row>
    <row r="3571" spans="16:16" x14ac:dyDescent="0.3">
      <c r="P3571"/>
    </row>
    <row r="3572" spans="16:16" x14ac:dyDescent="0.3">
      <c r="P3572"/>
    </row>
    <row r="3573" spans="16:16" x14ac:dyDescent="0.3">
      <c r="P3573"/>
    </row>
    <row r="3574" spans="16:16" x14ac:dyDescent="0.3">
      <c r="P3574"/>
    </row>
    <row r="3575" spans="16:16" x14ac:dyDescent="0.3">
      <c r="P3575"/>
    </row>
    <row r="3576" spans="16:16" x14ac:dyDescent="0.3">
      <c r="P3576"/>
    </row>
    <row r="3577" spans="16:16" x14ac:dyDescent="0.3">
      <c r="P3577"/>
    </row>
    <row r="3578" spans="16:16" x14ac:dyDescent="0.3">
      <c r="P3578"/>
    </row>
    <row r="3579" spans="16:16" x14ac:dyDescent="0.3">
      <c r="P3579"/>
    </row>
    <row r="3580" spans="16:16" x14ac:dyDescent="0.3">
      <c r="P3580"/>
    </row>
    <row r="3581" spans="16:16" x14ac:dyDescent="0.3">
      <c r="P3581"/>
    </row>
    <row r="3582" spans="16:16" x14ac:dyDescent="0.3">
      <c r="P3582"/>
    </row>
    <row r="3583" spans="16:16" x14ac:dyDescent="0.3">
      <c r="P3583"/>
    </row>
    <row r="3584" spans="16:16" x14ac:dyDescent="0.3">
      <c r="P3584"/>
    </row>
    <row r="3585" spans="16:16" x14ac:dyDescent="0.3">
      <c r="P3585"/>
    </row>
    <row r="3586" spans="16:16" x14ac:dyDescent="0.3">
      <c r="P3586"/>
    </row>
    <row r="3587" spans="16:16" x14ac:dyDescent="0.3">
      <c r="P3587"/>
    </row>
    <row r="3588" spans="16:16" x14ac:dyDescent="0.3">
      <c r="P3588"/>
    </row>
    <row r="3589" spans="16:16" x14ac:dyDescent="0.3">
      <c r="P3589"/>
    </row>
    <row r="3590" spans="16:16" x14ac:dyDescent="0.3">
      <c r="P3590"/>
    </row>
    <row r="3591" spans="16:16" x14ac:dyDescent="0.3">
      <c r="P3591"/>
    </row>
    <row r="3592" spans="16:16" x14ac:dyDescent="0.3">
      <c r="P3592"/>
    </row>
    <row r="3593" spans="16:16" x14ac:dyDescent="0.3">
      <c r="P3593"/>
    </row>
    <row r="3594" spans="16:16" x14ac:dyDescent="0.3">
      <c r="P3594"/>
    </row>
    <row r="3595" spans="16:16" x14ac:dyDescent="0.3">
      <c r="P3595"/>
    </row>
    <row r="3596" spans="16:16" x14ac:dyDescent="0.3">
      <c r="P3596"/>
    </row>
    <row r="3597" spans="16:16" x14ac:dyDescent="0.3">
      <c r="P3597"/>
    </row>
    <row r="3598" spans="16:16" x14ac:dyDescent="0.3">
      <c r="P3598"/>
    </row>
    <row r="3599" spans="16:16" x14ac:dyDescent="0.3">
      <c r="P3599"/>
    </row>
    <row r="3600" spans="16:16" x14ac:dyDescent="0.3">
      <c r="P3600"/>
    </row>
    <row r="3601" spans="16:16" x14ac:dyDescent="0.3">
      <c r="P3601"/>
    </row>
    <row r="3602" spans="16:16" x14ac:dyDescent="0.3">
      <c r="P3602"/>
    </row>
    <row r="3603" spans="16:16" x14ac:dyDescent="0.3">
      <c r="P3603"/>
    </row>
    <row r="3604" spans="16:16" x14ac:dyDescent="0.3">
      <c r="P3604"/>
    </row>
    <row r="3605" spans="16:16" x14ac:dyDescent="0.3">
      <c r="P3605"/>
    </row>
    <row r="3606" spans="16:16" x14ac:dyDescent="0.3">
      <c r="P3606"/>
    </row>
    <row r="3607" spans="16:16" x14ac:dyDescent="0.3">
      <c r="P3607"/>
    </row>
    <row r="3608" spans="16:16" x14ac:dyDescent="0.3">
      <c r="P3608"/>
    </row>
    <row r="3609" spans="16:16" x14ac:dyDescent="0.3">
      <c r="P3609"/>
    </row>
    <row r="3610" spans="16:16" x14ac:dyDescent="0.3">
      <c r="P3610"/>
    </row>
    <row r="3611" spans="16:16" x14ac:dyDescent="0.3">
      <c r="P3611"/>
    </row>
    <row r="3612" spans="16:16" x14ac:dyDescent="0.3">
      <c r="P3612"/>
    </row>
    <row r="3613" spans="16:16" x14ac:dyDescent="0.3">
      <c r="P3613"/>
    </row>
    <row r="3614" spans="16:16" x14ac:dyDescent="0.3">
      <c r="P3614"/>
    </row>
    <row r="3615" spans="16:16" x14ac:dyDescent="0.3">
      <c r="P3615"/>
    </row>
    <row r="3616" spans="16:16" x14ac:dyDescent="0.3">
      <c r="P3616"/>
    </row>
    <row r="3617" spans="16:16" x14ac:dyDescent="0.3">
      <c r="P3617"/>
    </row>
    <row r="3618" spans="16:16" x14ac:dyDescent="0.3">
      <c r="P3618"/>
    </row>
    <row r="3619" spans="16:16" x14ac:dyDescent="0.3">
      <c r="P3619"/>
    </row>
    <row r="3620" spans="16:16" x14ac:dyDescent="0.3">
      <c r="P3620"/>
    </row>
    <row r="3621" spans="16:16" x14ac:dyDescent="0.3">
      <c r="P3621"/>
    </row>
    <row r="3622" spans="16:16" x14ac:dyDescent="0.3">
      <c r="P3622"/>
    </row>
    <row r="3623" spans="16:16" x14ac:dyDescent="0.3">
      <c r="P3623"/>
    </row>
    <row r="3624" spans="16:16" x14ac:dyDescent="0.3">
      <c r="P3624"/>
    </row>
    <row r="3625" spans="16:16" x14ac:dyDescent="0.3">
      <c r="P3625"/>
    </row>
    <row r="3626" spans="16:16" x14ac:dyDescent="0.3">
      <c r="P3626"/>
    </row>
    <row r="3627" spans="16:16" x14ac:dyDescent="0.3">
      <c r="P3627"/>
    </row>
    <row r="3628" spans="16:16" x14ac:dyDescent="0.3">
      <c r="P3628"/>
    </row>
    <row r="3629" spans="16:16" x14ac:dyDescent="0.3">
      <c r="P3629"/>
    </row>
    <row r="3630" spans="16:16" x14ac:dyDescent="0.3">
      <c r="P3630"/>
    </row>
    <row r="3631" spans="16:16" x14ac:dyDescent="0.3">
      <c r="P3631"/>
    </row>
    <row r="3632" spans="16:16" x14ac:dyDescent="0.3">
      <c r="P3632"/>
    </row>
    <row r="3633" spans="16:16" x14ac:dyDescent="0.3">
      <c r="P3633"/>
    </row>
    <row r="3634" spans="16:16" x14ac:dyDescent="0.3">
      <c r="P3634"/>
    </row>
    <row r="3635" spans="16:16" x14ac:dyDescent="0.3">
      <c r="P3635"/>
    </row>
    <row r="3636" spans="16:16" x14ac:dyDescent="0.3">
      <c r="P3636"/>
    </row>
    <row r="3637" spans="16:16" x14ac:dyDescent="0.3">
      <c r="P3637"/>
    </row>
    <row r="3638" spans="16:16" x14ac:dyDescent="0.3">
      <c r="P3638"/>
    </row>
    <row r="3639" spans="16:16" x14ac:dyDescent="0.3">
      <c r="P3639"/>
    </row>
    <row r="3640" spans="16:16" x14ac:dyDescent="0.3">
      <c r="P3640"/>
    </row>
    <row r="3641" spans="16:16" x14ac:dyDescent="0.3">
      <c r="P3641"/>
    </row>
    <row r="3642" spans="16:16" x14ac:dyDescent="0.3">
      <c r="P3642"/>
    </row>
    <row r="3643" spans="16:16" x14ac:dyDescent="0.3">
      <c r="P3643"/>
    </row>
    <row r="3644" spans="16:16" x14ac:dyDescent="0.3">
      <c r="P3644"/>
    </row>
    <row r="3645" spans="16:16" x14ac:dyDescent="0.3">
      <c r="P3645"/>
    </row>
    <row r="3646" spans="16:16" x14ac:dyDescent="0.3">
      <c r="P3646"/>
    </row>
    <row r="3647" spans="16:16" x14ac:dyDescent="0.3">
      <c r="P3647"/>
    </row>
    <row r="3648" spans="16:16" x14ac:dyDescent="0.3">
      <c r="P3648"/>
    </row>
    <row r="3649" spans="16:16" x14ac:dyDescent="0.3">
      <c r="P3649"/>
    </row>
    <row r="3650" spans="16:16" x14ac:dyDescent="0.3">
      <c r="P3650"/>
    </row>
    <row r="3651" spans="16:16" x14ac:dyDescent="0.3">
      <c r="P3651"/>
    </row>
    <row r="3652" spans="16:16" x14ac:dyDescent="0.3">
      <c r="P3652"/>
    </row>
    <row r="3653" spans="16:16" x14ac:dyDescent="0.3">
      <c r="P3653"/>
    </row>
    <row r="3654" spans="16:16" x14ac:dyDescent="0.3">
      <c r="P3654"/>
    </row>
    <row r="3655" spans="16:16" x14ac:dyDescent="0.3">
      <c r="P3655"/>
    </row>
    <row r="3656" spans="16:16" x14ac:dyDescent="0.3">
      <c r="P3656"/>
    </row>
    <row r="3657" spans="16:16" x14ac:dyDescent="0.3">
      <c r="P3657"/>
    </row>
    <row r="3658" spans="16:16" x14ac:dyDescent="0.3">
      <c r="P3658"/>
    </row>
    <row r="3659" spans="16:16" x14ac:dyDescent="0.3">
      <c r="P3659"/>
    </row>
    <row r="3660" spans="16:16" x14ac:dyDescent="0.3">
      <c r="P3660"/>
    </row>
    <row r="3661" spans="16:16" x14ac:dyDescent="0.3">
      <c r="P3661"/>
    </row>
    <row r="3662" spans="16:16" x14ac:dyDescent="0.3">
      <c r="P3662"/>
    </row>
    <row r="3663" spans="16:16" x14ac:dyDescent="0.3">
      <c r="P3663"/>
    </row>
    <row r="3664" spans="16:16" x14ac:dyDescent="0.3">
      <c r="P3664"/>
    </row>
    <row r="3665" spans="16:16" x14ac:dyDescent="0.3">
      <c r="P3665"/>
    </row>
    <row r="3666" spans="16:16" x14ac:dyDescent="0.3">
      <c r="P3666"/>
    </row>
    <row r="3667" spans="16:16" x14ac:dyDescent="0.3">
      <c r="P3667"/>
    </row>
    <row r="3668" spans="16:16" x14ac:dyDescent="0.3">
      <c r="P3668"/>
    </row>
    <row r="3669" spans="16:16" x14ac:dyDescent="0.3">
      <c r="P3669"/>
    </row>
    <row r="3670" spans="16:16" x14ac:dyDescent="0.3">
      <c r="P3670"/>
    </row>
    <row r="3671" spans="16:16" x14ac:dyDescent="0.3">
      <c r="P3671"/>
    </row>
    <row r="3672" spans="16:16" x14ac:dyDescent="0.3">
      <c r="P3672"/>
    </row>
    <row r="3673" spans="16:16" x14ac:dyDescent="0.3">
      <c r="P3673"/>
    </row>
    <row r="3674" spans="16:16" x14ac:dyDescent="0.3">
      <c r="P3674"/>
    </row>
    <row r="3675" spans="16:16" x14ac:dyDescent="0.3">
      <c r="P3675"/>
    </row>
    <row r="3676" spans="16:16" x14ac:dyDescent="0.3">
      <c r="P3676"/>
    </row>
    <row r="3677" spans="16:16" x14ac:dyDescent="0.3">
      <c r="P3677"/>
    </row>
    <row r="3678" spans="16:16" x14ac:dyDescent="0.3">
      <c r="P3678"/>
    </row>
    <row r="3679" spans="16:16" x14ac:dyDescent="0.3">
      <c r="P3679"/>
    </row>
    <row r="3680" spans="16:16" x14ac:dyDescent="0.3">
      <c r="P3680"/>
    </row>
    <row r="3681" spans="16:16" x14ac:dyDescent="0.3">
      <c r="P3681"/>
    </row>
    <row r="3682" spans="16:16" x14ac:dyDescent="0.3">
      <c r="P3682"/>
    </row>
    <row r="3683" spans="16:16" x14ac:dyDescent="0.3">
      <c r="P3683"/>
    </row>
    <row r="3684" spans="16:16" x14ac:dyDescent="0.3">
      <c r="P3684"/>
    </row>
    <row r="3685" spans="16:16" x14ac:dyDescent="0.3">
      <c r="P3685"/>
    </row>
    <row r="3686" spans="16:16" x14ac:dyDescent="0.3">
      <c r="P3686"/>
    </row>
    <row r="3687" spans="16:16" x14ac:dyDescent="0.3">
      <c r="P3687"/>
    </row>
    <row r="3688" spans="16:16" x14ac:dyDescent="0.3">
      <c r="P3688"/>
    </row>
    <row r="3689" spans="16:16" x14ac:dyDescent="0.3">
      <c r="P3689"/>
    </row>
    <row r="3690" spans="16:16" x14ac:dyDescent="0.3">
      <c r="P3690"/>
    </row>
    <row r="3691" spans="16:16" x14ac:dyDescent="0.3">
      <c r="P3691"/>
    </row>
    <row r="3692" spans="16:16" x14ac:dyDescent="0.3">
      <c r="P3692"/>
    </row>
    <row r="3693" spans="16:16" x14ac:dyDescent="0.3">
      <c r="P3693"/>
    </row>
    <row r="3694" spans="16:16" x14ac:dyDescent="0.3">
      <c r="P3694"/>
    </row>
    <row r="3695" spans="16:16" x14ac:dyDescent="0.3">
      <c r="P3695"/>
    </row>
    <row r="3696" spans="16:16" x14ac:dyDescent="0.3">
      <c r="P3696"/>
    </row>
    <row r="3697" spans="16:16" x14ac:dyDescent="0.3">
      <c r="P3697"/>
    </row>
    <row r="3698" spans="16:16" x14ac:dyDescent="0.3">
      <c r="P3698"/>
    </row>
    <row r="3699" spans="16:16" x14ac:dyDescent="0.3">
      <c r="P3699"/>
    </row>
    <row r="3700" spans="16:16" x14ac:dyDescent="0.3">
      <c r="P3700"/>
    </row>
    <row r="3701" spans="16:16" x14ac:dyDescent="0.3">
      <c r="P3701"/>
    </row>
    <row r="3702" spans="16:16" x14ac:dyDescent="0.3">
      <c r="P3702"/>
    </row>
    <row r="3703" spans="16:16" x14ac:dyDescent="0.3">
      <c r="P3703"/>
    </row>
    <row r="3704" spans="16:16" x14ac:dyDescent="0.3">
      <c r="P3704"/>
    </row>
    <row r="3705" spans="16:16" x14ac:dyDescent="0.3">
      <c r="P3705"/>
    </row>
    <row r="3706" spans="16:16" x14ac:dyDescent="0.3">
      <c r="P3706"/>
    </row>
    <row r="3707" spans="16:16" x14ac:dyDescent="0.3">
      <c r="P3707"/>
    </row>
    <row r="3708" spans="16:16" x14ac:dyDescent="0.3">
      <c r="P3708"/>
    </row>
    <row r="3709" spans="16:16" x14ac:dyDescent="0.3">
      <c r="P3709"/>
    </row>
    <row r="3710" spans="16:16" x14ac:dyDescent="0.3">
      <c r="P3710"/>
    </row>
    <row r="3711" spans="16:16" x14ac:dyDescent="0.3">
      <c r="P3711"/>
    </row>
    <row r="3712" spans="16:16" x14ac:dyDescent="0.3">
      <c r="P3712"/>
    </row>
    <row r="3713" spans="16:16" x14ac:dyDescent="0.3">
      <c r="P3713"/>
    </row>
    <row r="3714" spans="16:16" x14ac:dyDescent="0.3">
      <c r="P3714"/>
    </row>
    <row r="3715" spans="16:16" x14ac:dyDescent="0.3">
      <c r="P3715"/>
    </row>
    <row r="3716" spans="16:16" x14ac:dyDescent="0.3">
      <c r="P3716"/>
    </row>
    <row r="3717" spans="16:16" x14ac:dyDescent="0.3">
      <c r="P3717"/>
    </row>
    <row r="3718" spans="16:16" x14ac:dyDescent="0.3">
      <c r="P3718"/>
    </row>
    <row r="3719" spans="16:16" x14ac:dyDescent="0.3">
      <c r="P3719"/>
    </row>
    <row r="3720" spans="16:16" x14ac:dyDescent="0.3">
      <c r="P3720"/>
    </row>
    <row r="3721" spans="16:16" x14ac:dyDescent="0.3">
      <c r="P3721"/>
    </row>
    <row r="3722" spans="16:16" x14ac:dyDescent="0.3">
      <c r="P3722"/>
    </row>
    <row r="3723" spans="16:16" x14ac:dyDescent="0.3">
      <c r="P3723"/>
    </row>
    <row r="3724" spans="16:16" x14ac:dyDescent="0.3">
      <c r="P3724"/>
    </row>
    <row r="3725" spans="16:16" x14ac:dyDescent="0.3">
      <c r="P3725"/>
    </row>
    <row r="3726" spans="16:16" x14ac:dyDescent="0.3">
      <c r="P3726"/>
    </row>
    <row r="3727" spans="16:16" x14ac:dyDescent="0.3">
      <c r="P3727"/>
    </row>
    <row r="3728" spans="16:16" x14ac:dyDescent="0.3">
      <c r="P3728"/>
    </row>
    <row r="3729" spans="16:16" x14ac:dyDescent="0.3">
      <c r="P3729"/>
    </row>
    <row r="3730" spans="16:16" x14ac:dyDescent="0.3">
      <c r="P3730"/>
    </row>
    <row r="3731" spans="16:16" x14ac:dyDescent="0.3">
      <c r="P3731"/>
    </row>
    <row r="3732" spans="16:16" x14ac:dyDescent="0.3">
      <c r="P3732"/>
    </row>
    <row r="3733" spans="16:16" x14ac:dyDescent="0.3">
      <c r="P3733"/>
    </row>
    <row r="3734" spans="16:16" x14ac:dyDescent="0.3">
      <c r="P3734"/>
    </row>
    <row r="3735" spans="16:16" x14ac:dyDescent="0.3">
      <c r="P3735"/>
    </row>
    <row r="3736" spans="16:16" x14ac:dyDescent="0.3">
      <c r="P3736"/>
    </row>
    <row r="3737" spans="16:16" x14ac:dyDescent="0.3">
      <c r="P3737"/>
    </row>
    <row r="3738" spans="16:16" x14ac:dyDescent="0.3">
      <c r="P3738"/>
    </row>
    <row r="3739" spans="16:16" x14ac:dyDescent="0.3">
      <c r="P3739"/>
    </row>
    <row r="3740" spans="16:16" x14ac:dyDescent="0.3">
      <c r="P3740"/>
    </row>
    <row r="3741" spans="16:16" x14ac:dyDescent="0.3">
      <c r="P3741"/>
    </row>
    <row r="3742" spans="16:16" x14ac:dyDescent="0.3">
      <c r="P3742"/>
    </row>
    <row r="3743" spans="16:16" x14ac:dyDescent="0.3">
      <c r="P3743"/>
    </row>
    <row r="3744" spans="16:16" x14ac:dyDescent="0.3">
      <c r="P3744"/>
    </row>
    <row r="3745" spans="16:16" x14ac:dyDescent="0.3">
      <c r="P3745"/>
    </row>
    <row r="3746" spans="16:16" x14ac:dyDescent="0.3">
      <c r="P3746"/>
    </row>
    <row r="3747" spans="16:16" x14ac:dyDescent="0.3">
      <c r="P3747"/>
    </row>
    <row r="3748" spans="16:16" x14ac:dyDescent="0.3">
      <c r="P3748"/>
    </row>
    <row r="3749" spans="16:16" x14ac:dyDescent="0.3">
      <c r="P3749"/>
    </row>
    <row r="3750" spans="16:16" x14ac:dyDescent="0.3">
      <c r="P3750"/>
    </row>
    <row r="3751" spans="16:16" x14ac:dyDescent="0.3">
      <c r="P3751"/>
    </row>
    <row r="3752" spans="16:16" x14ac:dyDescent="0.3">
      <c r="P3752"/>
    </row>
    <row r="3753" spans="16:16" x14ac:dyDescent="0.3">
      <c r="P3753"/>
    </row>
    <row r="3754" spans="16:16" x14ac:dyDescent="0.3">
      <c r="P3754"/>
    </row>
    <row r="3755" spans="16:16" x14ac:dyDescent="0.3">
      <c r="P3755"/>
    </row>
    <row r="3756" spans="16:16" x14ac:dyDescent="0.3">
      <c r="P3756"/>
    </row>
    <row r="3757" spans="16:16" x14ac:dyDescent="0.3">
      <c r="P3757"/>
    </row>
    <row r="3758" spans="16:16" x14ac:dyDescent="0.3">
      <c r="P3758"/>
    </row>
    <row r="3759" spans="16:16" x14ac:dyDescent="0.3">
      <c r="P3759"/>
    </row>
    <row r="3760" spans="16:16" x14ac:dyDescent="0.3">
      <c r="P3760"/>
    </row>
    <row r="3761" spans="16:16" x14ac:dyDescent="0.3">
      <c r="P3761"/>
    </row>
    <row r="3762" spans="16:16" x14ac:dyDescent="0.3">
      <c r="P3762"/>
    </row>
    <row r="3763" spans="16:16" x14ac:dyDescent="0.3">
      <c r="P3763"/>
    </row>
    <row r="3764" spans="16:16" x14ac:dyDescent="0.3">
      <c r="P3764"/>
    </row>
    <row r="3765" spans="16:16" x14ac:dyDescent="0.3">
      <c r="P3765"/>
    </row>
    <row r="3766" spans="16:16" x14ac:dyDescent="0.3">
      <c r="P3766"/>
    </row>
    <row r="3767" spans="16:16" x14ac:dyDescent="0.3">
      <c r="P3767"/>
    </row>
    <row r="3768" spans="16:16" x14ac:dyDescent="0.3">
      <c r="P3768"/>
    </row>
    <row r="3769" spans="16:16" x14ac:dyDescent="0.3">
      <c r="P3769"/>
    </row>
    <row r="3770" spans="16:16" x14ac:dyDescent="0.3">
      <c r="P3770"/>
    </row>
    <row r="3771" spans="16:16" x14ac:dyDescent="0.3">
      <c r="P3771"/>
    </row>
    <row r="3772" spans="16:16" x14ac:dyDescent="0.3">
      <c r="P3772"/>
    </row>
    <row r="3773" spans="16:16" x14ac:dyDescent="0.3">
      <c r="P3773"/>
    </row>
    <row r="3774" spans="16:16" x14ac:dyDescent="0.3">
      <c r="P3774"/>
    </row>
    <row r="3775" spans="16:16" x14ac:dyDescent="0.3">
      <c r="P3775"/>
    </row>
    <row r="3776" spans="16:16" x14ac:dyDescent="0.3">
      <c r="P3776"/>
    </row>
    <row r="3777" spans="16:16" x14ac:dyDescent="0.3">
      <c r="P3777"/>
    </row>
    <row r="3778" spans="16:16" x14ac:dyDescent="0.3">
      <c r="P3778"/>
    </row>
    <row r="3779" spans="16:16" x14ac:dyDescent="0.3">
      <c r="P3779"/>
    </row>
    <row r="3780" spans="16:16" x14ac:dyDescent="0.3">
      <c r="P3780"/>
    </row>
    <row r="3781" spans="16:16" x14ac:dyDescent="0.3">
      <c r="P3781"/>
    </row>
    <row r="3782" spans="16:16" x14ac:dyDescent="0.3">
      <c r="P3782"/>
    </row>
    <row r="3783" spans="16:16" x14ac:dyDescent="0.3">
      <c r="P3783"/>
    </row>
    <row r="3784" spans="16:16" x14ac:dyDescent="0.3">
      <c r="P3784"/>
    </row>
    <row r="3785" spans="16:16" x14ac:dyDescent="0.3">
      <c r="P3785"/>
    </row>
    <row r="3786" spans="16:16" x14ac:dyDescent="0.3">
      <c r="P3786"/>
    </row>
    <row r="3787" spans="16:16" x14ac:dyDescent="0.3">
      <c r="P3787"/>
    </row>
    <row r="3788" spans="16:16" x14ac:dyDescent="0.3">
      <c r="P3788"/>
    </row>
    <row r="3789" spans="16:16" x14ac:dyDescent="0.3">
      <c r="P3789"/>
    </row>
    <row r="3790" spans="16:16" x14ac:dyDescent="0.3">
      <c r="P3790"/>
    </row>
    <row r="3791" spans="16:16" x14ac:dyDescent="0.3">
      <c r="P3791"/>
    </row>
    <row r="3792" spans="16:16" x14ac:dyDescent="0.3">
      <c r="P3792"/>
    </row>
    <row r="3793" spans="16:16" x14ac:dyDescent="0.3">
      <c r="P3793"/>
    </row>
    <row r="3794" spans="16:16" x14ac:dyDescent="0.3">
      <c r="P3794"/>
    </row>
    <row r="3795" spans="16:16" x14ac:dyDescent="0.3">
      <c r="P3795"/>
    </row>
    <row r="3796" spans="16:16" x14ac:dyDescent="0.3">
      <c r="P3796"/>
    </row>
    <row r="3797" spans="16:16" x14ac:dyDescent="0.3">
      <c r="P3797"/>
    </row>
    <row r="3798" spans="16:16" x14ac:dyDescent="0.3">
      <c r="P3798"/>
    </row>
    <row r="3799" spans="16:16" x14ac:dyDescent="0.3">
      <c r="P3799"/>
    </row>
    <row r="3800" spans="16:16" x14ac:dyDescent="0.3">
      <c r="P3800"/>
    </row>
    <row r="3801" spans="16:16" x14ac:dyDescent="0.3">
      <c r="P3801"/>
    </row>
    <row r="3802" spans="16:16" x14ac:dyDescent="0.3">
      <c r="P3802"/>
    </row>
    <row r="3803" spans="16:16" x14ac:dyDescent="0.3">
      <c r="P3803"/>
    </row>
    <row r="3804" spans="16:16" x14ac:dyDescent="0.3">
      <c r="P3804"/>
    </row>
    <row r="3805" spans="16:16" x14ac:dyDescent="0.3">
      <c r="P3805"/>
    </row>
    <row r="3806" spans="16:16" x14ac:dyDescent="0.3">
      <c r="P3806"/>
    </row>
    <row r="3807" spans="16:16" x14ac:dyDescent="0.3">
      <c r="P3807"/>
    </row>
    <row r="3808" spans="16:16" x14ac:dyDescent="0.3">
      <c r="P3808"/>
    </row>
    <row r="3809" spans="16:16" x14ac:dyDescent="0.3">
      <c r="P3809"/>
    </row>
    <row r="3810" spans="16:16" x14ac:dyDescent="0.3">
      <c r="P3810"/>
    </row>
    <row r="3811" spans="16:16" x14ac:dyDescent="0.3">
      <c r="P3811"/>
    </row>
    <row r="3812" spans="16:16" x14ac:dyDescent="0.3">
      <c r="P3812"/>
    </row>
    <row r="3813" spans="16:16" x14ac:dyDescent="0.3">
      <c r="P3813"/>
    </row>
    <row r="3814" spans="16:16" x14ac:dyDescent="0.3">
      <c r="P3814"/>
    </row>
    <row r="3815" spans="16:16" x14ac:dyDescent="0.3">
      <c r="P3815"/>
    </row>
    <row r="3816" spans="16:16" x14ac:dyDescent="0.3">
      <c r="P3816"/>
    </row>
    <row r="3817" spans="16:16" x14ac:dyDescent="0.3">
      <c r="P3817"/>
    </row>
    <row r="3818" spans="16:16" x14ac:dyDescent="0.3">
      <c r="P3818"/>
    </row>
    <row r="3819" spans="16:16" x14ac:dyDescent="0.3">
      <c r="P3819"/>
    </row>
    <row r="3820" spans="16:16" x14ac:dyDescent="0.3">
      <c r="P3820"/>
    </row>
    <row r="3821" spans="16:16" x14ac:dyDescent="0.3">
      <c r="P3821"/>
    </row>
    <row r="3822" spans="16:16" x14ac:dyDescent="0.3">
      <c r="P3822"/>
    </row>
    <row r="3823" spans="16:16" x14ac:dyDescent="0.3">
      <c r="P3823"/>
    </row>
    <row r="3824" spans="16:16" x14ac:dyDescent="0.3">
      <c r="P3824"/>
    </row>
    <row r="3825" spans="16:16" x14ac:dyDescent="0.3">
      <c r="P3825"/>
    </row>
    <row r="3826" spans="16:16" x14ac:dyDescent="0.3">
      <c r="P3826"/>
    </row>
    <row r="3827" spans="16:16" x14ac:dyDescent="0.3">
      <c r="P3827"/>
    </row>
    <row r="3828" spans="16:16" x14ac:dyDescent="0.3">
      <c r="P3828"/>
    </row>
    <row r="3829" spans="16:16" x14ac:dyDescent="0.3">
      <c r="P3829"/>
    </row>
    <row r="3830" spans="16:16" x14ac:dyDescent="0.3">
      <c r="P3830"/>
    </row>
    <row r="3831" spans="16:16" x14ac:dyDescent="0.3">
      <c r="P3831"/>
    </row>
    <row r="3832" spans="16:16" x14ac:dyDescent="0.3">
      <c r="P3832"/>
    </row>
    <row r="3833" spans="16:16" x14ac:dyDescent="0.3">
      <c r="P3833"/>
    </row>
    <row r="3834" spans="16:16" x14ac:dyDescent="0.3">
      <c r="P3834"/>
    </row>
    <row r="3835" spans="16:16" x14ac:dyDescent="0.3">
      <c r="P3835"/>
    </row>
    <row r="3836" spans="16:16" x14ac:dyDescent="0.3">
      <c r="P3836"/>
    </row>
    <row r="3837" spans="16:16" x14ac:dyDescent="0.3">
      <c r="P3837"/>
    </row>
    <row r="3838" spans="16:16" x14ac:dyDescent="0.3">
      <c r="P3838"/>
    </row>
    <row r="3839" spans="16:16" x14ac:dyDescent="0.3">
      <c r="P3839"/>
    </row>
    <row r="3840" spans="16:16" x14ac:dyDescent="0.3">
      <c r="P3840"/>
    </row>
    <row r="3841" spans="16:16" x14ac:dyDescent="0.3">
      <c r="P3841"/>
    </row>
    <row r="3842" spans="16:16" x14ac:dyDescent="0.3">
      <c r="P3842"/>
    </row>
    <row r="3843" spans="16:16" x14ac:dyDescent="0.3">
      <c r="P3843"/>
    </row>
    <row r="3844" spans="16:16" x14ac:dyDescent="0.3">
      <c r="P3844"/>
    </row>
    <row r="3845" spans="16:16" x14ac:dyDescent="0.3">
      <c r="P3845"/>
    </row>
    <row r="3846" spans="16:16" x14ac:dyDescent="0.3">
      <c r="P3846"/>
    </row>
    <row r="3847" spans="16:16" x14ac:dyDescent="0.3">
      <c r="P3847"/>
    </row>
    <row r="3848" spans="16:16" x14ac:dyDescent="0.3">
      <c r="P3848"/>
    </row>
    <row r="3849" spans="16:16" x14ac:dyDescent="0.3">
      <c r="P3849"/>
    </row>
    <row r="3850" spans="16:16" x14ac:dyDescent="0.3">
      <c r="P3850"/>
    </row>
    <row r="3851" spans="16:16" x14ac:dyDescent="0.3">
      <c r="P3851"/>
    </row>
    <row r="3852" spans="16:16" x14ac:dyDescent="0.3">
      <c r="P3852"/>
    </row>
    <row r="3853" spans="16:16" x14ac:dyDescent="0.3">
      <c r="P3853"/>
    </row>
    <row r="3854" spans="16:16" x14ac:dyDescent="0.3">
      <c r="P3854"/>
    </row>
    <row r="3855" spans="16:16" x14ac:dyDescent="0.3">
      <c r="P3855"/>
    </row>
    <row r="3856" spans="16:16" x14ac:dyDescent="0.3">
      <c r="P3856"/>
    </row>
    <row r="3857" spans="16:16" x14ac:dyDescent="0.3">
      <c r="P3857"/>
    </row>
    <row r="3858" spans="16:16" x14ac:dyDescent="0.3">
      <c r="P3858"/>
    </row>
    <row r="3859" spans="16:16" x14ac:dyDescent="0.3">
      <c r="P3859"/>
    </row>
    <row r="3860" spans="16:16" x14ac:dyDescent="0.3">
      <c r="P3860"/>
    </row>
    <row r="3861" spans="16:16" x14ac:dyDescent="0.3">
      <c r="P3861"/>
    </row>
    <row r="3862" spans="16:16" x14ac:dyDescent="0.3">
      <c r="P3862"/>
    </row>
    <row r="3863" spans="16:16" x14ac:dyDescent="0.3">
      <c r="P3863"/>
    </row>
    <row r="3864" spans="16:16" x14ac:dyDescent="0.3">
      <c r="P3864"/>
    </row>
    <row r="3865" spans="16:16" x14ac:dyDescent="0.3">
      <c r="P3865"/>
    </row>
    <row r="3866" spans="16:16" x14ac:dyDescent="0.3">
      <c r="P3866"/>
    </row>
    <row r="3867" spans="16:16" x14ac:dyDescent="0.3">
      <c r="P3867"/>
    </row>
    <row r="3868" spans="16:16" x14ac:dyDescent="0.3">
      <c r="P3868"/>
    </row>
    <row r="3869" spans="16:16" x14ac:dyDescent="0.3">
      <c r="P3869"/>
    </row>
    <row r="3870" spans="16:16" x14ac:dyDescent="0.3">
      <c r="P3870"/>
    </row>
    <row r="3871" spans="16:16" x14ac:dyDescent="0.3">
      <c r="P3871"/>
    </row>
    <row r="3872" spans="16:16" x14ac:dyDescent="0.3">
      <c r="P3872"/>
    </row>
    <row r="3873" spans="16:16" x14ac:dyDescent="0.3">
      <c r="P3873"/>
    </row>
    <row r="3874" spans="16:16" x14ac:dyDescent="0.3">
      <c r="P3874"/>
    </row>
    <row r="3875" spans="16:16" x14ac:dyDescent="0.3">
      <c r="P3875"/>
    </row>
    <row r="3876" spans="16:16" x14ac:dyDescent="0.3">
      <c r="P3876"/>
    </row>
    <row r="3877" spans="16:16" x14ac:dyDescent="0.3">
      <c r="P3877"/>
    </row>
    <row r="3878" spans="16:16" x14ac:dyDescent="0.3">
      <c r="P3878"/>
    </row>
    <row r="3879" spans="16:16" x14ac:dyDescent="0.3">
      <c r="P3879"/>
    </row>
    <row r="3880" spans="16:16" x14ac:dyDescent="0.3">
      <c r="P3880"/>
    </row>
    <row r="3881" spans="16:16" x14ac:dyDescent="0.3">
      <c r="P3881"/>
    </row>
    <row r="3882" spans="16:16" x14ac:dyDescent="0.3">
      <c r="P3882"/>
    </row>
    <row r="3883" spans="16:16" x14ac:dyDescent="0.3">
      <c r="P3883"/>
    </row>
    <row r="3884" spans="16:16" x14ac:dyDescent="0.3">
      <c r="P3884"/>
    </row>
    <row r="3885" spans="16:16" x14ac:dyDescent="0.3">
      <c r="P3885"/>
    </row>
    <row r="3886" spans="16:16" x14ac:dyDescent="0.3">
      <c r="P3886"/>
    </row>
    <row r="3887" spans="16:16" x14ac:dyDescent="0.3">
      <c r="P3887"/>
    </row>
    <row r="3888" spans="16:16" x14ac:dyDescent="0.3">
      <c r="P3888"/>
    </row>
    <row r="3889" spans="16:16" x14ac:dyDescent="0.3">
      <c r="P3889"/>
    </row>
    <row r="3890" spans="16:16" x14ac:dyDescent="0.3">
      <c r="P3890"/>
    </row>
    <row r="3891" spans="16:16" x14ac:dyDescent="0.3">
      <c r="P3891"/>
    </row>
    <row r="3892" spans="16:16" x14ac:dyDescent="0.3">
      <c r="P3892"/>
    </row>
    <row r="3893" spans="16:16" x14ac:dyDescent="0.3">
      <c r="P3893"/>
    </row>
    <row r="3894" spans="16:16" x14ac:dyDescent="0.3">
      <c r="P3894"/>
    </row>
    <row r="3895" spans="16:16" x14ac:dyDescent="0.3">
      <c r="P3895"/>
    </row>
    <row r="3896" spans="16:16" x14ac:dyDescent="0.3">
      <c r="P3896"/>
    </row>
    <row r="3897" spans="16:16" x14ac:dyDescent="0.3">
      <c r="P3897"/>
    </row>
    <row r="3898" spans="16:16" x14ac:dyDescent="0.3">
      <c r="P3898"/>
    </row>
    <row r="3899" spans="16:16" x14ac:dyDescent="0.3">
      <c r="P3899"/>
    </row>
    <row r="3900" spans="16:16" x14ac:dyDescent="0.3">
      <c r="P3900"/>
    </row>
    <row r="3901" spans="16:16" x14ac:dyDescent="0.3">
      <c r="P3901"/>
    </row>
    <row r="3902" spans="16:16" x14ac:dyDescent="0.3">
      <c r="P3902"/>
    </row>
    <row r="3903" spans="16:16" x14ac:dyDescent="0.3">
      <c r="P3903"/>
    </row>
    <row r="3904" spans="16:16" x14ac:dyDescent="0.3">
      <c r="P3904"/>
    </row>
    <row r="3905" spans="16:16" x14ac:dyDescent="0.3">
      <c r="P3905"/>
    </row>
    <row r="3906" spans="16:16" x14ac:dyDescent="0.3">
      <c r="P3906"/>
    </row>
    <row r="3907" spans="16:16" x14ac:dyDescent="0.3">
      <c r="P3907"/>
    </row>
    <row r="3908" spans="16:16" x14ac:dyDescent="0.3">
      <c r="P3908"/>
    </row>
    <row r="3909" spans="16:16" x14ac:dyDescent="0.3">
      <c r="P3909"/>
    </row>
    <row r="3910" spans="16:16" x14ac:dyDescent="0.3">
      <c r="P3910"/>
    </row>
    <row r="3911" spans="16:16" x14ac:dyDescent="0.3">
      <c r="P3911"/>
    </row>
    <row r="3912" spans="16:16" x14ac:dyDescent="0.3">
      <c r="P3912"/>
    </row>
    <row r="3913" spans="16:16" x14ac:dyDescent="0.3">
      <c r="P3913"/>
    </row>
    <row r="3914" spans="16:16" x14ac:dyDescent="0.3">
      <c r="P3914"/>
    </row>
    <row r="3915" spans="16:16" x14ac:dyDescent="0.3">
      <c r="P3915"/>
    </row>
    <row r="3916" spans="16:16" x14ac:dyDescent="0.3">
      <c r="P3916"/>
    </row>
    <row r="3917" spans="16:16" x14ac:dyDescent="0.3">
      <c r="P3917"/>
    </row>
    <row r="3918" spans="16:16" x14ac:dyDescent="0.3">
      <c r="P3918"/>
    </row>
    <row r="3919" spans="16:16" x14ac:dyDescent="0.3">
      <c r="P3919"/>
    </row>
    <row r="3920" spans="16:16" x14ac:dyDescent="0.3">
      <c r="P3920"/>
    </row>
    <row r="3921" spans="16:16" x14ac:dyDescent="0.3">
      <c r="P3921"/>
    </row>
    <row r="3922" spans="16:16" x14ac:dyDescent="0.3">
      <c r="P3922"/>
    </row>
    <row r="3923" spans="16:16" x14ac:dyDescent="0.3">
      <c r="P3923"/>
    </row>
    <row r="3924" spans="16:16" x14ac:dyDescent="0.3">
      <c r="P3924"/>
    </row>
    <row r="3925" spans="16:16" x14ac:dyDescent="0.3">
      <c r="P3925"/>
    </row>
    <row r="3926" spans="16:16" x14ac:dyDescent="0.3">
      <c r="P3926"/>
    </row>
    <row r="3927" spans="16:16" x14ac:dyDescent="0.3">
      <c r="P3927"/>
    </row>
    <row r="3928" spans="16:16" x14ac:dyDescent="0.3">
      <c r="P3928"/>
    </row>
    <row r="3929" spans="16:16" x14ac:dyDescent="0.3">
      <c r="P3929"/>
    </row>
    <row r="3930" spans="16:16" x14ac:dyDescent="0.3">
      <c r="P3930"/>
    </row>
    <row r="3931" spans="16:16" x14ac:dyDescent="0.3">
      <c r="P3931"/>
    </row>
    <row r="3932" spans="16:16" x14ac:dyDescent="0.3">
      <c r="P3932"/>
    </row>
    <row r="3933" spans="16:16" x14ac:dyDescent="0.3">
      <c r="P3933"/>
    </row>
    <row r="3934" spans="16:16" x14ac:dyDescent="0.3">
      <c r="P3934"/>
    </row>
    <row r="3935" spans="16:16" x14ac:dyDescent="0.3">
      <c r="P3935"/>
    </row>
    <row r="3936" spans="16:16" x14ac:dyDescent="0.3">
      <c r="P3936"/>
    </row>
    <row r="3937" spans="16:16" x14ac:dyDescent="0.3">
      <c r="P3937"/>
    </row>
    <row r="3938" spans="16:16" x14ac:dyDescent="0.3">
      <c r="P3938"/>
    </row>
    <row r="3939" spans="16:16" x14ac:dyDescent="0.3">
      <c r="P3939"/>
    </row>
    <row r="3940" spans="16:16" x14ac:dyDescent="0.3">
      <c r="P3940"/>
    </row>
    <row r="3941" spans="16:16" x14ac:dyDescent="0.3">
      <c r="P3941"/>
    </row>
    <row r="3942" spans="16:16" x14ac:dyDescent="0.3">
      <c r="P3942"/>
    </row>
    <row r="3943" spans="16:16" x14ac:dyDescent="0.3">
      <c r="P3943"/>
    </row>
    <row r="3944" spans="16:16" x14ac:dyDescent="0.3">
      <c r="P3944"/>
    </row>
    <row r="3945" spans="16:16" x14ac:dyDescent="0.3">
      <c r="P3945"/>
    </row>
    <row r="3946" spans="16:16" x14ac:dyDescent="0.3">
      <c r="P3946"/>
    </row>
    <row r="3947" spans="16:16" x14ac:dyDescent="0.3">
      <c r="P3947"/>
    </row>
    <row r="3948" spans="16:16" x14ac:dyDescent="0.3">
      <c r="P3948"/>
    </row>
    <row r="3949" spans="16:16" x14ac:dyDescent="0.3">
      <c r="P3949"/>
    </row>
    <row r="3950" spans="16:16" x14ac:dyDescent="0.3">
      <c r="P3950"/>
    </row>
    <row r="3951" spans="16:16" x14ac:dyDescent="0.3">
      <c r="P3951"/>
    </row>
    <row r="3952" spans="16:16" x14ac:dyDescent="0.3">
      <c r="P3952"/>
    </row>
    <row r="3953" spans="16:16" x14ac:dyDescent="0.3">
      <c r="P3953"/>
    </row>
    <row r="3954" spans="16:16" x14ac:dyDescent="0.3">
      <c r="P3954"/>
    </row>
    <row r="3955" spans="16:16" x14ac:dyDescent="0.3">
      <c r="P3955"/>
    </row>
    <row r="3956" spans="16:16" x14ac:dyDescent="0.3">
      <c r="P3956"/>
    </row>
    <row r="3957" spans="16:16" x14ac:dyDescent="0.3">
      <c r="P3957"/>
    </row>
    <row r="3958" spans="16:16" x14ac:dyDescent="0.3">
      <c r="P3958"/>
    </row>
    <row r="3959" spans="16:16" x14ac:dyDescent="0.3">
      <c r="P3959"/>
    </row>
    <row r="3960" spans="16:16" x14ac:dyDescent="0.3">
      <c r="P3960"/>
    </row>
    <row r="3961" spans="16:16" x14ac:dyDescent="0.3">
      <c r="P3961"/>
    </row>
    <row r="3962" spans="16:16" x14ac:dyDescent="0.3">
      <c r="P3962"/>
    </row>
    <row r="3963" spans="16:16" x14ac:dyDescent="0.3">
      <c r="P3963"/>
    </row>
    <row r="3964" spans="16:16" x14ac:dyDescent="0.3">
      <c r="P3964"/>
    </row>
    <row r="3965" spans="16:16" x14ac:dyDescent="0.3">
      <c r="P3965"/>
    </row>
    <row r="3966" spans="16:16" x14ac:dyDescent="0.3">
      <c r="P3966"/>
    </row>
    <row r="3967" spans="16:16" x14ac:dyDescent="0.3">
      <c r="P3967"/>
    </row>
    <row r="3968" spans="16:16" x14ac:dyDescent="0.3">
      <c r="P3968"/>
    </row>
    <row r="3969" spans="16:16" x14ac:dyDescent="0.3">
      <c r="P3969"/>
    </row>
    <row r="3970" spans="16:16" x14ac:dyDescent="0.3">
      <c r="P3970"/>
    </row>
    <row r="3971" spans="16:16" x14ac:dyDescent="0.3">
      <c r="P3971"/>
    </row>
    <row r="3972" spans="16:16" x14ac:dyDescent="0.3">
      <c r="P3972"/>
    </row>
    <row r="3973" spans="16:16" x14ac:dyDescent="0.3">
      <c r="P3973"/>
    </row>
    <row r="3974" spans="16:16" x14ac:dyDescent="0.3">
      <c r="P3974"/>
    </row>
    <row r="3975" spans="16:16" x14ac:dyDescent="0.3">
      <c r="P3975"/>
    </row>
    <row r="3976" spans="16:16" x14ac:dyDescent="0.3">
      <c r="P3976"/>
    </row>
    <row r="3977" spans="16:16" x14ac:dyDescent="0.3">
      <c r="P3977"/>
    </row>
    <row r="3978" spans="16:16" x14ac:dyDescent="0.3">
      <c r="P3978"/>
    </row>
    <row r="3979" spans="16:16" x14ac:dyDescent="0.3">
      <c r="P3979"/>
    </row>
    <row r="3980" spans="16:16" x14ac:dyDescent="0.3">
      <c r="P3980"/>
    </row>
    <row r="3981" spans="16:16" x14ac:dyDescent="0.3">
      <c r="P3981"/>
    </row>
    <row r="3982" spans="16:16" x14ac:dyDescent="0.3">
      <c r="P3982"/>
    </row>
    <row r="3983" spans="16:16" x14ac:dyDescent="0.3">
      <c r="P3983"/>
    </row>
    <row r="3984" spans="16:16" x14ac:dyDescent="0.3">
      <c r="P3984"/>
    </row>
    <row r="3985" spans="16:16" x14ac:dyDescent="0.3">
      <c r="P3985"/>
    </row>
    <row r="3986" spans="16:16" x14ac:dyDescent="0.3">
      <c r="P3986"/>
    </row>
    <row r="3987" spans="16:16" x14ac:dyDescent="0.3">
      <c r="P3987"/>
    </row>
    <row r="3988" spans="16:16" x14ac:dyDescent="0.3">
      <c r="P3988"/>
    </row>
    <row r="3989" spans="16:16" x14ac:dyDescent="0.3">
      <c r="P3989"/>
    </row>
    <row r="3990" spans="16:16" x14ac:dyDescent="0.3">
      <c r="P3990"/>
    </row>
    <row r="3991" spans="16:16" x14ac:dyDescent="0.3">
      <c r="P3991"/>
    </row>
    <row r="3992" spans="16:16" x14ac:dyDescent="0.3">
      <c r="P3992"/>
    </row>
    <row r="3993" spans="16:16" x14ac:dyDescent="0.3">
      <c r="P3993"/>
    </row>
    <row r="3994" spans="16:16" x14ac:dyDescent="0.3">
      <c r="P3994"/>
    </row>
    <row r="3995" spans="16:16" x14ac:dyDescent="0.3">
      <c r="P3995"/>
    </row>
    <row r="3996" spans="16:16" x14ac:dyDescent="0.3">
      <c r="P3996"/>
    </row>
    <row r="3997" spans="16:16" x14ac:dyDescent="0.3">
      <c r="P3997"/>
    </row>
    <row r="3998" spans="16:16" x14ac:dyDescent="0.3">
      <c r="P3998"/>
    </row>
    <row r="3999" spans="16:16" x14ac:dyDescent="0.3">
      <c r="P3999"/>
    </row>
    <row r="4000" spans="16:16" x14ac:dyDescent="0.3">
      <c r="P4000"/>
    </row>
    <row r="4001" spans="16:16" x14ac:dyDescent="0.3">
      <c r="P4001"/>
    </row>
    <row r="4002" spans="16:16" x14ac:dyDescent="0.3">
      <c r="P4002"/>
    </row>
    <row r="4003" spans="16:16" x14ac:dyDescent="0.3">
      <c r="P4003"/>
    </row>
    <row r="4004" spans="16:16" x14ac:dyDescent="0.3">
      <c r="P4004"/>
    </row>
    <row r="4005" spans="16:16" x14ac:dyDescent="0.3">
      <c r="P4005"/>
    </row>
    <row r="4006" spans="16:16" x14ac:dyDescent="0.3">
      <c r="P4006"/>
    </row>
    <row r="4007" spans="16:16" x14ac:dyDescent="0.3">
      <c r="P4007"/>
    </row>
    <row r="4008" spans="16:16" x14ac:dyDescent="0.3">
      <c r="P4008"/>
    </row>
    <row r="4009" spans="16:16" x14ac:dyDescent="0.3">
      <c r="P4009"/>
    </row>
    <row r="4010" spans="16:16" x14ac:dyDescent="0.3">
      <c r="P4010"/>
    </row>
    <row r="4011" spans="16:16" x14ac:dyDescent="0.3">
      <c r="P4011"/>
    </row>
    <row r="4012" spans="16:16" x14ac:dyDescent="0.3">
      <c r="P4012"/>
    </row>
    <row r="4013" spans="16:16" x14ac:dyDescent="0.3">
      <c r="P4013"/>
    </row>
    <row r="4014" spans="16:16" x14ac:dyDescent="0.3">
      <c r="P4014"/>
    </row>
    <row r="4015" spans="16:16" x14ac:dyDescent="0.3">
      <c r="P4015"/>
    </row>
    <row r="4016" spans="16:16" x14ac:dyDescent="0.3">
      <c r="P4016"/>
    </row>
    <row r="4017" spans="16:16" x14ac:dyDescent="0.3">
      <c r="P4017"/>
    </row>
    <row r="4018" spans="16:16" x14ac:dyDescent="0.3">
      <c r="P4018"/>
    </row>
    <row r="4019" spans="16:16" x14ac:dyDescent="0.3">
      <c r="P4019"/>
    </row>
    <row r="4020" spans="16:16" x14ac:dyDescent="0.3">
      <c r="P4020"/>
    </row>
    <row r="4021" spans="16:16" x14ac:dyDescent="0.3">
      <c r="P4021"/>
    </row>
    <row r="4022" spans="16:16" x14ac:dyDescent="0.3">
      <c r="P4022"/>
    </row>
    <row r="4023" spans="16:16" x14ac:dyDescent="0.3">
      <c r="P4023"/>
    </row>
    <row r="4024" spans="16:16" x14ac:dyDescent="0.3">
      <c r="P4024"/>
    </row>
    <row r="4025" spans="16:16" x14ac:dyDescent="0.3">
      <c r="P4025"/>
    </row>
    <row r="4026" spans="16:16" x14ac:dyDescent="0.3">
      <c r="P4026"/>
    </row>
    <row r="4027" spans="16:16" x14ac:dyDescent="0.3">
      <c r="P4027"/>
    </row>
    <row r="4028" spans="16:16" x14ac:dyDescent="0.3">
      <c r="P4028"/>
    </row>
    <row r="4029" spans="16:16" x14ac:dyDescent="0.3">
      <c r="P4029"/>
    </row>
    <row r="4030" spans="16:16" x14ac:dyDescent="0.3">
      <c r="P4030"/>
    </row>
    <row r="4031" spans="16:16" x14ac:dyDescent="0.3">
      <c r="P4031"/>
    </row>
    <row r="4032" spans="16:16" x14ac:dyDescent="0.3">
      <c r="P4032"/>
    </row>
    <row r="4033" spans="16:16" x14ac:dyDescent="0.3">
      <c r="P4033"/>
    </row>
    <row r="4034" spans="16:16" x14ac:dyDescent="0.3">
      <c r="P4034"/>
    </row>
    <row r="4035" spans="16:16" x14ac:dyDescent="0.3">
      <c r="P4035"/>
    </row>
    <row r="4036" spans="16:16" x14ac:dyDescent="0.3">
      <c r="P4036"/>
    </row>
    <row r="4037" spans="16:16" x14ac:dyDescent="0.3">
      <c r="P4037"/>
    </row>
    <row r="4038" spans="16:16" x14ac:dyDescent="0.3">
      <c r="P4038"/>
    </row>
    <row r="4039" spans="16:16" x14ac:dyDescent="0.3">
      <c r="P4039"/>
    </row>
    <row r="4040" spans="16:16" x14ac:dyDescent="0.3">
      <c r="P4040"/>
    </row>
    <row r="4041" spans="16:16" x14ac:dyDescent="0.3">
      <c r="P4041"/>
    </row>
    <row r="4042" spans="16:16" x14ac:dyDescent="0.3">
      <c r="P4042"/>
    </row>
    <row r="4043" spans="16:16" x14ac:dyDescent="0.3">
      <c r="P4043"/>
    </row>
    <row r="4044" spans="16:16" x14ac:dyDescent="0.3">
      <c r="P4044"/>
    </row>
    <row r="4045" spans="16:16" x14ac:dyDescent="0.3">
      <c r="P4045"/>
    </row>
    <row r="4046" spans="16:16" x14ac:dyDescent="0.3">
      <c r="P4046"/>
    </row>
    <row r="4047" spans="16:16" x14ac:dyDescent="0.3">
      <c r="P4047"/>
    </row>
    <row r="4048" spans="16:16" x14ac:dyDescent="0.3">
      <c r="P4048"/>
    </row>
    <row r="4049" spans="16:16" x14ac:dyDescent="0.3">
      <c r="P4049"/>
    </row>
    <row r="4050" spans="16:16" x14ac:dyDescent="0.3">
      <c r="P4050"/>
    </row>
    <row r="4051" spans="16:16" x14ac:dyDescent="0.3">
      <c r="P4051"/>
    </row>
    <row r="4052" spans="16:16" x14ac:dyDescent="0.3">
      <c r="P4052"/>
    </row>
    <row r="4053" spans="16:16" x14ac:dyDescent="0.3">
      <c r="P4053"/>
    </row>
    <row r="4054" spans="16:16" x14ac:dyDescent="0.3">
      <c r="P4054"/>
    </row>
    <row r="4055" spans="16:16" x14ac:dyDescent="0.3">
      <c r="P4055"/>
    </row>
    <row r="4056" spans="16:16" x14ac:dyDescent="0.3">
      <c r="P4056"/>
    </row>
    <row r="4057" spans="16:16" x14ac:dyDescent="0.3">
      <c r="P4057"/>
    </row>
    <row r="4058" spans="16:16" x14ac:dyDescent="0.3">
      <c r="P4058"/>
    </row>
    <row r="4059" spans="16:16" x14ac:dyDescent="0.3">
      <c r="P4059"/>
    </row>
    <row r="4060" spans="16:16" x14ac:dyDescent="0.3">
      <c r="P4060"/>
    </row>
    <row r="4061" spans="16:16" x14ac:dyDescent="0.3">
      <c r="P4061"/>
    </row>
    <row r="4062" spans="16:16" x14ac:dyDescent="0.3">
      <c r="P4062"/>
    </row>
    <row r="4063" spans="16:16" x14ac:dyDescent="0.3">
      <c r="P4063"/>
    </row>
    <row r="4064" spans="16:16" x14ac:dyDescent="0.3">
      <c r="P4064"/>
    </row>
    <row r="4065" spans="16:16" x14ac:dyDescent="0.3">
      <c r="P4065"/>
    </row>
    <row r="4066" spans="16:16" x14ac:dyDescent="0.3">
      <c r="P4066"/>
    </row>
    <row r="4067" spans="16:16" x14ac:dyDescent="0.3">
      <c r="P4067"/>
    </row>
    <row r="4068" spans="16:16" x14ac:dyDescent="0.3">
      <c r="P4068"/>
    </row>
    <row r="4069" spans="16:16" x14ac:dyDescent="0.3">
      <c r="P4069"/>
    </row>
    <row r="4070" spans="16:16" x14ac:dyDescent="0.3">
      <c r="P4070"/>
    </row>
    <row r="4071" spans="16:16" x14ac:dyDescent="0.3">
      <c r="P4071"/>
    </row>
    <row r="4072" spans="16:16" x14ac:dyDescent="0.3">
      <c r="P4072"/>
    </row>
    <row r="4073" spans="16:16" x14ac:dyDescent="0.3">
      <c r="P4073"/>
    </row>
    <row r="4074" spans="16:16" x14ac:dyDescent="0.3">
      <c r="P4074"/>
    </row>
    <row r="4075" spans="16:16" x14ac:dyDescent="0.3">
      <c r="P4075"/>
    </row>
    <row r="4076" spans="16:16" x14ac:dyDescent="0.3">
      <c r="P4076"/>
    </row>
    <row r="4077" spans="16:16" x14ac:dyDescent="0.3">
      <c r="P4077"/>
    </row>
    <row r="4078" spans="16:16" x14ac:dyDescent="0.3">
      <c r="P4078"/>
    </row>
    <row r="4079" spans="16:16" x14ac:dyDescent="0.3">
      <c r="P4079"/>
    </row>
    <row r="4080" spans="16:16" x14ac:dyDescent="0.3">
      <c r="P4080"/>
    </row>
    <row r="4081" spans="16:16" x14ac:dyDescent="0.3">
      <c r="P4081"/>
    </row>
    <row r="4082" spans="16:16" x14ac:dyDescent="0.3">
      <c r="P4082"/>
    </row>
    <row r="4083" spans="16:16" x14ac:dyDescent="0.3">
      <c r="P4083"/>
    </row>
    <row r="4084" spans="16:16" x14ac:dyDescent="0.3">
      <c r="P4084"/>
    </row>
    <row r="4085" spans="16:16" x14ac:dyDescent="0.3">
      <c r="P4085"/>
    </row>
    <row r="4086" spans="16:16" x14ac:dyDescent="0.3">
      <c r="P4086"/>
    </row>
    <row r="4087" spans="16:16" x14ac:dyDescent="0.3">
      <c r="P4087"/>
    </row>
    <row r="4088" spans="16:16" x14ac:dyDescent="0.3">
      <c r="P4088"/>
    </row>
    <row r="4089" spans="16:16" x14ac:dyDescent="0.3">
      <c r="P4089"/>
    </row>
    <row r="4090" spans="16:16" x14ac:dyDescent="0.3">
      <c r="P4090"/>
    </row>
    <row r="4091" spans="16:16" x14ac:dyDescent="0.3">
      <c r="P4091"/>
    </row>
    <row r="4092" spans="16:16" x14ac:dyDescent="0.3">
      <c r="P4092"/>
    </row>
    <row r="4093" spans="16:16" x14ac:dyDescent="0.3">
      <c r="P4093"/>
    </row>
    <row r="4094" spans="16:16" x14ac:dyDescent="0.3">
      <c r="P4094"/>
    </row>
    <row r="4095" spans="16:16" x14ac:dyDescent="0.3">
      <c r="P4095"/>
    </row>
    <row r="4096" spans="16:16" x14ac:dyDescent="0.3">
      <c r="P4096"/>
    </row>
    <row r="4097" spans="16:16" x14ac:dyDescent="0.3">
      <c r="P4097"/>
    </row>
    <row r="4098" spans="16:16" x14ac:dyDescent="0.3">
      <c r="P4098"/>
    </row>
    <row r="4099" spans="16:16" x14ac:dyDescent="0.3">
      <c r="P4099"/>
    </row>
    <row r="4100" spans="16:16" x14ac:dyDescent="0.3">
      <c r="P4100"/>
    </row>
    <row r="4101" spans="16:16" x14ac:dyDescent="0.3">
      <c r="P4101"/>
    </row>
    <row r="4102" spans="16:16" x14ac:dyDescent="0.3">
      <c r="P4102"/>
    </row>
    <row r="4103" spans="16:16" x14ac:dyDescent="0.3">
      <c r="P4103"/>
    </row>
    <row r="4104" spans="16:16" x14ac:dyDescent="0.3">
      <c r="P4104"/>
    </row>
    <row r="4105" spans="16:16" x14ac:dyDescent="0.3">
      <c r="P4105"/>
    </row>
    <row r="4106" spans="16:16" x14ac:dyDescent="0.3">
      <c r="P4106"/>
    </row>
    <row r="4107" spans="16:16" x14ac:dyDescent="0.3">
      <c r="P4107"/>
    </row>
    <row r="4108" spans="16:16" x14ac:dyDescent="0.3">
      <c r="P4108"/>
    </row>
    <row r="4109" spans="16:16" x14ac:dyDescent="0.3">
      <c r="P4109"/>
    </row>
    <row r="4110" spans="16:16" x14ac:dyDescent="0.3">
      <c r="P4110"/>
    </row>
    <row r="4111" spans="16:16" x14ac:dyDescent="0.3">
      <c r="P4111"/>
    </row>
    <row r="4112" spans="16:16" x14ac:dyDescent="0.3">
      <c r="P4112"/>
    </row>
    <row r="4113" spans="16:16" x14ac:dyDescent="0.3">
      <c r="P4113"/>
    </row>
    <row r="4114" spans="16:16" x14ac:dyDescent="0.3">
      <c r="P4114"/>
    </row>
    <row r="4115" spans="16:16" x14ac:dyDescent="0.3">
      <c r="P4115"/>
    </row>
    <row r="4116" spans="16:16" x14ac:dyDescent="0.3">
      <c r="P4116"/>
    </row>
    <row r="4117" spans="16:16" x14ac:dyDescent="0.3">
      <c r="P4117"/>
    </row>
    <row r="4118" spans="16:16" x14ac:dyDescent="0.3">
      <c r="P4118"/>
    </row>
    <row r="4119" spans="16:16" x14ac:dyDescent="0.3">
      <c r="P4119"/>
    </row>
    <row r="4120" spans="16:16" x14ac:dyDescent="0.3">
      <c r="P4120"/>
    </row>
    <row r="4121" spans="16:16" x14ac:dyDescent="0.3">
      <c r="P4121"/>
    </row>
    <row r="4122" spans="16:16" x14ac:dyDescent="0.3">
      <c r="P4122"/>
    </row>
    <row r="4123" spans="16:16" x14ac:dyDescent="0.3">
      <c r="P4123"/>
    </row>
    <row r="4124" spans="16:16" x14ac:dyDescent="0.3">
      <c r="P4124"/>
    </row>
    <row r="4125" spans="16:16" x14ac:dyDescent="0.3">
      <c r="P4125"/>
    </row>
    <row r="4126" spans="16:16" x14ac:dyDescent="0.3">
      <c r="P4126"/>
    </row>
    <row r="4127" spans="16:16" x14ac:dyDescent="0.3">
      <c r="P4127"/>
    </row>
    <row r="4128" spans="16:16" x14ac:dyDescent="0.3">
      <c r="P4128"/>
    </row>
    <row r="4129" spans="16:16" x14ac:dyDescent="0.3">
      <c r="P4129"/>
    </row>
    <row r="4130" spans="16:16" x14ac:dyDescent="0.3">
      <c r="P4130"/>
    </row>
    <row r="4131" spans="16:16" x14ac:dyDescent="0.3">
      <c r="P4131"/>
    </row>
    <row r="4132" spans="16:16" x14ac:dyDescent="0.3">
      <c r="P4132"/>
    </row>
    <row r="4133" spans="16:16" x14ac:dyDescent="0.3">
      <c r="P4133"/>
    </row>
    <row r="4134" spans="16:16" x14ac:dyDescent="0.3">
      <c r="P4134"/>
    </row>
    <row r="4135" spans="16:16" x14ac:dyDescent="0.3">
      <c r="P4135"/>
    </row>
    <row r="4136" spans="16:16" x14ac:dyDescent="0.3">
      <c r="P4136"/>
    </row>
    <row r="4137" spans="16:16" x14ac:dyDescent="0.3">
      <c r="P4137"/>
    </row>
    <row r="4138" spans="16:16" x14ac:dyDescent="0.3">
      <c r="P4138"/>
    </row>
    <row r="4139" spans="16:16" x14ac:dyDescent="0.3">
      <c r="P4139"/>
    </row>
    <row r="4140" spans="16:16" x14ac:dyDescent="0.3">
      <c r="P4140"/>
    </row>
    <row r="4141" spans="16:16" x14ac:dyDescent="0.3">
      <c r="P4141"/>
    </row>
    <row r="4142" spans="16:16" x14ac:dyDescent="0.3">
      <c r="P4142"/>
    </row>
    <row r="4143" spans="16:16" x14ac:dyDescent="0.3">
      <c r="P4143"/>
    </row>
    <row r="4144" spans="16:16" x14ac:dyDescent="0.3">
      <c r="P4144"/>
    </row>
    <row r="4145" spans="16:16" x14ac:dyDescent="0.3">
      <c r="P4145"/>
    </row>
    <row r="4146" spans="16:16" x14ac:dyDescent="0.3">
      <c r="P4146"/>
    </row>
    <row r="4147" spans="16:16" x14ac:dyDescent="0.3">
      <c r="P4147"/>
    </row>
    <row r="4148" spans="16:16" x14ac:dyDescent="0.3">
      <c r="P4148"/>
    </row>
    <row r="4149" spans="16:16" x14ac:dyDescent="0.3">
      <c r="P4149"/>
    </row>
    <row r="4150" spans="16:16" x14ac:dyDescent="0.3">
      <c r="P4150"/>
    </row>
    <row r="4151" spans="16:16" x14ac:dyDescent="0.3">
      <c r="P4151"/>
    </row>
    <row r="4152" spans="16:16" x14ac:dyDescent="0.3">
      <c r="P4152"/>
    </row>
    <row r="4153" spans="16:16" x14ac:dyDescent="0.3">
      <c r="P4153"/>
    </row>
    <row r="4154" spans="16:16" x14ac:dyDescent="0.3">
      <c r="P4154"/>
    </row>
    <row r="4155" spans="16:16" x14ac:dyDescent="0.3">
      <c r="P4155"/>
    </row>
    <row r="4156" spans="16:16" x14ac:dyDescent="0.3">
      <c r="P4156"/>
    </row>
    <row r="4157" spans="16:16" x14ac:dyDescent="0.3">
      <c r="P4157"/>
    </row>
    <row r="4158" spans="16:16" x14ac:dyDescent="0.3">
      <c r="P4158"/>
    </row>
    <row r="4159" spans="16:16" x14ac:dyDescent="0.3">
      <c r="P4159"/>
    </row>
    <row r="4160" spans="16:16" x14ac:dyDescent="0.3">
      <c r="P4160"/>
    </row>
    <row r="4161" spans="16:16" x14ac:dyDescent="0.3">
      <c r="P4161"/>
    </row>
    <row r="4162" spans="16:16" x14ac:dyDescent="0.3">
      <c r="P4162"/>
    </row>
    <row r="4163" spans="16:16" x14ac:dyDescent="0.3">
      <c r="P4163"/>
    </row>
    <row r="4164" spans="16:16" x14ac:dyDescent="0.3">
      <c r="P4164"/>
    </row>
    <row r="4165" spans="16:16" x14ac:dyDescent="0.3">
      <c r="P4165"/>
    </row>
    <row r="4166" spans="16:16" x14ac:dyDescent="0.3">
      <c r="P4166"/>
    </row>
    <row r="4167" spans="16:16" x14ac:dyDescent="0.3">
      <c r="P4167"/>
    </row>
    <row r="4168" spans="16:16" x14ac:dyDescent="0.3">
      <c r="P4168"/>
    </row>
    <row r="4169" spans="16:16" x14ac:dyDescent="0.3">
      <c r="P4169"/>
    </row>
    <row r="4170" spans="16:16" x14ac:dyDescent="0.3">
      <c r="P4170"/>
    </row>
    <row r="4171" spans="16:16" x14ac:dyDescent="0.3">
      <c r="P4171"/>
    </row>
    <row r="4172" spans="16:16" x14ac:dyDescent="0.3">
      <c r="P4172"/>
    </row>
    <row r="4173" spans="16:16" x14ac:dyDescent="0.3">
      <c r="P4173"/>
    </row>
    <row r="4174" spans="16:16" x14ac:dyDescent="0.3">
      <c r="P4174"/>
    </row>
    <row r="4175" spans="16:16" x14ac:dyDescent="0.3">
      <c r="P4175"/>
    </row>
    <row r="4176" spans="16:16" x14ac:dyDescent="0.3">
      <c r="P4176"/>
    </row>
    <row r="4177" spans="16:16" x14ac:dyDescent="0.3">
      <c r="P4177"/>
    </row>
    <row r="4178" spans="16:16" x14ac:dyDescent="0.3">
      <c r="P4178"/>
    </row>
    <row r="4179" spans="16:16" x14ac:dyDescent="0.3">
      <c r="P4179"/>
    </row>
    <row r="4180" spans="16:16" x14ac:dyDescent="0.3">
      <c r="P4180"/>
    </row>
    <row r="4181" spans="16:16" x14ac:dyDescent="0.3">
      <c r="P4181"/>
    </row>
    <row r="4182" spans="16:16" x14ac:dyDescent="0.3">
      <c r="P4182"/>
    </row>
    <row r="4183" spans="16:16" x14ac:dyDescent="0.3">
      <c r="P4183"/>
    </row>
    <row r="4184" spans="16:16" x14ac:dyDescent="0.3">
      <c r="P4184"/>
    </row>
    <row r="4185" spans="16:16" x14ac:dyDescent="0.3">
      <c r="P4185"/>
    </row>
    <row r="4186" spans="16:16" x14ac:dyDescent="0.3">
      <c r="P4186"/>
    </row>
    <row r="4187" spans="16:16" x14ac:dyDescent="0.3">
      <c r="P4187"/>
    </row>
    <row r="4188" spans="16:16" x14ac:dyDescent="0.3">
      <c r="P4188"/>
    </row>
    <row r="4189" spans="16:16" x14ac:dyDescent="0.3">
      <c r="P4189"/>
    </row>
    <row r="4190" spans="16:16" x14ac:dyDescent="0.3">
      <c r="P4190"/>
    </row>
    <row r="4191" spans="16:16" x14ac:dyDescent="0.3">
      <c r="P4191"/>
    </row>
    <row r="4192" spans="16:16" x14ac:dyDescent="0.3">
      <c r="P4192"/>
    </row>
    <row r="4193" spans="16:16" x14ac:dyDescent="0.3">
      <c r="P4193"/>
    </row>
    <row r="4194" spans="16:16" x14ac:dyDescent="0.3">
      <c r="P4194"/>
    </row>
    <row r="4195" spans="16:16" x14ac:dyDescent="0.3">
      <c r="P4195"/>
    </row>
    <row r="4196" spans="16:16" x14ac:dyDescent="0.3">
      <c r="P4196"/>
    </row>
    <row r="4197" spans="16:16" x14ac:dyDescent="0.3">
      <c r="P4197"/>
    </row>
    <row r="4198" spans="16:16" x14ac:dyDescent="0.3">
      <c r="P4198"/>
    </row>
    <row r="4199" spans="16:16" x14ac:dyDescent="0.3">
      <c r="P4199"/>
    </row>
    <row r="4200" spans="16:16" x14ac:dyDescent="0.3">
      <c r="P4200"/>
    </row>
    <row r="4201" spans="16:16" x14ac:dyDescent="0.3">
      <c r="P4201"/>
    </row>
    <row r="4202" spans="16:16" x14ac:dyDescent="0.3">
      <c r="P4202"/>
    </row>
    <row r="4203" spans="16:16" x14ac:dyDescent="0.3">
      <c r="P4203"/>
    </row>
    <row r="4204" spans="16:16" x14ac:dyDescent="0.3">
      <c r="P4204"/>
    </row>
    <row r="4205" spans="16:16" x14ac:dyDescent="0.3">
      <c r="P4205"/>
    </row>
    <row r="4206" spans="16:16" x14ac:dyDescent="0.3">
      <c r="P4206"/>
    </row>
    <row r="4207" spans="16:16" x14ac:dyDescent="0.3">
      <c r="P4207"/>
    </row>
    <row r="4208" spans="16:16" x14ac:dyDescent="0.3">
      <c r="P4208"/>
    </row>
    <row r="4209" spans="16:16" x14ac:dyDescent="0.3">
      <c r="P4209"/>
    </row>
    <row r="4210" spans="16:16" x14ac:dyDescent="0.3">
      <c r="P4210"/>
    </row>
    <row r="4211" spans="16:16" x14ac:dyDescent="0.3">
      <c r="P4211"/>
    </row>
    <row r="4212" spans="16:16" x14ac:dyDescent="0.3">
      <c r="P4212"/>
    </row>
    <row r="4213" spans="16:16" x14ac:dyDescent="0.3">
      <c r="P4213"/>
    </row>
    <row r="4214" spans="16:16" x14ac:dyDescent="0.3">
      <c r="P4214"/>
    </row>
    <row r="4215" spans="16:16" x14ac:dyDescent="0.3">
      <c r="P4215"/>
    </row>
    <row r="4216" spans="16:16" x14ac:dyDescent="0.3">
      <c r="P4216"/>
    </row>
    <row r="4217" spans="16:16" x14ac:dyDescent="0.3">
      <c r="P4217"/>
    </row>
    <row r="4218" spans="16:16" x14ac:dyDescent="0.3">
      <c r="P4218"/>
    </row>
    <row r="4219" spans="16:16" x14ac:dyDescent="0.3">
      <c r="P4219"/>
    </row>
    <row r="4220" spans="16:16" x14ac:dyDescent="0.3">
      <c r="P4220"/>
    </row>
    <row r="4221" spans="16:16" x14ac:dyDescent="0.3">
      <c r="P4221"/>
    </row>
    <row r="4222" spans="16:16" x14ac:dyDescent="0.3">
      <c r="P4222"/>
    </row>
    <row r="4223" spans="16:16" x14ac:dyDescent="0.3">
      <c r="P4223"/>
    </row>
    <row r="4224" spans="16:16" x14ac:dyDescent="0.3">
      <c r="P4224"/>
    </row>
    <row r="4225" spans="16:16" x14ac:dyDescent="0.3">
      <c r="P4225"/>
    </row>
    <row r="4226" spans="16:16" x14ac:dyDescent="0.3">
      <c r="P4226"/>
    </row>
    <row r="4227" spans="16:16" x14ac:dyDescent="0.3">
      <c r="P4227"/>
    </row>
    <row r="4228" spans="16:16" x14ac:dyDescent="0.3">
      <c r="P4228"/>
    </row>
    <row r="4229" spans="16:16" x14ac:dyDescent="0.3">
      <c r="P4229"/>
    </row>
    <row r="4230" spans="16:16" x14ac:dyDescent="0.3">
      <c r="P4230"/>
    </row>
    <row r="4231" spans="16:16" x14ac:dyDescent="0.3">
      <c r="P4231"/>
    </row>
    <row r="4232" spans="16:16" x14ac:dyDescent="0.3">
      <c r="P4232"/>
    </row>
    <row r="4233" spans="16:16" x14ac:dyDescent="0.3">
      <c r="P4233"/>
    </row>
    <row r="4234" spans="16:16" x14ac:dyDescent="0.3">
      <c r="P4234"/>
    </row>
    <row r="4235" spans="16:16" x14ac:dyDescent="0.3">
      <c r="P4235"/>
    </row>
    <row r="4236" spans="16:16" x14ac:dyDescent="0.3">
      <c r="P4236"/>
    </row>
    <row r="4237" spans="16:16" x14ac:dyDescent="0.3">
      <c r="P4237"/>
    </row>
    <row r="4238" spans="16:16" x14ac:dyDescent="0.3">
      <c r="P4238"/>
    </row>
    <row r="4239" spans="16:16" x14ac:dyDescent="0.3">
      <c r="P4239"/>
    </row>
    <row r="4240" spans="16:16" x14ac:dyDescent="0.3">
      <c r="P4240"/>
    </row>
    <row r="4241" spans="16:16" x14ac:dyDescent="0.3">
      <c r="P4241"/>
    </row>
    <row r="4242" spans="16:16" x14ac:dyDescent="0.3">
      <c r="P4242"/>
    </row>
    <row r="4243" spans="16:16" x14ac:dyDescent="0.3">
      <c r="P4243"/>
    </row>
    <row r="4244" spans="16:16" x14ac:dyDescent="0.3">
      <c r="P4244"/>
    </row>
    <row r="4245" spans="16:16" x14ac:dyDescent="0.3">
      <c r="P4245"/>
    </row>
    <row r="4246" spans="16:16" x14ac:dyDescent="0.3">
      <c r="P4246"/>
    </row>
    <row r="4247" spans="16:16" x14ac:dyDescent="0.3">
      <c r="P4247"/>
    </row>
    <row r="4248" spans="16:16" x14ac:dyDescent="0.3">
      <c r="P4248"/>
    </row>
    <row r="4249" spans="16:16" x14ac:dyDescent="0.3">
      <c r="P4249"/>
    </row>
    <row r="4250" spans="16:16" x14ac:dyDescent="0.3">
      <c r="P4250"/>
    </row>
    <row r="4251" spans="16:16" x14ac:dyDescent="0.3">
      <c r="P4251"/>
    </row>
    <row r="4252" spans="16:16" x14ac:dyDescent="0.3">
      <c r="P4252"/>
    </row>
    <row r="4253" spans="16:16" x14ac:dyDescent="0.3">
      <c r="P4253"/>
    </row>
    <row r="4254" spans="16:16" x14ac:dyDescent="0.3">
      <c r="P4254"/>
    </row>
    <row r="4255" spans="16:16" x14ac:dyDescent="0.3">
      <c r="P4255"/>
    </row>
    <row r="4256" spans="16:16" x14ac:dyDescent="0.3">
      <c r="P4256"/>
    </row>
    <row r="4257" spans="16:16" x14ac:dyDescent="0.3">
      <c r="P4257"/>
    </row>
    <row r="4258" spans="16:16" x14ac:dyDescent="0.3">
      <c r="P4258"/>
    </row>
    <row r="4259" spans="16:16" x14ac:dyDescent="0.3">
      <c r="P4259"/>
    </row>
    <row r="4260" spans="16:16" x14ac:dyDescent="0.3">
      <c r="P4260"/>
    </row>
    <row r="4261" spans="16:16" x14ac:dyDescent="0.3">
      <c r="P4261"/>
    </row>
    <row r="4262" spans="16:16" x14ac:dyDescent="0.3">
      <c r="P4262"/>
    </row>
    <row r="4263" spans="16:16" x14ac:dyDescent="0.3">
      <c r="P4263"/>
    </row>
    <row r="4264" spans="16:16" x14ac:dyDescent="0.3">
      <c r="P4264"/>
    </row>
    <row r="4265" spans="16:16" x14ac:dyDescent="0.3">
      <c r="P4265"/>
    </row>
    <row r="4266" spans="16:16" x14ac:dyDescent="0.3">
      <c r="P4266"/>
    </row>
    <row r="4267" spans="16:16" x14ac:dyDescent="0.3">
      <c r="P4267"/>
    </row>
    <row r="4268" spans="16:16" x14ac:dyDescent="0.3">
      <c r="P4268"/>
    </row>
    <row r="4269" spans="16:16" x14ac:dyDescent="0.3">
      <c r="P4269"/>
    </row>
    <row r="4270" spans="16:16" x14ac:dyDescent="0.3">
      <c r="P4270"/>
    </row>
    <row r="4271" spans="16:16" x14ac:dyDescent="0.3">
      <c r="P4271"/>
    </row>
    <row r="4272" spans="16:16" x14ac:dyDescent="0.3">
      <c r="P4272"/>
    </row>
    <row r="4273" spans="16:16" x14ac:dyDescent="0.3">
      <c r="P4273"/>
    </row>
    <row r="4274" spans="16:16" x14ac:dyDescent="0.3">
      <c r="P4274"/>
    </row>
    <row r="4275" spans="16:16" x14ac:dyDescent="0.3">
      <c r="P4275"/>
    </row>
    <row r="4276" spans="16:16" x14ac:dyDescent="0.3">
      <c r="P4276"/>
    </row>
    <row r="4277" spans="16:16" x14ac:dyDescent="0.3">
      <c r="P4277"/>
    </row>
    <row r="4278" spans="16:16" x14ac:dyDescent="0.3">
      <c r="P4278"/>
    </row>
    <row r="4279" spans="16:16" x14ac:dyDescent="0.3">
      <c r="P4279"/>
    </row>
    <row r="4280" spans="16:16" x14ac:dyDescent="0.3">
      <c r="P4280"/>
    </row>
    <row r="4281" spans="16:16" x14ac:dyDescent="0.3">
      <c r="P4281"/>
    </row>
    <row r="4282" spans="16:16" x14ac:dyDescent="0.3">
      <c r="P4282"/>
    </row>
    <row r="4283" spans="16:16" x14ac:dyDescent="0.3">
      <c r="P4283"/>
    </row>
    <row r="4284" spans="16:16" x14ac:dyDescent="0.3">
      <c r="P4284"/>
    </row>
    <row r="4285" spans="16:16" x14ac:dyDescent="0.3">
      <c r="P4285"/>
    </row>
    <row r="4286" spans="16:16" x14ac:dyDescent="0.3">
      <c r="P4286"/>
    </row>
    <row r="4287" spans="16:16" x14ac:dyDescent="0.3">
      <c r="P4287"/>
    </row>
    <row r="4288" spans="16:16" x14ac:dyDescent="0.3">
      <c r="P4288"/>
    </row>
    <row r="4289" spans="16:16" x14ac:dyDescent="0.3">
      <c r="P4289"/>
    </row>
    <row r="4290" spans="16:16" x14ac:dyDescent="0.3">
      <c r="P4290"/>
    </row>
    <row r="4291" spans="16:16" x14ac:dyDescent="0.3">
      <c r="P4291"/>
    </row>
    <row r="4292" spans="16:16" x14ac:dyDescent="0.3">
      <c r="P4292"/>
    </row>
    <row r="4293" spans="16:16" x14ac:dyDescent="0.3">
      <c r="P4293"/>
    </row>
    <row r="4294" spans="16:16" x14ac:dyDescent="0.3">
      <c r="P4294"/>
    </row>
    <row r="4295" spans="16:16" x14ac:dyDescent="0.3">
      <c r="P4295"/>
    </row>
    <row r="4296" spans="16:16" x14ac:dyDescent="0.3">
      <c r="P4296"/>
    </row>
    <row r="4297" spans="16:16" x14ac:dyDescent="0.3">
      <c r="P4297"/>
    </row>
    <row r="4298" spans="16:16" x14ac:dyDescent="0.3">
      <c r="P4298"/>
    </row>
    <row r="4299" spans="16:16" x14ac:dyDescent="0.3">
      <c r="P4299"/>
    </row>
    <row r="4300" spans="16:16" x14ac:dyDescent="0.3">
      <c r="P4300"/>
    </row>
    <row r="4301" spans="16:16" x14ac:dyDescent="0.3">
      <c r="P4301"/>
    </row>
    <row r="4302" spans="16:16" x14ac:dyDescent="0.3">
      <c r="P4302"/>
    </row>
    <row r="4303" spans="16:16" x14ac:dyDescent="0.3">
      <c r="P4303"/>
    </row>
    <row r="4304" spans="16:16" x14ac:dyDescent="0.3">
      <c r="P4304"/>
    </row>
    <row r="4305" spans="16:16" x14ac:dyDescent="0.3">
      <c r="P4305"/>
    </row>
    <row r="4306" spans="16:16" x14ac:dyDescent="0.3">
      <c r="P4306"/>
    </row>
    <row r="4307" spans="16:16" x14ac:dyDescent="0.3">
      <c r="P4307"/>
    </row>
    <row r="4308" spans="16:16" x14ac:dyDescent="0.3">
      <c r="P4308"/>
    </row>
    <row r="4309" spans="16:16" x14ac:dyDescent="0.3">
      <c r="P4309"/>
    </row>
    <row r="4310" spans="16:16" x14ac:dyDescent="0.3">
      <c r="P4310"/>
    </row>
    <row r="4311" spans="16:16" x14ac:dyDescent="0.3">
      <c r="P4311"/>
    </row>
    <row r="4312" spans="16:16" x14ac:dyDescent="0.3">
      <c r="P4312"/>
    </row>
    <row r="4313" spans="16:16" x14ac:dyDescent="0.3">
      <c r="P4313"/>
    </row>
    <row r="4314" spans="16:16" x14ac:dyDescent="0.3">
      <c r="P4314"/>
    </row>
    <row r="4315" spans="16:16" x14ac:dyDescent="0.3">
      <c r="P4315"/>
    </row>
    <row r="4316" spans="16:16" x14ac:dyDescent="0.3">
      <c r="P4316"/>
    </row>
    <row r="4317" spans="16:16" x14ac:dyDescent="0.3">
      <c r="P4317"/>
    </row>
    <row r="4318" spans="16:16" x14ac:dyDescent="0.3">
      <c r="P4318"/>
    </row>
    <row r="4319" spans="16:16" x14ac:dyDescent="0.3">
      <c r="P4319"/>
    </row>
    <row r="4320" spans="16:16" x14ac:dyDescent="0.3">
      <c r="P4320"/>
    </row>
    <row r="4321" spans="16:16" x14ac:dyDescent="0.3">
      <c r="P4321"/>
    </row>
    <row r="4322" spans="16:16" x14ac:dyDescent="0.3">
      <c r="P4322"/>
    </row>
    <row r="4323" spans="16:16" x14ac:dyDescent="0.3">
      <c r="P4323"/>
    </row>
    <row r="4324" spans="16:16" x14ac:dyDescent="0.3">
      <c r="P4324"/>
    </row>
    <row r="4325" spans="16:16" x14ac:dyDescent="0.3">
      <c r="P4325"/>
    </row>
    <row r="4326" spans="16:16" x14ac:dyDescent="0.3">
      <c r="P4326"/>
    </row>
    <row r="4327" spans="16:16" x14ac:dyDescent="0.3">
      <c r="P4327"/>
    </row>
    <row r="4328" spans="16:16" x14ac:dyDescent="0.3">
      <c r="P4328"/>
    </row>
    <row r="4329" spans="16:16" x14ac:dyDescent="0.3">
      <c r="P4329"/>
    </row>
    <row r="4330" spans="16:16" x14ac:dyDescent="0.3">
      <c r="P4330"/>
    </row>
    <row r="4331" spans="16:16" x14ac:dyDescent="0.3">
      <c r="P4331"/>
    </row>
    <row r="4332" spans="16:16" x14ac:dyDescent="0.3">
      <c r="P4332"/>
    </row>
    <row r="4333" spans="16:16" x14ac:dyDescent="0.3">
      <c r="P4333"/>
    </row>
    <row r="4334" spans="16:16" x14ac:dyDescent="0.3">
      <c r="P4334"/>
    </row>
    <row r="4335" spans="16:16" x14ac:dyDescent="0.3">
      <c r="P4335"/>
    </row>
    <row r="4336" spans="16:16" x14ac:dyDescent="0.3">
      <c r="P4336"/>
    </row>
    <row r="4337" spans="16:16" x14ac:dyDescent="0.3">
      <c r="P4337"/>
    </row>
    <row r="4338" spans="16:16" x14ac:dyDescent="0.3">
      <c r="P4338"/>
    </row>
    <row r="4339" spans="16:16" x14ac:dyDescent="0.3">
      <c r="P4339"/>
    </row>
    <row r="4340" spans="16:16" x14ac:dyDescent="0.3">
      <c r="P4340"/>
    </row>
    <row r="4341" spans="16:16" x14ac:dyDescent="0.3">
      <c r="P4341"/>
    </row>
    <row r="4342" spans="16:16" x14ac:dyDescent="0.3">
      <c r="P4342"/>
    </row>
    <row r="4343" spans="16:16" x14ac:dyDescent="0.3">
      <c r="P4343"/>
    </row>
    <row r="4344" spans="16:16" x14ac:dyDescent="0.3">
      <c r="P4344"/>
    </row>
    <row r="4345" spans="16:16" x14ac:dyDescent="0.3">
      <c r="P4345"/>
    </row>
    <row r="4346" spans="16:16" x14ac:dyDescent="0.3">
      <c r="P4346"/>
    </row>
    <row r="4347" spans="16:16" x14ac:dyDescent="0.3">
      <c r="P4347"/>
    </row>
    <row r="4348" spans="16:16" x14ac:dyDescent="0.3">
      <c r="P4348"/>
    </row>
    <row r="4349" spans="16:16" x14ac:dyDescent="0.3">
      <c r="P4349"/>
    </row>
    <row r="4350" spans="16:16" x14ac:dyDescent="0.3">
      <c r="P4350"/>
    </row>
    <row r="4351" spans="16:16" x14ac:dyDescent="0.3">
      <c r="P4351"/>
    </row>
    <row r="4352" spans="16:16" x14ac:dyDescent="0.3">
      <c r="P4352"/>
    </row>
    <row r="4353" spans="16:16" x14ac:dyDescent="0.3">
      <c r="P4353"/>
    </row>
    <row r="4354" spans="16:16" x14ac:dyDescent="0.3">
      <c r="P4354"/>
    </row>
    <row r="4355" spans="16:16" x14ac:dyDescent="0.3">
      <c r="P4355"/>
    </row>
    <row r="4356" spans="16:16" x14ac:dyDescent="0.3">
      <c r="P4356"/>
    </row>
    <row r="4357" spans="16:16" x14ac:dyDescent="0.3">
      <c r="P4357"/>
    </row>
    <row r="4358" spans="16:16" x14ac:dyDescent="0.3">
      <c r="P4358"/>
    </row>
    <row r="4359" spans="16:16" x14ac:dyDescent="0.3">
      <c r="P4359"/>
    </row>
    <row r="4360" spans="16:16" x14ac:dyDescent="0.3">
      <c r="P4360"/>
    </row>
    <row r="4361" spans="16:16" x14ac:dyDescent="0.3">
      <c r="P4361"/>
    </row>
    <row r="4362" spans="16:16" x14ac:dyDescent="0.3">
      <c r="P4362"/>
    </row>
    <row r="4363" spans="16:16" x14ac:dyDescent="0.3">
      <c r="P4363"/>
    </row>
    <row r="4364" spans="16:16" x14ac:dyDescent="0.3">
      <c r="P4364"/>
    </row>
    <row r="4365" spans="16:16" x14ac:dyDescent="0.3">
      <c r="P4365"/>
    </row>
    <row r="4366" spans="16:16" x14ac:dyDescent="0.3">
      <c r="P4366"/>
    </row>
    <row r="4367" spans="16:16" x14ac:dyDescent="0.3">
      <c r="P4367"/>
    </row>
    <row r="4368" spans="16:16" x14ac:dyDescent="0.3">
      <c r="P4368"/>
    </row>
    <row r="4369" spans="16:16" x14ac:dyDescent="0.3">
      <c r="P4369"/>
    </row>
    <row r="4370" spans="16:16" x14ac:dyDescent="0.3">
      <c r="P4370"/>
    </row>
    <row r="4371" spans="16:16" x14ac:dyDescent="0.3">
      <c r="P4371"/>
    </row>
    <row r="4372" spans="16:16" x14ac:dyDescent="0.3">
      <c r="P4372"/>
    </row>
    <row r="4373" spans="16:16" x14ac:dyDescent="0.3">
      <c r="P4373"/>
    </row>
    <row r="4374" spans="16:16" x14ac:dyDescent="0.3">
      <c r="P4374"/>
    </row>
    <row r="4375" spans="16:16" x14ac:dyDescent="0.3">
      <c r="P4375"/>
    </row>
    <row r="4376" spans="16:16" x14ac:dyDescent="0.3">
      <c r="P4376"/>
    </row>
    <row r="4377" spans="16:16" x14ac:dyDescent="0.3">
      <c r="P4377"/>
    </row>
    <row r="4378" spans="16:16" x14ac:dyDescent="0.3">
      <c r="P4378"/>
    </row>
    <row r="4379" spans="16:16" x14ac:dyDescent="0.3">
      <c r="P4379"/>
    </row>
    <row r="4380" spans="16:16" x14ac:dyDescent="0.3">
      <c r="P4380"/>
    </row>
    <row r="4381" spans="16:16" x14ac:dyDescent="0.3">
      <c r="P4381"/>
    </row>
    <row r="4382" spans="16:16" x14ac:dyDescent="0.3">
      <c r="P4382"/>
    </row>
    <row r="4383" spans="16:16" x14ac:dyDescent="0.3">
      <c r="P4383"/>
    </row>
    <row r="4384" spans="16:16" x14ac:dyDescent="0.3">
      <c r="P4384"/>
    </row>
    <row r="4385" spans="16:16" x14ac:dyDescent="0.3">
      <c r="P4385"/>
    </row>
    <row r="4386" spans="16:16" x14ac:dyDescent="0.3">
      <c r="P4386"/>
    </row>
    <row r="4387" spans="16:16" x14ac:dyDescent="0.3">
      <c r="P4387"/>
    </row>
    <row r="4388" spans="16:16" x14ac:dyDescent="0.3">
      <c r="P4388"/>
    </row>
    <row r="4389" spans="16:16" x14ac:dyDescent="0.3">
      <c r="P4389"/>
    </row>
    <row r="4390" spans="16:16" x14ac:dyDescent="0.3">
      <c r="P4390"/>
    </row>
    <row r="4391" spans="16:16" x14ac:dyDescent="0.3">
      <c r="P4391"/>
    </row>
    <row r="4392" spans="16:16" x14ac:dyDescent="0.3">
      <c r="P4392"/>
    </row>
    <row r="4393" spans="16:16" x14ac:dyDescent="0.3">
      <c r="P4393"/>
    </row>
    <row r="4394" spans="16:16" x14ac:dyDescent="0.3">
      <c r="P4394"/>
    </row>
    <row r="4395" spans="16:16" x14ac:dyDescent="0.3">
      <c r="P4395"/>
    </row>
    <row r="4396" spans="16:16" x14ac:dyDescent="0.3">
      <c r="P4396"/>
    </row>
    <row r="4397" spans="16:16" x14ac:dyDescent="0.3">
      <c r="P4397"/>
    </row>
    <row r="4398" spans="16:16" x14ac:dyDescent="0.3">
      <c r="P4398"/>
    </row>
    <row r="4399" spans="16:16" x14ac:dyDescent="0.3">
      <c r="P4399"/>
    </row>
    <row r="4400" spans="16:16" x14ac:dyDescent="0.3">
      <c r="P4400"/>
    </row>
    <row r="4401" spans="16:16" x14ac:dyDescent="0.3">
      <c r="P4401"/>
    </row>
    <row r="4402" spans="16:16" x14ac:dyDescent="0.3">
      <c r="P4402"/>
    </row>
    <row r="4403" spans="16:16" x14ac:dyDescent="0.3">
      <c r="P4403"/>
    </row>
    <row r="4404" spans="16:16" x14ac:dyDescent="0.3">
      <c r="P4404"/>
    </row>
    <row r="4405" spans="16:16" x14ac:dyDescent="0.3">
      <c r="P4405"/>
    </row>
    <row r="4406" spans="16:16" x14ac:dyDescent="0.3">
      <c r="P4406"/>
    </row>
    <row r="4407" spans="16:16" x14ac:dyDescent="0.3">
      <c r="P4407"/>
    </row>
    <row r="4408" spans="16:16" x14ac:dyDescent="0.3">
      <c r="P4408"/>
    </row>
    <row r="4409" spans="16:16" x14ac:dyDescent="0.3">
      <c r="P4409"/>
    </row>
    <row r="4410" spans="16:16" x14ac:dyDescent="0.3">
      <c r="P4410"/>
    </row>
    <row r="4411" spans="16:16" x14ac:dyDescent="0.3">
      <c r="P4411"/>
    </row>
    <row r="4412" spans="16:16" x14ac:dyDescent="0.3">
      <c r="P4412"/>
    </row>
    <row r="4413" spans="16:16" x14ac:dyDescent="0.3">
      <c r="P4413"/>
    </row>
    <row r="4414" spans="16:16" x14ac:dyDescent="0.3">
      <c r="P4414"/>
    </row>
    <row r="4415" spans="16:16" x14ac:dyDescent="0.3">
      <c r="P4415"/>
    </row>
    <row r="4416" spans="16:16" x14ac:dyDescent="0.3">
      <c r="P4416"/>
    </row>
    <row r="4417" spans="16:16" x14ac:dyDescent="0.3">
      <c r="P4417"/>
    </row>
    <row r="4418" spans="16:16" x14ac:dyDescent="0.3">
      <c r="P4418"/>
    </row>
    <row r="4419" spans="16:16" x14ac:dyDescent="0.3">
      <c r="P4419"/>
    </row>
    <row r="4420" spans="16:16" x14ac:dyDescent="0.3">
      <c r="P4420"/>
    </row>
    <row r="4421" spans="16:16" x14ac:dyDescent="0.3">
      <c r="P4421"/>
    </row>
    <row r="4422" spans="16:16" x14ac:dyDescent="0.3">
      <c r="P4422"/>
    </row>
    <row r="4423" spans="16:16" x14ac:dyDescent="0.3">
      <c r="P4423"/>
    </row>
    <row r="4424" spans="16:16" x14ac:dyDescent="0.3">
      <c r="P4424"/>
    </row>
    <row r="4425" spans="16:16" x14ac:dyDescent="0.3">
      <c r="P4425"/>
    </row>
    <row r="4426" spans="16:16" x14ac:dyDescent="0.3">
      <c r="P4426"/>
    </row>
    <row r="4427" spans="16:16" x14ac:dyDescent="0.3">
      <c r="P4427"/>
    </row>
    <row r="4428" spans="16:16" x14ac:dyDescent="0.3">
      <c r="P4428"/>
    </row>
    <row r="4429" spans="16:16" x14ac:dyDescent="0.3">
      <c r="P4429"/>
    </row>
    <row r="4430" spans="16:16" x14ac:dyDescent="0.3">
      <c r="P4430"/>
    </row>
    <row r="4431" spans="16:16" x14ac:dyDescent="0.3">
      <c r="P4431"/>
    </row>
    <row r="4432" spans="16:16" x14ac:dyDescent="0.3">
      <c r="P4432"/>
    </row>
    <row r="4433" spans="16:16" x14ac:dyDescent="0.3">
      <c r="P4433"/>
    </row>
    <row r="4434" spans="16:16" x14ac:dyDescent="0.3">
      <c r="P4434"/>
    </row>
    <row r="4435" spans="16:16" x14ac:dyDescent="0.3">
      <c r="P4435"/>
    </row>
    <row r="4436" spans="16:16" x14ac:dyDescent="0.3">
      <c r="P4436"/>
    </row>
    <row r="4437" spans="16:16" x14ac:dyDescent="0.3">
      <c r="P4437"/>
    </row>
    <row r="4438" spans="16:16" x14ac:dyDescent="0.3">
      <c r="P4438"/>
    </row>
    <row r="4439" spans="16:16" x14ac:dyDescent="0.3">
      <c r="P4439"/>
    </row>
    <row r="4440" spans="16:16" x14ac:dyDescent="0.3">
      <c r="P4440"/>
    </row>
    <row r="4441" spans="16:16" x14ac:dyDescent="0.3">
      <c r="P4441"/>
    </row>
    <row r="4442" spans="16:16" x14ac:dyDescent="0.3">
      <c r="P4442"/>
    </row>
    <row r="4443" spans="16:16" x14ac:dyDescent="0.3">
      <c r="P4443"/>
    </row>
    <row r="4444" spans="16:16" x14ac:dyDescent="0.3">
      <c r="P4444"/>
    </row>
    <row r="4445" spans="16:16" x14ac:dyDescent="0.3">
      <c r="P4445"/>
    </row>
    <row r="4446" spans="16:16" x14ac:dyDescent="0.3">
      <c r="P4446"/>
    </row>
    <row r="4447" spans="16:16" x14ac:dyDescent="0.3">
      <c r="P4447"/>
    </row>
    <row r="4448" spans="16:16" x14ac:dyDescent="0.3">
      <c r="P4448"/>
    </row>
    <row r="4449" spans="16:16" x14ac:dyDescent="0.3">
      <c r="P4449"/>
    </row>
    <row r="4450" spans="16:16" x14ac:dyDescent="0.3">
      <c r="P4450"/>
    </row>
    <row r="4451" spans="16:16" x14ac:dyDescent="0.3">
      <c r="P4451"/>
    </row>
    <row r="4452" spans="16:16" x14ac:dyDescent="0.3">
      <c r="P4452"/>
    </row>
    <row r="4453" spans="16:16" x14ac:dyDescent="0.3">
      <c r="P4453"/>
    </row>
    <row r="4454" spans="16:16" x14ac:dyDescent="0.3">
      <c r="P4454"/>
    </row>
    <row r="4455" spans="16:16" x14ac:dyDescent="0.3">
      <c r="P4455"/>
    </row>
    <row r="4456" spans="16:16" x14ac:dyDescent="0.3">
      <c r="P4456"/>
    </row>
    <row r="4457" spans="16:16" x14ac:dyDescent="0.3">
      <c r="P4457"/>
    </row>
    <row r="4458" spans="16:16" x14ac:dyDescent="0.3">
      <c r="P4458"/>
    </row>
    <row r="4459" spans="16:16" x14ac:dyDescent="0.3">
      <c r="P4459"/>
    </row>
    <row r="4460" spans="16:16" x14ac:dyDescent="0.3">
      <c r="P4460"/>
    </row>
    <row r="4461" spans="16:16" x14ac:dyDescent="0.3">
      <c r="P4461"/>
    </row>
    <row r="4462" spans="16:16" x14ac:dyDescent="0.3">
      <c r="P4462"/>
    </row>
    <row r="4463" spans="16:16" x14ac:dyDescent="0.3">
      <c r="P4463"/>
    </row>
    <row r="4464" spans="16:16" x14ac:dyDescent="0.3">
      <c r="P4464"/>
    </row>
    <row r="4465" spans="16:16" x14ac:dyDescent="0.3">
      <c r="P4465"/>
    </row>
    <row r="4466" spans="16:16" x14ac:dyDescent="0.3">
      <c r="P4466"/>
    </row>
    <row r="4467" spans="16:16" x14ac:dyDescent="0.3">
      <c r="P4467"/>
    </row>
    <row r="4468" spans="16:16" x14ac:dyDescent="0.3">
      <c r="P4468"/>
    </row>
    <row r="4469" spans="16:16" x14ac:dyDescent="0.3">
      <c r="P4469"/>
    </row>
    <row r="4470" spans="16:16" x14ac:dyDescent="0.3">
      <c r="P4470"/>
    </row>
    <row r="4471" spans="16:16" x14ac:dyDescent="0.3">
      <c r="P4471"/>
    </row>
    <row r="4472" spans="16:16" x14ac:dyDescent="0.3">
      <c r="P4472"/>
    </row>
    <row r="4473" spans="16:16" x14ac:dyDescent="0.3">
      <c r="P4473"/>
    </row>
    <row r="4474" spans="16:16" x14ac:dyDescent="0.3">
      <c r="P4474"/>
    </row>
    <row r="4475" spans="16:16" x14ac:dyDescent="0.3">
      <c r="P4475"/>
    </row>
    <row r="4476" spans="16:16" x14ac:dyDescent="0.3">
      <c r="P4476"/>
    </row>
    <row r="4477" spans="16:16" x14ac:dyDescent="0.3">
      <c r="P4477"/>
    </row>
    <row r="4478" spans="16:16" x14ac:dyDescent="0.3">
      <c r="P4478"/>
    </row>
    <row r="4479" spans="16:16" x14ac:dyDescent="0.3">
      <c r="P4479"/>
    </row>
    <row r="4480" spans="16:16" x14ac:dyDescent="0.3">
      <c r="P4480"/>
    </row>
    <row r="4481" spans="16:16" x14ac:dyDescent="0.3">
      <c r="P4481"/>
    </row>
    <row r="4482" spans="16:16" x14ac:dyDescent="0.3">
      <c r="P4482"/>
    </row>
    <row r="4483" spans="16:16" x14ac:dyDescent="0.3">
      <c r="P4483"/>
    </row>
    <row r="4484" spans="16:16" x14ac:dyDescent="0.3">
      <c r="P4484"/>
    </row>
    <row r="4485" spans="16:16" x14ac:dyDescent="0.3">
      <c r="P4485"/>
    </row>
    <row r="4486" spans="16:16" x14ac:dyDescent="0.3">
      <c r="P4486"/>
    </row>
    <row r="4487" spans="16:16" x14ac:dyDescent="0.3">
      <c r="P4487"/>
    </row>
    <row r="4488" spans="16:16" x14ac:dyDescent="0.3">
      <c r="P4488"/>
    </row>
    <row r="4489" spans="16:16" x14ac:dyDescent="0.3">
      <c r="P4489"/>
    </row>
    <row r="4490" spans="16:16" x14ac:dyDescent="0.3">
      <c r="P4490"/>
    </row>
    <row r="4491" spans="16:16" x14ac:dyDescent="0.3">
      <c r="P4491"/>
    </row>
    <row r="4492" spans="16:16" x14ac:dyDescent="0.3">
      <c r="P4492"/>
    </row>
    <row r="4493" spans="16:16" x14ac:dyDescent="0.3">
      <c r="P4493"/>
    </row>
    <row r="4494" spans="16:16" x14ac:dyDescent="0.3">
      <c r="P4494"/>
    </row>
    <row r="4495" spans="16:16" x14ac:dyDescent="0.3">
      <c r="P4495"/>
    </row>
    <row r="4496" spans="16:16" x14ac:dyDescent="0.3">
      <c r="P4496"/>
    </row>
    <row r="4497" spans="16:16" x14ac:dyDescent="0.3">
      <c r="P4497"/>
    </row>
    <row r="4498" spans="16:16" x14ac:dyDescent="0.3">
      <c r="P4498"/>
    </row>
    <row r="4499" spans="16:16" x14ac:dyDescent="0.3">
      <c r="P4499"/>
    </row>
    <row r="4500" spans="16:16" x14ac:dyDescent="0.3">
      <c r="P4500"/>
    </row>
    <row r="4501" spans="16:16" x14ac:dyDescent="0.3">
      <c r="P4501"/>
    </row>
    <row r="4502" spans="16:16" x14ac:dyDescent="0.3">
      <c r="P4502"/>
    </row>
    <row r="4503" spans="16:16" x14ac:dyDescent="0.3">
      <c r="P4503"/>
    </row>
    <row r="4504" spans="16:16" x14ac:dyDescent="0.3">
      <c r="P4504"/>
    </row>
    <row r="4505" spans="16:16" x14ac:dyDescent="0.3">
      <c r="P4505"/>
    </row>
    <row r="4506" spans="16:16" x14ac:dyDescent="0.3">
      <c r="P4506"/>
    </row>
    <row r="4507" spans="16:16" x14ac:dyDescent="0.3">
      <c r="P4507"/>
    </row>
    <row r="4508" spans="16:16" x14ac:dyDescent="0.3">
      <c r="P4508"/>
    </row>
    <row r="4509" spans="16:16" x14ac:dyDescent="0.3">
      <c r="P4509"/>
    </row>
    <row r="4510" spans="16:16" x14ac:dyDescent="0.3">
      <c r="P4510"/>
    </row>
    <row r="4511" spans="16:16" x14ac:dyDescent="0.3">
      <c r="P4511"/>
    </row>
    <row r="4512" spans="16:16" x14ac:dyDescent="0.3">
      <c r="P4512"/>
    </row>
    <row r="4513" spans="16:16" x14ac:dyDescent="0.3">
      <c r="P4513"/>
    </row>
    <row r="4514" spans="16:16" x14ac:dyDescent="0.3">
      <c r="P4514"/>
    </row>
    <row r="4515" spans="16:16" x14ac:dyDescent="0.3">
      <c r="P4515"/>
    </row>
    <row r="4516" spans="16:16" x14ac:dyDescent="0.3">
      <c r="P4516"/>
    </row>
    <row r="4517" spans="16:16" x14ac:dyDescent="0.3">
      <c r="P4517"/>
    </row>
    <row r="4518" spans="16:16" x14ac:dyDescent="0.3">
      <c r="P4518"/>
    </row>
    <row r="4519" spans="16:16" x14ac:dyDescent="0.3">
      <c r="P4519"/>
    </row>
    <row r="4520" spans="16:16" x14ac:dyDescent="0.3">
      <c r="P4520"/>
    </row>
    <row r="4521" spans="16:16" x14ac:dyDescent="0.3">
      <c r="P4521"/>
    </row>
    <row r="4522" spans="16:16" x14ac:dyDescent="0.3">
      <c r="P4522"/>
    </row>
    <row r="4523" spans="16:16" x14ac:dyDescent="0.3">
      <c r="P4523"/>
    </row>
    <row r="4524" spans="16:16" x14ac:dyDescent="0.3">
      <c r="P4524"/>
    </row>
    <row r="4525" spans="16:16" x14ac:dyDescent="0.3">
      <c r="P4525"/>
    </row>
    <row r="4526" spans="16:16" x14ac:dyDescent="0.3">
      <c r="P4526"/>
    </row>
    <row r="4527" spans="16:16" x14ac:dyDescent="0.3">
      <c r="P4527"/>
    </row>
    <row r="4528" spans="16:16" x14ac:dyDescent="0.3">
      <c r="P4528"/>
    </row>
    <row r="4529" spans="16:16" x14ac:dyDescent="0.3">
      <c r="P4529"/>
    </row>
    <row r="4530" spans="16:16" x14ac:dyDescent="0.3">
      <c r="P4530"/>
    </row>
    <row r="4531" spans="16:16" x14ac:dyDescent="0.3">
      <c r="P4531"/>
    </row>
    <row r="4532" spans="16:16" x14ac:dyDescent="0.3">
      <c r="P4532"/>
    </row>
    <row r="4533" spans="16:16" x14ac:dyDescent="0.3">
      <c r="P4533"/>
    </row>
    <row r="4534" spans="16:16" ht="14.25" customHeight="1" x14ac:dyDescent="0.3">
      <c r="P4534"/>
    </row>
    <row r="4535" spans="16:16" x14ac:dyDescent="0.3">
      <c r="P4535"/>
    </row>
    <row r="4536" spans="16:16" x14ac:dyDescent="0.3">
      <c r="P4536"/>
    </row>
    <row r="4537" spans="16:16" x14ac:dyDescent="0.3">
      <c r="P4537"/>
    </row>
    <row r="4538" spans="16:16" x14ac:dyDescent="0.3">
      <c r="P4538"/>
    </row>
    <row r="4539" spans="16:16" x14ac:dyDescent="0.3">
      <c r="P4539"/>
    </row>
    <row r="4540" spans="16:16" x14ac:dyDescent="0.3">
      <c r="P4540"/>
    </row>
    <row r="4541" spans="16:16" x14ac:dyDescent="0.3">
      <c r="P4541"/>
    </row>
    <row r="4542" spans="16:16" x14ac:dyDescent="0.3">
      <c r="P4542"/>
    </row>
    <row r="4543" spans="16:16" x14ac:dyDescent="0.3">
      <c r="P4543"/>
    </row>
    <row r="4544" spans="16:16" x14ac:dyDescent="0.3">
      <c r="P4544"/>
    </row>
    <row r="4545" spans="16:16" x14ac:dyDescent="0.3">
      <c r="P4545"/>
    </row>
    <row r="4546" spans="16:16" x14ac:dyDescent="0.3">
      <c r="P4546"/>
    </row>
    <row r="4547" spans="16:16" x14ac:dyDescent="0.3">
      <c r="P4547"/>
    </row>
    <row r="4548" spans="16:16" x14ac:dyDescent="0.3">
      <c r="P4548"/>
    </row>
    <row r="4549" spans="16:16" x14ac:dyDescent="0.3">
      <c r="P4549"/>
    </row>
    <row r="4550" spans="16:16" x14ac:dyDescent="0.3">
      <c r="P4550"/>
    </row>
    <row r="4551" spans="16:16" x14ac:dyDescent="0.3">
      <c r="P4551"/>
    </row>
    <row r="4552" spans="16:16" x14ac:dyDescent="0.3">
      <c r="P4552"/>
    </row>
    <row r="4553" spans="16:16" x14ac:dyDescent="0.3">
      <c r="P4553"/>
    </row>
    <row r="4554" spans="16:16" x14ac:dyDescent="0.3">
      <c r="P4554"/>
    </row>
    <row r="4555" spans="16:16" x14ac:dyDescent="0.3">
      <c r="P4555"/>
    </row>
    <row r="4556" spans="16:16" x14ac:dyDescent="0.3">
      <c r="P4556"/>
    </row>
    <row r="4557" spans="16:16" x14ac:dyDescent="0.3">
      <c r="P4557"/>
    </row>
    <row r="4558" spans="16:16" x14ac:dyDescent="0.3">
      <c r="P4558"/>
    </row>
    <row r="4559" spans="16:16" x14ac:dyDescent="0.3">
      <c r="P4559"/>
    </row>
    <row r="4560" spans="16:16" x14ac:dyDescent="0.3">
      <c r="P4560"/>
    </row>
    <row r="4561" spans="16:16" x14ac:dyDescent="0.3">
      <c r="P4561"/>
    </row>
    <row r="4562" spans="16:16" x14ac:dyDescent="0.3">
      <c r="P4562"/>
    </row>
    <row r="4563" spans="16:16" x14ac:dyDescent="0.3">
      <c r="P4563"/>
    </row>
    <row r="4564" spans="16:16" x14ac:dyDescent="0.3">
      <c r="P4564"/>
    </row>
    <row r="4565" spans="16:16" x14ac:dyDescent="0.3">
      <c r="P4565"/>
    </row>
    <row r="4566" spans="16:16" x14ac:dyDescent="0.3">
      <c r="P4566"/>
    </row>
    <row r="4567" spans="16:16" x14ac:dyDescent="0.3">
      <c r="P4567"/>
    </row>
    <row r="4568" spans="16:16" x14ac:dyDescent="0.3">
      <c r="P4568"/>
    </row>
    <row r="4569" spans="16:16" x14ac:dyDescent="0.3">
      <c r="P4569"/>
    </row>
    <row r="4570" spans="16:16" x14ac:dyDescent="0.3">
      <c r="P4570"/>
    </row>
    <row r="4571" spans="16:16" x14ac:dyDescent="0.3">
      <c r="P4571"/>
    </row>
    <row r="4572" spans="16:16" x14ac:dyDescent="0.3">
      <c r="P4572"/>
    </row>
    <row r="4573" spans="16:16" x14ac:dyDescent="0.3">
      <c r="P4573"/>
    </row>
    <row r="4574" spans="16:16" x14ac:dyDescent="0.3">
      <c r="P4574"/>
    </row>
    <row r="4575" spans="16:16" x14ac:dyDescent="0.3">
      <c r="P4575"/>
    </row>
    <row r="4576" spans="16:16" x14ac:dyDescent="0.3">
      <c r="P4576"/>
    </row>
    <row r="4577" spans="16:16" x14ac:dyDescent="0.3">
      <c r="P4577"/>
    </row>
    <row r="4578" spans="16:16" x14ac:dyDescent="0.3">
      <c r="P4578"/>
    </row>
    <row r="4579" spans="16:16" x14ac:dyDescent="0.3">
      <c r="P4579"/>
    </row>
    <row r="4580" spans="16:16" x14ac:dyDescent="0.3">
      <c r="P4580"/>
    </row>
    <row r="4581" spans="16:16" x14ac:dyDescent="0.3">
      <c r="P4581"/>
    </row>
    <row r="4582" spans="16:16" x14ac:dyDescent="0.3">
      <c r="P4582"/>
    </row>
    <row r="4583" spans="16:16" x14ac:dyDescent="0.3">
      <c r="P4583"/>
    </row>
    <row r="4584" spans="16:16" x14ac:dyDescent="0.3">
      <c r="P4584"/>
    </row>
    <row r="4585" spans="16:16" x14ac:dyDescent="0.3">
      <c r="P4585"/>
    </row>
    <row r="4586" spans="16:16" x14ac:dyDescent="0.3">
      <c r="P4586"/>
    </row>
    <row r="4587" spans="16:16" x14ac:dyDescent="0.3">
      <c r="P4587"/>
    </row>
    <row r="4588" spans="16:16" x14ac:dyDescent="0.3">
      <c r="P4588"/>
    </row>
    <row r="4589" spans="16:16" x14ac:dyDescent="0.3">
      <c r="P4589"/>
    </row>
    <row r="4590" spans="16:16" x14ac:dyDescent="0.3">
      <c r="P4590"/>
    </row>
    <row r="4591" spans="16:16" x14ac:dyDescent="0.3">
      <c r="P4591"/>
    </row>
    <row r="4592" spans="16:16" x14ac:dyDescent="0.3">
      <c r="P4592"/>
    </row>
    <row r="4593" spans="16:16" x14ac:dyDescent="0.3">
      <c r="P4593"/>
    </row>
    <row r="4594" spans="16:16" x14ac:dyDescent="0.3">
      <c r="P4594"/>
    </row>
    <row r="4595" spans="16:16" x14ac:dyDescent="0.3">
      <c r="P4595"/>
    </row>
    <row r="4596" spans="16:16" x14ac:dyDescent="0.3">
      <c r="P4596"/>
    </row>
    <row r="4597" spans="16:16" x14ac:dyDescent="0.3">
      <c r="P4597"/>
    </row>
    <row r="4598" spans="16:16" x14ac:dyDescent="0.3">
      <c r="P4598"/>
    </row>
    <row r="4599" spans="16:16" x14ac:dyDescent="0.3">
      <c r="P4599"/>
    </row>
    <row r="4600" spans="16:16" x14ac:dyDescent="0.3">
      <c r="P4600"/>
    </row>
    <row r="4601" spans="16:16" x14ac:dyDescent="0.3">
      <c r="P4601"/>
    </row>
    <row r="4602" spans="16:16" x14ac:dyDescent="0.3">
      <c r="P4602"/>
    </row>
    <row r="4603" spans="16:16" x14ac:dyDescent="0.3">
      <c r="P4603"/>
    </row>
    <row r="4604" spans="16:16" x14ac:dyDescent="0.3">
      <c r="P4604"/>
    </row>
    <row r="4605" spans="16:16" x14ac:dyDescent="0.3">
      <c r="P4605"/>
    </row>
    <row r="4606" spans="16:16" x14ac:dyDescent="0.3">
      <c r="P4606"/>
    </row>
    <row r="4607" spans="16:16" x14ac:dyDescent="0.3">
      <c r="P4607"/>
    </row>
    <row r="4608" spans="16:16" x14ac:dyDescent="0.3">
      <c r="P4608"/>
    </row>
    <row r="4609" spans="16:16" x14ac:dyDescent="0.3">
      <c r="P4609"/>
    </row>
    <row r="4610" spans="16:16" x14ac:dyDescent="0.3">
      <c r="P4610"/>
    </row>
    <row r="4611" spans="16:16" x14ac:dyDescent="0.3">
      <c r="P4611"/>
    </row>
    <row r="4612" spans="16:16" x14ac:dyDescent="0.3">
      <c r="P4612"/>
    </row>
    <row r="4613" spans="16:16" x14ac:dyDescent="0.3">
      <c r="P4613"/>
    </row>
    <row r="4614" spans="16:16" x14ac:dyDescent="0.3">
      <c r="P4614"/>
    </row>
    <row r="4615" spans="16:16" x14ac:dyDescent="0.3">
      <c r="P4615"/>
    </row>
    <row r="4616" spans="16:16" x14ac:dyDescent="0.3">
      <c r="P4616"/>
    </row>
    <row r="4617" spans="16:16" x14ac:dyDescent="0.3">
      <c r="P4617"/>
    </row>
    <row r="4618" spans="16:16" x14ac:dyDescent="0.3">
      <c r="P4618"/>
    </row>
    <row r="4619" spans="16:16" x14ac:dyDescent="0.3">
      <c r="P4619"/>
    </row>
    <row r="4620" spans="16:16" x14ac:dyDescent="0.3">
      <c r="P4620"/>
    </row>
    <row r="4621" spans="16:16" x14ac:dyDescent="0.3">
      <c r="P4621"/>
    </row>
    <row r="4622" spans="16:16" x14ac:dyDescent="0.3">
      <c r="P4622"/>
    </row>
    <row r="4623" spans="16:16" x14ac:dyDescent="0.3">
      <c r="P4623"/>
    </row>
    <row r="4624" spans="16:16" x14ac:dyDescent="0.3">
      <c r="P4624"/>
    </row>
    <row r="4625" spans="16:16" x14ac:dyDescent="0.3">
      <c r="P4625"/>
    </row>
    <row r="4626" spans="16:16" x14ac:dyDescent="0.3">
      <c r="P4626"/>
    </row>
    <row r="4627" spans="16:16" x14ac:dyDescent="0.3">
      <c r="P4627"/>
    </row>
    <row r="4628" spans="16:16" x14ac:dyDescent="0.3">
      <c r="P4628"/>
    </row>
    <row r="4629" spans="16:16" x14ac:dyDescent="0.3">
      <c r="P4629"/>
    </row>
    <row r="4630" spans="16:16" x14ac:dyDescent="0.3">
      <c r="P4630"/>
    </row>
    <row r="4631" spans="16:16" x14ac:dyDescent="0.3">
      <c r="P4631"/>
    </row>
    <row r="4632" spans="16:16" x14ac:dyDescent="0.3">
      <c r="P4632"/>
    </row>
    <row r="4633" spans="16:16" x14ac:dyDescent="0.3">
      <c r="P4633"/>
    </row>
    <row r="4634" spans="16:16" x14ac:dyDescent="0.3">
      <c r="P4634"/>
    </row>
    <row r="4635" spans="16:16" x14ac:dyDescent="0.3">
      <c r="P4635"/>
    </row>
    <row r="4636" spans="16:16" x14ac:dyDescent="0.3">
      <c r="P4636"/>
    </row>
    <row r="4637" spans="16:16" x14ac:dyDescent="0.3">
      <c r="P4637"/>
    </row>
    <row r="4638" spans="16:16" x14ac:dyDescent="0.3">
      <c r="P4638"/>
    </row>
    <row r="4639" spans="16:16" x14ac:dyDescent="0.3">
      <c r="P4639"/>
    </row>
    <row r="4640" spans="16:16" x14ac:dyDescent="0.3">
      <c r="P4640"/>
    </row>
    <row r="4641" spans="16:16" x14ac:dyDescent="0.3">
      <c r="P4641"/>
    </row>
    <row r="4642" spans="16:16" x14ac:dyDescent="0.3">
      <c r="P4642"/>
    </row>
    <row r="4643" spans="16:16" x14ac:dyDescent="0.3">
      <c r="P4643"/>
    </row>
    <row r="4644" spans="16:16" x14ac:dyDescent="0.3">
      <c r="P4644"/>
    </row>
    <row r="4645" spans="16:16" x14ac:dyDescent="0.3">
      <c r="P4645"/>
    </row>
    <row r="4646" spans="16:16" x14ac:dyDescent="0.3">
      <c r="P4646"/>
    </row>
    <row r="4647" spans="16:16" x14ac:dyDescent="0.3">
      <c r="P4647"/>
    </row>
    <row r="4648" spans="16:16" x14ac:dyDescent="0.3">
      <c r="P4648"/>
    </row>
    <row r="4649" spans="16:16" x14ac:dyDescent="0.3">
      <c r="P4649"/>
    </row>
    <row r="4650" spans="16:16" x14ac:dyDescent="0.3">
      <c r="P4650"/>
    </row>
    <row r="4651" spans="16:16" x14ac:dyDescent="0.3">
      <c r="P4651"/>
    </row>
    <row r="4652" spans="16:16" x14ac:dyDescent="0.3">
      <c r="P4652"/>
    </row>
    <row r="4653" spans="16:16" x14ac:dyDescent="0.3">
      <c r="P4653"/>
    </row>
    <row r="4654" spans="16:16" x14ac:dyDescent="0.3">
      <c r="P4654"/>
    </row>
    <row r="4655" spans="16:16" x14ac:dyDescent="0.3">
      <c r="P4655"/>
    </row>
    <row r="4656" spans="16:16" x14ac:dyDescent="0.3">
      <c r="P4656"/>
    </row>
    <row r="4657" spans="16:16" x14ac:dyDescent="0.3">
      <c r="P4657"/>
    </row>
    <row r="4658" spans="16:16" x14ac:dyDescent="0.3">
      <c r="P4658"/>
    </row>
    <row r="4659" spans="16:16" x14ac:dyDescent="0.3">
      <c r="P4659"/>
    </row>
    <row r="4660" spans="16:16" x14ac:dyDescent="0.3">
      <c r="P4660"/>
    </row>
    <row r="4661" spans="16:16" x14ac:dyDescent="0.3">
      <c r="P4661"/>
    </row>
    <row r="4662" spans="16:16" x14ac:dyDescent="0.3">
      <c r="P4662"/>
    </row>
    <row r="4663" spans="16:16" x14ac:dyDescent="0.3">
      <c r="P4663"/>
    </row>
    <row r="4664" spans="16:16" x14ac:dyDescent="0.3">
      <c r="P4664"/>
    </row>
    <row r="4665" spans="16:16" x14ac:dyDescent="0.3">
      <c r="P4665"/>
    </row>
    <row r="4666" spans="16:16" x14ac:dyDescent="0.3">
      <c r="P4666"/>
    </row>
    <row r="4667" spans="16:16" x14ac:dyDescent="0.3">
      <c r="P4667"/>
    </row>
    <row r="4668" spans="16:16" x14ac:dyDescent="0.3">
      <c r="P4668"/>
    </row>
    <row r="4669" spans="16:16" x14ac:dyDescent="0.3">
      <c r="P4669"/>
    </row>
    <row r="4670" spans="16:16" x14ac:dyDescent="0.3">
      <c r="P4670"/>
    </row>
    <row r="4671" spans="16:16" x14ac:dyDescent="0.3">
      <c r="P4671"/>
    </row>
    <row r="4672" spans="16:16" x14ac:dyDescent="0.3">
      <c r="P4672"/>
    </row>
    <row r="4673" spans="16:16" x14ac:dyDescent="0.3">
      <c r="P4673"/>
    </row>
    <row r="4674" spans="16:16" x14ac:dyDescent="0.3">
      <c r="P4674"/>
    </row>
    <row r="4675" spans="16:16" x14ac:dyDescent="0.3">
      <c r="P4675"/>
    </row>
    <row r="4676" spans="16:16" x14ac:dyDescent="0.3">
      <c r="P4676"/>
    </row>
    <row r="4677" spans="16:16" x14ac:dyDescent="0.3">
      <c r="P4677"/>
    </row>
    <row r="4678" spans="16:16" x14ac:dyDescent="0.3">
      <c r="P4678"/>
    </row>
    <row r="4679" spans="16:16" x14ac:dyDescent="0.3">
      <c r="P4679"/>
    </row>
    <row r="4680" spans="16:16" x14ac:dyDescent="0.3">
      <c r="P4680"/>
    </row>
    <row r="4681" spans="16:16" x14ac:dyDescent="0.3">
      <c r="P4681"/>
    </row>
    <row r="4682" spans="16:16" x14ac:dyDescent="0.3">
      <c r="P4682"/>
    </row>
    <row r="4683" spans="16:16" x14ac:dyDescent="0.3">
      <c r="P4683"/>
    </row>
    <row r="4684" spans="16:16" x14ac:dyDescent="0.3">
      <c r="P4684"/>
    </row>
    <row r="4685" spans="16:16" x14ac:dyDescent="0.3">
      <c r="P4685"/>
    </row>
    <row r="4686" spans="16:16" x14ac:dyDescent="0.3">
      <c r="P4686"/>
    </row>
    <row r="4687" spans="16:16" x14ac:dyDescent="0.3">
      <c r="P4687"/>
    </row>
    <row r="4688" spans="16:16" x14ac:dyDescent="0.3">
      <c r="P4688"/>
    </row>
    <row r="4689" spans="16:16" x14ac:dyDescent="0.3">
      <c r="P4689"/>
    </row>
    <row r="4690" spans="16:16" x14ac:dyDescent="0.3">
      <c r="P4690"/>
    </row>
    <row r="4691" spans="16:16" x14ac:dyDescent="0.3">
      <c r="P4691"/>
    </row>
    <row r="4692" spans="16:16" x14ac:dyDescent="0.3">
      <c r="P4692"/>
    </row>
    <row r="4693" spans="16:16" x14ac:dyDescent="0.3">
      <c r="P4693"/>
    </row>
    <row r="4694" spans="16:16" x14ac:dyDescent="0.3">
      <c r="P4694"/>
    </row>
    <row r="4695" spans="16:16" x14ac:dyDescent="0.3">
      <c r="P4695"/>
    </row>
    <row r="4696" spans="16:16" x14ac:dyDescent="0.3">
      <c r="P4696"/>
    </row>
    <row r="4697" spans="16:16" x14ac:dyDescent="0.3">
      <c r="P4697"/>
    </row>
    <row r="4698" spans="16:16" x14ac:dyDescent="0.3">
      <c r="P4698"/>
    </row>
    <row r="4699" spans="16:16" x14ac:dyDescent="0.3">
      <c r="P4699"/>
    </row>
    <row r="4700" spans="16:16" x14ac:dyDescent="0.3">
      <c r="P4700"/>
    </row>
    <row r="4701" spans="16:16" x14ac:dyDescent="0.3">
      <c r="P4701"/>
    </row>
    <row r="4702" spans="16:16" x14ac:dyDescent="0.3">
      <c r="P4702"/>
    </row>
    <row r="4703" spans="16:16" x14ac:dyDescent="0.3">
      <c r="P4703"/>
    </row>
    <row r="4704" spans="16:16" x14ac:dyDescent="0.3">
      <c r="P4704"/>
    </row>
    <row r="4705" spans="16:16" x14ac:dyDescent="0.3">
      <c r="P4705"/>
    </row>
    <row r="4706" spans="16:16" x14ac:dyDescent="0.3">
      <c r="P4706"/>
    </row>
    <row r="4707" spans="16:16" x14ac:dyDescent="0.3">
      <c r="P4707"/>
    </row>
    <row r="4708" spans="16:16" x14ac:dyDescent="0.3">
      <c r="P4708"/>
    </row>
    <row r="4709" spans="16:16" x14ac:dyDescent="0.3">
      <c r="P4709"/>
    </row>
    <row r="4710" spans="16:16" x14ac:dyDescent="0.3">
      <c r="P4710"/>
    </row>
    <row r="4711" spans="16:16" x14ac:dyDescent="0.3">
      <c r="P4711"/>
    </row>
    <row r="4712" spans="16:16" x14ac:dyDescent="0.3">
      <c r="P4712"/>
    </row>
    <row r="4713" spans="16:16" x14ac:dyDescent="0.3">
      <c r="P4713"/>
    </row>
    <row r="4714" spans="16:16" x14ac:dyDescent="0.3">
      <c r="P4714"/>
    </row>
    <row r="4715" spans="16:16" x14ac:dyDescent="0.3">
      <c r="P4715"/>
    </row>
    <row r="4716" spans="16:16" x14ac:dyDescent="0.3">
      <c r="P4716"/>
    </row>
    <row r="4717" spans="16:16" x14ac:dyDescent="0.3">
      <c r="P4717"/>
    </row>
    <row r="4718" spans="16:16" x14ac:dyDescent="0.3">
      <c r="P4718"/>
    </row>
    <row r="4719" spans="16:16" x14ac:dyDescent="0.3">
      <c r="P4719"/>
    </row>
    <row r="4720" spans="16:16" x14ac:dyDescent="0.3">
      <c r="P4720"/>
    </row>
    <row r="4721" spans="16:16" x14ac:dyDescent="0.3">
      <c r="P4721"/>
    </row>
    <row r="4722" spans="16:16" x14ac:dyDescent="0.3">
      <c r="P4722"/>
    </row>
    <row r="4723" spans="16:16" x14ac:dyDescent="0.3">
      <c r="P4723"/>
    </row>
    <row r="4724" spans="16:16" x14ac:dyDescent="0.3">
      <c r="P4724"/>
    </row>
    <row r="4725" spans="16:16" x14ac:dyDescent="0.3">
      <c r="P4725"/>
    </row>
    <row r="4726" spans="16:16" x14ac:dyDescent="0.3">
      <c r="P4726"/>
    </row>
    <row r="4727" spans="16:16" x14ac:dyDescent="0.3">
      <c r="P4727"/>
    </row>
    <row r="4728" spans="16:16" x14ac:dyDescent="0.3">
      <c r="P4728"/>
    </row>
    <row r="4729" spans="16:16" x14ac:dyDescent="0.3">
      <c r="P4729"/>
    </row>
    <row r="4730" spans="16:16" x14ac:dyDescent="0.3">
      <c r="P4730"/>
    </row>
    <row r="4731" spans="16:16" x14ac:dyDescent="0.3">
      <c r="P4731"/>
    </row>
    <row r="4732" spans="16:16" x14ac:dyDescent="0.3">
      <c r="P4732"/>
    </row>
    <row r="4733" spans="16:16" x14ac:dyDescent="0.3">
      <c r="P4733"/>
    </row>
    <row r="4734" spans="16:16" x14ac:dyDescent="0.3">
      <c r="P4734"/>
    </row>
    <row r="4735" spans="16:16" x14ac:dyDescent="0.3">
      <c r="P4735"/>
    </row>
    <row r="4736" spans="16:16" x14ac:dyDescent="0.3">
      <c r="P4736"/>
    </row>
    <row r="4737" spans="16:16" x14ac:dyDescent="0.3">
      <c r="P4737"/>
    </row>
    <row r="4738" spans="16:16" x14ac:dyDescent="0.3">
      <c r="P4738"/>
    </row>
    <row r="4739" spans="16:16" x14ac:dyDescent="0.3">
      <c r="P4739"/>
    </row>
    <row r="4740" spans="16:16" x14ac:dyDescent="0.3">
      <c r="P4740"/>
    </row>
    <row r="4741" spans="16:16" x14ac:dyDescent="0.3">
      <c r="P4741"/>
    </row>
    <row r="4742" spans="16:16" x14ac:dyDescent="0.3">
      <c r="P4742"/>
    </row>
    <row r="4743" spans="16:16" x14ac:dyDescent="0.3">
      <c r="P4743"/>
    </row>
    <row r="4744" spans="16:16" x14ac:dyDescent="0.3">
      <c r="P4744"/>
    </row>
    <row r="4745" spans="16:16" x14ac:dyDescent="0.3">
      <c r="P4745"/>
    </row>
    <row r="4746" spans="16:16" x14ac:dyDescent="0.3">
      <c r="P4746"/>
    </row>
    <row r="4747" spans="16:16" x14ac:dyDescent="0.3">
      <c r="P4747"/>
    </row>
    <row r="4748" spans="16:16" x14ac:dyDescent="0.3">
      <c r="P4748"/>
    </row>
    <row r="4749" spans="16:16" x14ac:dyDescent="0.3">
      <c r="P4749"/>
    </row>
    <row r="4750" spans="16:16" x14ac:dyDescent="0.3">
      <c r="P4750"/>
    </row>
    <row r="4751" spans="16:16" x14ac:dyDescent="0.3">
      <c r="P4751"/>
    </row>
    <row r="4752" spans="16:16" x14ac:dyDescent="0.3">
      <c r="P4752"/>
    </row>
    <row r="4753" spans="16:16" x14ac:dyDescent="0.3">
      <c r="P4753"/>
    </row>
    <row r="4754" spans="16:16" x14ac:dyDescent="0.3">
      <c r="P4754"/>
    </row>
    <row r="4755" spans="16:16" x14ac:dyDescent="0.3">
      <c r="P4755"/>
    </row>
    <row r="4756" spans="16:16" x14ac:dyDescent="0.3">
      <c r="P4756"/>
    </row>
    <row r="4757" spans="16:16" x14ac:dyDescent="0.3">
      <c r="P4757"/>
    </row>
    <row r="4758" spans="16:16" x14ac:dyDescent="0.3">
      <c r="P4758"/>
    </row>
    <row r="4759" spans="16:16" x14ac:dyDescent="0.3">
      <c r="P4759"/>
    </row>
    <row r="4760" spans="16:16" x14ac:dyDescent="0.3">
      <c r="P4760"/>
    </row>
    <row r="4761" spans="16:16" x14ac:dyDescent="0.3">
      <c r="P4761"/>
    </row>
    <row r="4762" spans="16:16" x14ac:dyDescent="0.3">
      <c r="P4762"/>
    </row>
    <row r="4763" spans="16:16" x14ac:dyDescent="0.3">
      <c r="P4763"/>
    </row>
    <row r="4764" spans="16:16" x14ac:dyDescent="0.3">
      <c r="P4764"/>
    </row>
    <row r="4765" spans="16:16" x14ac:dyDescent="0.3">
      <c r="P4765"/>
    </row>
    <row r="4766" spans="16:16" x14ac:dyDescent="0.3">
      <c r="P4766"/>
    </row>
    <row r="4767" spans="16:16" x14ac:dyDescent="0.3">
      <c r="P4767"/>
    </row>
    <row r="4768" spans="16:16" ht="14.25" customHeight="1" x14ac:dyDescent="0.3">
      <c r="P4768"/>
    </row>
    <row r="4769" spans="16:16" x14ac:dyDescent="0.3">
      <c r="P4769"/>
    </row>
    <row r="4770" spans="16:16" x14ac:dyDescent="0.3">
      <c r="P4770"/>
    </row>
    <row r="4771" spans="16:16" x14ac:dyDescent="0.3">
      <c r="P4771"/>
    </row>
    <row r="4772" spans="16:16" x14ac:dyDescent="0.3">
      <c r="P4772"/>
    </row>
    <row r="4773" spans="16:16" x14ac:dyDescent="0.3">
      <c r="P4773"/>
    </row>
    <row r="4774" spans="16:16" x14ac:dyDescent="0.3">
      <c r="P4774"/>
    </row>
    <row r="4775" spans="16:16" x14ac:dyDescent="0.3">
      <c r="P4775"/>
    </row>
    <row r="4776" spans="16:16" x14ac:dyDescent="0.3">
      <c r="P4776"/>
    </row>
    <row r="4777" spans="16:16" x14ac:dyDescent="0.3">
      <c r="P4777"/>
    </row>
    <row r="4778" spans="16:16" x14ac:dyDescent="0.3">
      <c r="P4778"/>
    </row>
    <row r="4779" spans="16:16" x14ac:dyDescent="0.3">
      <c r="P4779"/>
    </row>
    <row r="4780" spans="16:16" x14ac:dyDescent="0.3">
      <c r="P4780"/>
    </row>
    <row r="4781" spans="16:16" x14ac:dyDescent="0.3">
      <c r="P4781"/>
    </row>
    <row r="4782" spans="16:16" x14ac:dyDescent="0.3">
      <c r="P4782"/>
    </row>
    <row r="4783" spans="16:16" x14ac:dyDescent="0.3">
      <c r="P4783"/>
    </row>
    <row r="4784" spans="16:16" x14ac:dyDescent="0.3">
      <c r="P4784"/>
    </row>
    <row r="4785" spans="16:16" x14ac:dyDescent="0.3">
      <c r="P4785"/>
    </row>
    <row r="4786" spans="16:16" x14ac:dyDescent="0.3">
      <c r="P4786"/>
    </row>
    <row r="4787" spans="16:16" x14ac:dyDescent="0.3">
      <c r="P4787"/>
    </row>
    <row r="4788" spans="16:16" x14ac:dyDescent="0.3">
      <c r="P4788"/>
    </row>
    <row r="4789" spans="16:16" x14ac:dyDescent="0.3">
      <c r="P4789"/>
    </row>
    <row r="4790" spans="16:16" x14ac:dyDescent="0.3">
      <c r="P4790"/>
    </row>
    <row r="4791" spans="16:16" x14ac:dyDescent="0.3">
      <c r="P4791"/>
    </row>
    <row r="4792" spans="16:16" x14ac:dyDescent="0.3">
      <c r="P4792"/>
    </row>
    <row r="4793" spans="16:16" x14ac:dyDescent="0.3">
      <c r="P4793"/>
    </row>
    <row r="4794" spans="16:16" x14ac:dyDescent="0.3">
      <c r="P4794"/>
    </row>
    <row r="4795" spans="16:16" x14ac:dyDescent="0.3">
      <c r="P4795"/>
    </row>
    <row r="4796" spans="16:16" x14ac:dyDescent="0.3">
      <c r="P4796"/>
    </row>
    <row r="4797" spans="16:16" x14ac:dyDescent="0.3">
      <c r="P4797"/>
    </row>
    <row r="4798" spans="16:16" x14ac:dyDescent="0.3">
      <c r="P4798"/>
    </row>
    <row r="4799" spans="16:16" x14ac:dyDescent="0.3">
      <c r="P4799"/>
    </row>
    <row r="4800" spans="16:16" x14ac:dyDescent="0.3">
      <c r="P4800"/>
    </row>
    <row r="4801" spans="16:16" x14ac:dyDescent="0.3">
      <c r="P4801"/>
    </row>
    <row r="4802" spans="16:16" x14ac:dyDescent="0.3">
      <c r="P4802"/>
    </row>
    <row r="4803" spans="16:16" x14ac:dyDescent="0.3">
      <c r="P4803"/>
    </row>
    <row r="4804" spans="16:16" x14ac:dyDescent="0.3">
      <c r="P4804"/>
    </row>
    <row r="4805" spans="16:16" x14ac:dyDescent="0.3">
      <c r="P4805"/>
    </row>
    <row r="4806" spans="16:16" x14ac:dyDescent="0.3">
      <c r="P4806"/>
    </row>
    <row r="4807" spans="16:16" x14ac:dyDescent="0.3">
      <c r="P4807"/>
    </row>
    <row r="4808" spans="16:16" x14ac:dyDescent="0.3">
      <c r="P4808"/>
    </row>
    <row r="4809" spans="16:16" x14ac:dyDescent="0.3">
      <c r="P4809"/>
    </row>
    <row r="4810" spans="16:16" x14ac:dyDescent="0.3">
      <c r="P4810"/>
    </row>
    <row r="4811" spans="16:16" x14ac:dyDescent="0.3">
      <c r="P4811"/>
    </row>
    <row r="4812" spans="16:16" x14ac:dyDescent="0.3">
      <c r="P4812"/>
    </row>
    <row r="4813" spans="16:16" x14ac:dyDescent="0.3">
      <c r="P4813"/>
    </row>
    <row r="4814" spans="16:16" x14ac:dyDescent="0.3">
      <c r="P4814"/>
    </row>
    <row r="4815" spans="16:16" x14ac:dyDescent="0.3">
      <c r="P4815"/>
    </row>
    <row r="4816" spans="16:16" x14ac:dyDescent="0.3">
      <c r="P4816"/>
    </row>
    <row r="4817" spans="16:16" x14ac:dyDescent="0.3">
      <c r="P4817"/>
    </row>
    <row r="4818" spans="16:16" x14ac:dyDescent="0.3">
      <c r="P4818"/>
    </row>
    <row r="4819" spans="16:16" x14ac:dyDescent="0.3">
      <c r="P4819"/>
    </row>
    <row r="4820" spans="16:16" x14ac:dyDescent="0.3">
      <c r="P4820"/>
    </row>
    <row r="4821" spans="16:16" x14ac:dyDescent="0.3">
      <c r="P4821"/>
    </row>
    <row r="4822" spans="16:16" x14ac:dyDescent="0.3">
      <c r="P4822"/>
    </row>
    <row r="4823" spans="16:16" x14ac:dyDescent="0.3">
      <c r="P4823"/>
    </row>
    <row r="4824" spans="16:16" x14ac:dyDescent="0.3">
      <c r="P4824"/>
    </row>
    <row r="4825" spans="16:16" x14ac:dyDescent="0.3">
      <c r="P4825"/>
    </row>
    <row r="4826" spans="16:16" x14ac:dyDescent="0.3">
      <c r="P4826"/>
    </row>
    <row r="4827" spans="16:16" x14ac:dyDescent="0.3">
      <c r="P4827"/>
    </row>
    <row r="4828" spans="16:16" x14ac:dyDescent="0.3">
      <c r="P4828"/>
    </row>
    <row r="4829" spans="16:16" x14ac:dyDescent="0.3">
      <c r="P4829"/>
    </row>
    <row r="4830" spans="16:16" x14ac:dyDescent="0.3">
      <c r="P4830"/>
    </row>
    <row r="4831" spans="16:16" x14ac:dyDescent="0.3">
      <c r="P4831"/>
    </row>
    <row r="4832" spans="16:16" x14ac:dyDescent="0.3">
      <c r="P4832"/>
    </row>
    <row r="4833" spans="16:16" x14ac:dyDescent="0.3">
      <c r="P4833"/>
    </row>
    <row r="4834" spans="16:16" x14ac:dyDescent="0.3">
      <c r="P4834"/>
    </row>
    <row r="4835" spans="16:16" x14ac:dyDescent="0.3">
      <c r="P4835"/>
    </row>
    <row r="4836" spans="16:16" x14ac:dyDescent="0.3">
      <c r="P4836"/>
    </row>
    <row r="4837" spans="16:16" x14ac:dyDescent="0.3">
      <c r="P4837"/>
    </row>
    <row r="4838" spans="16:16" x14ac:dyDescent="0.3">
      <c r="P4838"/>
    </row>
    <row r="4839" spans="16:16" x14ac:dyDescent="0.3">
      <c r="P4839"/>
    </row>
    <row r="4840" spans="16:16" x14ac:dyDescent="0.3">
      <c r="P4840"/>
    </row>
    <row r="4841" spans="16:16" x14ac:dyDescent="0.3">
      <c r="P4841"/>
    </row>
    <row r="4842" spans="16:16" x14ac:dyDescent="0.3">
      <c r="P4842"/>
    </row>
    <row r="4843" spans="16:16" x14ac:dyDescent="0.3">
      <c r="P4843"/>
    </row>
    <row r="4844" spans="16:16" x14ac:dyDescent="0.3">
      <c r="P4844"/>
    </row>
    <row r="4845" spans="16:16" x14ac:dyDescent="0.3">
      <c r="P4845"/>
    </row>
    <row r="4846" spans="16:16" x14ac:dyDescent="0.3">
      <c r="P4846"/>
    </row>
    <row r="4847" spans="16:16" x14ac:dyDescent="0.3">
      <c r="P4847"/>
    </row>
    <row r="4848" spans="16:16" x14ac:dyDescent="0.3">
      <c r="P4848"/>
    </row>
    <row r="4849" spans="16:16" x14ac:dyDescent="0.3">
      <c r="P4849"/>
    </row>
    <row r="4850" spans="16:16" x14ac:dyDescent="0.3">
      <c r="P4850"/>
    </row>
    <row r="4851" spans="16:16" x14ac:dyDescent="0.3">
      <c r="P4851"/>
    </row>
    <row r="4852" spans="16:16" x14ac:dyDescent="0.3">
      <c r="P4852"/>
    </row>
    <row r="4853" spans="16:16" x14ac:dyDescent="0.3">
      <c r="P4853"/>
    </row>
    <row r="4854" spans="16:16" x14ac:dyDescent="0.3">
      <c r="P4854"/>
    </row>
    <row r="4855" spans="16:16" x14ac:dyDescent="0.3">
      <c r="P4855"/>
    </row>
    <row r="4856" spans="16:16" x14ac:dyDescent="0.3">
      <c r="P4856"/>
    </row>
    <row r="4857" spans="16:16" x14ac:dyDescent="0.3">
      <c r="P4857"/>
    </row>
    <row r="4858" spans="16:16" x14ac:dyDescent="0.3">
      <c r="P4858"/>
    </row>
    <row r="4859" spans="16:16" x14ac:dyDescent="0.3">
      <c r="P4859"/>
    </row>
    <row r="4860" spans="16:16" x14ac:dyDescent="0.3">
      <c r="P4860"/>
    </row>
    <row r="4861" spans="16:16" x14ac:dyDescent="0.3">
      <c r="P4861"/>
    </row>
    <row r="4862" spans="16:16" x14ac:dyDescent="0.3">
      <c r="P4862"/>
    </row>
    <row r="4863" spans="16:16" x14ac:dyDescent="0.3">
      <c r="P4863"/>
    </row>
    <row r="4864" spans="16:16" x14ac:dyDescent="0.3">
      <c r="P4864"/>
    </row>
    <row r="4865" spans="16:16" x14ac:dyDescent="0.3">
      <c r="P4865"/>
    </row>
    <row r="4866" spans="16:16" x14ac:dyDescent="0.3">
      <c r="P4866"/>
    </row>
    <row r="4867" spans="16:16" x14ac:dyDescent="0.3">
      <c r="P4867"/>
    </row>
    <row r="4868" spans="16:16" x14ac:dyDescent="0.3">
      <c r="P4868"/>
    </row>
    <row r="4869" spans="16:16" x14ac:dyDescent="0.3">
      <c r="P4869"/>
    </row>
    <row r="4870" spans="16:16" x14ac:dyDescent="0.3">
      <c r="P4870"/>
    </row>
    <row r="4871" spans="16:16" x14ac:dyDescent="0.3">
      <c r="P4871"/>
    </row>
    <row r="4872" spans="16:16" x14ac:dyDescent="0.3">
      <c r="P4872"/>
    </row>
    <row r="4873" spans="16:16" x14ac:dyDescent="0.3">
      <c r="P4873"/>
    </row>
    <row r="4874" spans="16:16" x14ac:dyDescent="0.3">
      <c r="P4874"/>
    </row>
    <row r="4875" spans="16:16" x14ac:dyDescent="0.3">
      <c r="P4875"/>
    </row>
    <row r="4876" spans="16:16" x14ac:dyDescent="0.3">
      <c r="P4876"/>
    </row>
    <row r="4877" spans="16:16" x14ac:dyDescent="0.3">
      <c r="P4877"/>
    </row>
    <row r="4878" spans="16:16" x14ac:dyDescent="0.3">
      <c r="P4878"/>
    </row>
    <row r="4879" spans="16:16" x14ac:dyDescent="0.3">
      <c r="P4879"/>
    </row>
    <row r="4880" spans="16:16" x14ac:dyDescent="0.3">
      <c r="P4880"/>
    </row>
    <row r="4881" spans="16:16" x14ac:dyDescent="0.3">
      <c r="P4881"/>
    </row>
    <row r="4882" spans="16:16" x14ac:dyDescent="0.3">
      <c r="P4882"/>
    </row>
    <row r="4883" spans="16:16" x14ac:dyDescent="0.3">
      <c r="P4883"/>
    </row>
    <row r="4884" spans="16:16" x14ac:dyDescent="0.3">
      <c r="P4884"/>
    </row>
    <row r="4885" spans="16:16" x14ac:dyDescent="0.3">
      <c r="P4885"/>
    </row>
    <row r="4886" spans="16:16" x14ac:dyDescent="0.3">
      <c r="P4886"/>
    </row>
    <row r="4887" spans="16:16" x14ac:dyDescent="0.3">
      <c r="P4887"/>
    </row>
    <row r="4888" spans="16:16" x14ac:dyDescent="0.3">
      <c r="P4888"/>
    </row>
    <row r="4889" spans="16:16" x14ac:dyDescent="0.3">
      <c r="P4889"/>
    </row>
    <row r="4890" spans="16:16" x14ac:dyDescent="0.3">
      <c r="P4890"/>
    </row>
    <row r="4891" spans="16:16" x14ac:dyDescent="0.3">
      <c r="P4891"/>
    </row>
    <row r="4892" spans="16:16" x14ac:dyDescent="0.3">
      <c r="P4892"/>
    </row>
    <row r="4893" spans="16:16" x14ac:dyDescent="0.3">
      <c r="P4893"/>
    </row>
    <row r="4894" spans="16:16" x14ac:dyDescent="0.3">
      <c r="P4894"/>
    </row>
    <row r="4895" spans="16:16" x14ac:dyDescent="0.3">
      <c r="P4895"/>
    </row>
    <row r="4896" spans="16:16" x14ac:dyDescent="0.3">
      <c r="P4896"/>
    </row>
    <row r="4897" spans="16:16" x14ac:dyDescent="0.3">
      <c r="P4897"/>
    </row>
    <row r="4898" spans="16:16" x14ac:dyDescent="0.3">
      <c r="P4898"/>
    </row>
    <row r="4899" spans="16:16" x14ac:dyDescent="0.3">
      <c r="P4899"/>
    </row>
    <row r="4900" spans="16:16" x14ac:dyDescent="0.3">
      <c r="P4900"/>
    </row>
    <row r="4901" spans="16:16" x14ac:dyDescent="0.3">
      <c r="P4901"/>
    </row>
    <row r="4902" spans="16:16" x14ac:dyDescent="0.3">
      <c r="P4902"/>
    </row>
    <row r="4903" spans="16:16" x14ac:dyDescent="0.3">
      <c r="P4903"/>
    </row>
    <row r="4904" spans="16:16" x14ac:dyDescent="0.3">
      <c r="P4904"/>
    </row>
    <row r="4905" spans="16:16" x14ac:dyDescent="0.3">
      <c r="P4905"/>
    </row>
    <row r="4906" spans="16:16" x14ac:dyDescent="0.3">
      <c r="P4906"/>
    </row>
    <row r="4907" spans="16:16" x14ac:dyDescent="0.3">
      <c r="P4907"/>
    </row>
    <row r="4908" spans="16:16" x14ac:dyDescent="0.3">
      <c r="P4908"/>
    </row>
    <row r="4909" spans="16:16" x14ac:dyDescent="0.3">
      <c r="P4909"/>
    </row>
    <row r="4910" spans="16:16" x14ac:dyDescent="0.3">
      <c r="P4910"/>
    </row>
    <row r="4911" spans="16:16" x14ac:dyDescent="0.3">
      <c r="P4911"/>
    </row>
    <row r="4912" spans="16:16" x14ac:dyDescent="0.3">
      <c r="P4912"/>
    </row>
    <row r="4913" spans="16:16" x14ac:dyDescent="0.3">
      <c r="P4913"/>
    </row>
    <row r="4914" spans="16:16" x14ac:dyDescent="0.3">
      <c r="P4914"/>
    </row>
    <row r="4915" spans="16:16" x14ac:dyDescent="0.3">
      <c r="P4915"/>
    </row>
    <row r="4916" spans="16:16" x14ac:dyDescent="0.3">
      <c r="P4916"/>
    </row>
    <row r="4917" spans="16:16" x14ac:dyDescent="0.3">
      <c r="P4917"/>
    </row>
    <row r="4918" spans="16:16" x14ac:dyDescent="0.3">
      <c r="P4918"/>
    </row>
    <row r="4919" spans="16:16" x14ac:dyDescent="0.3">
      <c r="P4919"/>
    </row>
    <row r="4920" spans="16:16" x14ac:dyDescent="0.3">
      <c r="P4920"/>
    </row>
    <row r="4921" spans="16:16" x14ac:dyDescent="0.3">
      <c r="P4921"/>
    </row>
    <row r="4922" spans="16:16" x14ac:dyDescent="0.3">
      <c r="P4922"/>
    </row>
    <row r="4923" spans="16:16" x14ac:dyDescent="0.3">
      <c r="P4923"/>
    </row>
    <row r="4924" spans="16:16" x14ac:dyDescent="0.3">
      <c r="P4924"/>
    </row>
    <row r="4925" spans="16:16" x14ac:dyDescent="0.3">
      <c r="P4925"/>
    </row>
    <row r="4926" spans="16:16" x14ac:dyDescent="0.3">
      <c r="P4926"/>
    </row>
    <row r="4927" spans="16:16" x14ac:dyDescent="0.3">
      <c r="P4927"/>
    </row>
    <row r="4928" spans="16:16" x14ac:dyDescent="0.3">
      <c r="P4928"/>
    </row>
    <row r="4929" spans="16:16" x14ac:dyDescent="0.3">
      <c r="P4929"/>
    </row>
    <row r="4930" spans="16:16" x14ac:dyDescent="0.3">
      <c r="P4930"/>
    </row>
    <row r="4931" spans="16:16" x14ac:dyDescent="0.3">
      <c r="P4931"/>
    </row>
    <row r="4932" spans="16:16" x14ac:dyDescent="0.3">
      <c r="P4932"/>
    </row>
    <row r="4933" spans="16:16" x14ac:dyDescent="0.3">
      <c r="P4933"/>
    </row>
    <row r="4934" spans="16:16" x14ac:dyDescent="0.3">
      <c r="P4934"/>
    </row>
    <row r="4935" spans="16:16" x14ac:dyDescent="0.3">
      <c r="P4935"/>
    </row>
    <row r="4936" spans="16:16" x14ac:dyDescent="0.3">
      <c r="P4936"/>
    </row>
    <row r="4937" spans="16:16" x14ac:dyDescent="0.3">
      <c r="P4937"/>
    </row>
    <row r="4938" spans="16:16" x14ac:dyDescent="0.3">
      <c r="P4938"/>
    </row>
    <row r="4939" spans="16:16" x14ac:dyDescent="0.3">
      <c r="P4939"/>
    </row>
    <row r="4940" spans="16:16" x14ac:dyDescent="0.3">
      <c r="P4940"/>
    </row>
    <row r="4941" spans="16:16" x14ac:dyDescent="0.3">
      <c r="P4941"/>
    </row>
    <row r="4942" spans="16:16" x14ac:dyDescent="0.3">
      <c r="P4942"/>
    </row>
    <row r="4943" spans="16:16" x14ac:dyDescent="0.3">
      <c r="P4943"/>
    </row>
    <row r="4944" spans="16:16" x14ac:dyDescent="0.3">
      <c r="P4944"/>
    </row>
    <row r="4945" spans="16:16" x14ac:dyDescent="0.3">
      <c r="P4945"/>
    </row>
    <row r="4946" spans="16:16" x14ac:dyDescent="0.3">
      <c r="P4946"/>
    </row>
    <row r="4947" spans="16:16" x14ac:dyDescent="0.3">
      <c r="P4947"/>
    </row>
    <row r="4948" spans="16:16" x14ac:dyDescent="0.3">
      <c r="P4948"/>
    </row>
    <row r="4949" spans="16:16" x14ac:dyDescent="0.3">
      <c r="P4949"/>
    </row>
    <row r="4950" spans="16:16" x14ac:dyDescent="0.3">
      <c r="P4950"/>
    </row>
    <row r="4951" spans="16:16" x14ac:dyDescent="0.3">
      <c r="P4951"/>
    </row>
    <row r="4952" spans="16:16" x14ac:dyDescent="0.3">
      <c r="P4952"/>
    </row>
    <row r="4953" spans="16:16" x14ac:dyDescent="0.3">
      <c r="P4953"/>
    </row>
    <row r="4954" spans="16:16" x14ac:dyDescent="0.3">
      <c r="P4954"/>
    </row>
    <row r="4955" spans="16:16" x14ac:dyDescent="0.3">
      <c r="P4955"/>
    </row>
    <row r="4956" spans="16:16" x14ac:dyDescent="0.3">
      <c r="P4956"/>
    </row>
    <row r="4957" spans="16:16" x14ac:dyDescent="0.3">
      <c r="P4957"/>
    </row>
    <row r="4958" spans="16:16" x14ac:dyDescent="0.3">
      <c r="P4958"/>
    </row>
    <row r="4959" spans="16:16" x14ac:dyDescent="0.3">
      <c r="P4959"/>
    </row>
    <row r="4960" spans="16:16" x14ac:dyDescent="0.3">
      <c r="P4960"/>
    </row>
    <row r="4961" spans="16:16" x14ac:dyDescent="0.3">
      <c r="P4961"/>
    </row>
    <row r="4962" spans="16:16" x14ac:dyDescent="0.3">
      <c r="P4962"/>
    </row>
    <row r="4963" spans="16:16" x14ac:dyDescent="0.3">
      <c r="P4963"/>
    </row>
    <row r="4964" spans="16:16" x14ac:dyDescent="0.3">
      <c r="P4964"/>
    </row>
    <row r="4965" spans="16:16" x14ac:dyDescent="0.3">
      <c r="P4965"/>
    </row>
    <row r="4966" spans="16:16" x14ac:dyDescent="0.3">
      <c r="P4966"/>
    </row>
    <row r="4967" spans="16:16" x14ac:dyDescent="0.3">
      <c r="P4967"/>
    </row>
    <row r="4968" spans="16:16" x14ac:dyDescent="0.3">
      <c r="P4968"/>
    </row>
    <row r="4969" spans="16:16" x14ac:dyDescent="0.3">
      <c r="P4969"/>
    </row>
    <row r="4970" spans="16:16" x14ac:dyDescent="0.3">
      <c r="P4970"/>
    </row>
    <row r="4971" spans="16:16" x14ac:dyDescent="0.3">
      <c r="P4971"/>
    </row>
    <row r="4972" spans="16:16" x14ac:dyDescent="0.3">
      <c r="P4972"/>
    </row>
    <row r="4973" spans="16:16" x14ac:dyDescent="0.3">
      <c r="P4973"/>
    </row>
    <row r="4974" spans="16:16" x14ac:dyDescent="0.3">
      <c r="P4974"/>
    </row>
    <row r="4975" spans="16:16" x14ac:dyDescent="0.3">
      <c r="P4975"/>
    </row>
    <row r="4976" spans="16:16" x14ac:dyDescent="0.3">
      <c r="P4976"/>
    </row>
    <row r="4977" spans="16:16" x14ac:dyDescent="0.3">
      <c r="P4977"/>
    </row>
    <row r="4978" spans="16:16" x14ac:dyDescent="0.3">
      <c r="P4978"/>
    </row>
    <row r="4979" spans="16:16" x14ac:dyDescent="0.3">
      <c r="P4979"/>
    </row>
    <row r="4980" spans="16:16" x14ac:dyDescent="0.3">
      <c r="P4980"/>
    </row>
    <row r="4981" spans="16:16" x14ac:dyDescent="0.3">
      <c r="P4981"/>
    </row>
    <row r="4982" spans="16:16" x14ac:dyDescent="0.3">
      <c r="P4982"/>
    </row>
    <row r="4983" spans="16:16" x14ac:dyDescent="0.3">
      <c r="P4983"/>
    </row>
    <row r="4984" spans="16:16" x14ac:dyDescent="0.3">
      <c r="P4984"/>
    </row>
    <row r="4985" spans="16:16" x14ac:dyDescent="0.3">
      <c r="P4985"/>
    </row>
    <row r="4986" spans="16:16" x14ac:dyDescent="0.3">
      <c r="P4986"/>
    </row>
    <row r="4987" spans="16:16" x14ac:dyDescent="0.3">
      <c r="P4987"/>
    </row>
    <row r="4988" spans="16:16" x14ac:dyDescent="0.3">
      <c r="P4988"/>
    </row>
    <row r="4989" spans="16:16" x14ac:dyDescent="0.3">
      <c r="P4989"/>
    </row>
    <row r="4990" spans="16:16" x14ac:dyDescent="0.3">
      <c r="P4990"/>
    </row>
    <row r="4991" spans="16:16" x14ac:dyDescent="0.3">
      <c r="P4991"/>
    </row>
    <row r="4992" spans="16:16" x14ac:dyDescent="0.3">
      <c r="P4992"/>
    </row>
    <row r="4993" spans="16:16" x14ac:dyDescent="0.3">
      <c r="P4993"/>
    </row>
    <row r="4994" spans="16:16" x14ac:dyDescent="0.3">
      <c r="P4994"/>
    </row>
    <row r="4995" spans="16:16" x14ac:dyDescent="0.3">
      <c r="P4995"/>
    </row>
    <row r="4996" spans="16:16" x14ac:dyDescent="0.3">
      <c r="P4996"/>
    </row>
    <row r="4997" spans="16:16" x14ac:dyDescent="0.3">
      <c r="P4997"/>
    </row>
    <row r="4998" spans="16:16" x14ac:dyDescent="0.3">
      <c r="P4998"/>
    </row>
    <row r="4999" spans="16:16" x14ac:dyDescent="0.3">
      <c r="P4999"/>
    </row>
    <row r="5000" spans="16:16" x14ac:dyDescent="0.3">
      <c r="P5000"/>
    </row>
    <row r="5001" spans="16:16" x14ac:dyDescent="0.3">
      <c r="P5001"/>
    </row>
    <row r="5002" spans="16:16" x14ac:dyDescent="0.3">
      <c r="P5002"/>
    </row>
    <row r="5003" spans="16:16" x14ac:dyDescent="0.3">
      <c r="P5003"/>
    </row>
    <row r="5004" spans="16:16" x14ac:dyDescent="0.3">
      <c r="P5004"/>
    </row>
    <row r="5005" spans="16:16" x14ac:dyDescent="0.3">
      <c r="P5005"/>
    </row>
    <row r="5006" spans="16:16" x14ac:dyDescent="0.3">
      <c r="P5006"/>
    </row>
    <row r="5007" spans="16:16" x14ac:dyDescent="0.3">
      <c r="P5007"/>
    </row>
    <row r="5008" spans="16:16" x14ac:dyDescent="0.3">
      <c r="P5008"/>
    </row>
    <row r="5009" spans="16:16" x14ac:dyDescent="0.3">
      <c r="P5009"/>
    </row>
    <row r="5010" spans="16:16" x14ac:dyDescent="0.3">
      <c r="P5010"/>
    </row>
    <row r="5011" spans="16:16" x14ac:dyDescent="0.3">
      <c r="P5011"/>
    </row>
    <row r="5012" spans="16:16" x14ac:dyDescent="0.3">
      <c r="P5012"/>
    </row>
    <row r="5013" spans="16:16" x14ac:dyDescent="0.3">
      <c r="P5013"/>
    </row>
    <row r="5014" spans="16:16" x14ac:dyDescent="0.3">
      <c r="P5014"/>
    </row>
    <row r="5015" spans="16:16" x14ac:dyDescent="0.3">
      <c r="P5015"/>
    </row>
    <row r="5016" spans="16:16" x14ac:dyDescent="0.3">
      <c r="P5016"/>
    </row>
    <row r="5017" spans="16:16" x14ac:dyDescent="0.3">
      <c r="P5017"/>
    </row>
    <row r="5018" spans="16:16" x14ac:dyDescent="0.3">
      <c r="P5018"/>
    </row>
    <row r="5019" spans="16:16" x14ac:dyDescent="0.3">
      <c r="P5019"/>
    </row>
    <row r="5020" spans="16:16" x14ac:dyDescent="0.3">
      <c r="P5020"/>
    </row>
    <row r="5021" spans="16:16" x14ac:dyDescent="0.3">
      <c r="P5021"/>
    </row>
    <row r="5022" spans="16:16" x14ac:dyDescent="0.3">
      <c r="P5022"/>
    </row>
    <row r="5023" spans="16:16" x14ac:dyDescent="0.3">
      <c r="P5023"/>
    </row>
    <row r="5024" spans="16:16" x14ac:dyDescent="0.3">
      <c r="P5024"/>
    </row>
    <row r="5025" spans="16:16" x14ac:dyDescent="0.3">
      <c r="P5025"/>
    </row>
    <row r="5026" spans="16:16" x14ac:dyDescent="0.3">
      <c r="P5026"/>
    </row>
    <row r="5027" spans="16:16" x14ac:dyDescent="0.3">
      <c r="P5027"/>
    </row>
    <row r="5028" spans="16:16" x14ac:dyDescent="0.3">
      <c r="P5028"/>
    </row>
    <row r="5029" spans="16:16" x14ac:dyDescent="0.3">
      <c r="P5029"/>
    </row>
    <row r="5030" spans="16:16" x14ac:dyDescent="0.3">
      <c r="P5030"/>
    </row>
    <row r="5031" spans="16:16" x14ac:dyDescent="0.3">
      <c r="P5031"/>
    </row>
    <row r="5032" spans="16:16" x14ac:dyDescent="0.3">
      <c r="P5032"/>
    </row>
    <row r="5033" spans="16:16" x14ac:dyDescent="0.3">
      <c r="P5033"/>
    </row>
    <row r="5034" spans="16:16" x14ac:dyDescent="0.3">
      <c r="P5034"/>
    </row>
    <row r="5035" spans="16:16" x14ac:dyDescent="0.3">
      <c r="P5035"/>
    </row>
    <row r="5036" spans="16:16" x14ac:dyDescent="0.3">
      <c r="P5036"/>
    </row>
    <row r="5037" spans="16:16" x14ac:dyDescent="0.3">
      <c r="P5037"/>
    </row>
    <row r="5038" spans="16:16" x14ac:dyDescent="0.3">
      <c r="P5038"/>
    </row>
    <row r="5039" spans="16:16" x14ac:dyDescent="0.3">
      <c r="P5039"/>
    </row>
    <row r="5040" spans="16:16" x14ac:dyDescent="0.3">
      <c r="P5040"/>
    </row>
    <row r="5041" spans="16:16" x14ac:dyDescent="0.3">
      <c r="P5041"/>
    </row>
    <row r="5042" spans="16:16" x14ac:dyDescent="0.3">
      <c r="P5042"/>
    </row>
    <row r="5043" spans="16:16" x14ac:dyDescent="0.3">
      <c r="P5043"/>
    </row>
    <row r="5044" spans="16:16" x14ac:dyDescent="0.3">
      <c r="P5044"/>
    </row>
    <row r="5045" spans="16:16" x14ac:dyDescent="0.3">
      <c r="P5045"/>
    </row>
    <row r="5046" spans="16:16" x14ac:dyDescent="0.3">
      <c r="P5046"/>
    </row>
    <row r="5047" spans="16:16" x14ac:dyDescent="0.3">
      <c r="P5047"/>
    </row>
    <row r="5048" spans="16:16" x14ac:dyDescent="0.3">
      <c r="P5048"/>
    </row>
    <row r="5049" spans="16:16" x14ac:dyDescent="0.3">
      <c r="P5049"/>
    </row>
    <row r="5050" spans="16:16" x14ac:dyDescent="0.3">
      <c r="P5050"/>
    </row>
    <row r="5051" spans="16:16" x14ac:dyDescent="0.3">
      <c r="P5051"/>
    </row>
    <row r="5052" spans="16:16" x14ac:dyDescent="0.3">
      <c r="P5052"/>
    </row>
    <row r="5053" spans="16:16" x14ac:dyDescent="0.3">
      <c r="P5053"/>
    </row>
    <row r="5054" spans="16:16" x14ac:dyDescent="0.3">
      <c r="P5054"/>
    </row>
    <row r="5055" spans="16:16" x14ac:dyDescent="0.3">
      <c r="P5055"/>
    </row>
    <row r="5056" spans="16:16" x14ac:dyDescent="0.3">
      <c r="P5056"/>
    </row>
    <row r="5057" spans="16:16" x14ac:dyDescent="0.3">
      <c r="P5057"/>
    </row>
    <row r="5058" spans="16:16" x14ac:dyDescent="0.3">
      <c r="P5058"/>
    </row>
    <row r="5059" spans="16:16" x14ac:dyDescent="0.3">
      <c r="P5059"/>
    </row>
    <row r="5060" spans="16:16" x14ac:dyDescent="0.3">
      <c r="P5060"/>
    </row>
    <row r="5061" spans="16:16" x14ac:dyDescent="0.3">
      <c r="P5061"/>
    </row>
    <row r="5062" spans="16:16" x14ac:dyDescent="0.3">
      <c r="P5062"/>
    </row>
    <row r="5063" spans="16:16" x14ac:dyDescent="0.3">
      <c r="P5063"/>
    </row>
    <row r="5064" spans="16:16" x14ac:dyDescent="0.3">
      <c r="P5064"/>
    </row>
    <row r="5065" spans="16:16" x14ac:dyDescent="0.3">
      <c r="P5065"/>
    </row>
    <row r="5066" spans="16:16" x14ac:dyDescent="0.3">
      <c r="P5066"/>
    </row>
    <row r="5067" spans="16:16" x14ac:dyDescent="0.3">
      <c r="P5067"/>
    </row>
    <row r="5068" spans="16:16" x14ac:dyDescent="0.3">
      <c r="P5068"/>
    </row>
    <row r="5069" spans="16:16" x14ac:dyDescent="0.3">
      <c r="P5069"/>
    </row>
    <row r="5070" spans="16:16" x14ac:dyDescent="0.3">
      <c r="P5070"/>
    </row>
    <row r="5071" spans="16:16" x14ac:dyDescent="0.3">
      <c r="P5071"/>
    </row>
    <row r="5072" spans="16:16" x14ac:dyDescent="0.3">
      <c r="P5072"/>
    </row>
    <row r="5073" spans="16:16" x14ac:dyDescent="0.3">
      <c r="P5073"/>
    </row>
    <row r="5074" spans="16:16" x14ac:dyDescent="0.3">
      <c r="P5074"/>
    </row>
    <row r="5075" spans="16:16" x14ac:dyDescent="0.3">
      <c r="P5075"/>
    </row>
    <row r="5076" spans="16:16" x14ac:dyDescent="0.3">
      <c r="P5076"/>
    </row>
    <row r="5077" spans="16:16" x14ac:dyDescent="0.3">
      <c r="P5077"/>
    </row>
    <row r="5078" spans="16:16" x14ac:dyDescent="0.3">
      <c r="P5078"/>
    </row>
    <row r="5079" spans="16:16" x14ac:dyDescent="0.3">
      <c r="P5079"/>
    </row>
    <row r="5080" spans="16:16" x14ac:dyDescent="0.3">
      <c r="P5080"/>
    </row>
    <row r="5081" spans="16:16" x14ac:dyDescent="0.3">
      <c r="P5081"/>
    </row>
    <row r="5082" spans="16:16" x14ac:dyDescent="0.3">
      <c r="P5082"/>
    </row>
    <row r="5083" spans="16:16" x14ac:dyDescent="0.3">
      <c r="P5083"/>
    </row>
    <row r="5084" spans="16:16" x14ac:dyDescent="0.3">
      <c r="P5084"/>
    </row>
    <row r="5085" spans="16:16" x14ac:dyDescent="0.3">
      <c r="P5085"/>
    </row>
    <row r="5086" spans="16:16" x14ac:dyDescent="0.3">
      <c r="P5086"/>
    </row>
    <row r="5087" spans="16:16" x14ac:dyDescent="0.3">
      <c r="P5087"/>
    </row>
    <row r="5088" spans="16:16" x14ac:dyDescent="0.3">
      <c r="P5088"/>
    </row>
    <row r="5089" spans="16:16" x14ac:dyDescent="0.3">
      <c r="P5089"/>
    </row>
    <row r="5090" spans="16:16" x14ac:dyDescent="0.3">
      <c r="P5090"/>
    </row>
    <row r="5091" spans="16:16" x14ac:dyDescent="0.3">
      <c r="P5091"/>
    </row>
    <row r="5092" spans="16:16" x14ac:dyDescent="0.3">
      <c r="P5092"/>
    </row>
    <row r="5093" spans="16:16" x14ac:dyDescent="0.3">
      <c r="P5093"/>
    </row>
    <row r="5094" spans="16:16" x14ac:dyDescent="0.3">
      <c r="P5094"/>
    </row>
    <row r="5095" spans="16:16" x14ac:dyDescent="0.3">
      <c r="P5095"/>
    </row>
    <row r="5096" spans="16:16" x14ac:dyDescent="0.3">
      <c r="P5096"/>
    </row>
    <row r="5097" spans="16:16" x14ac:dyDescent="0.3">
      <c r="P5097"/>
    </row>
    <row r="5098" spans="16:16" x14ac:dyDescent="0.3">
      <c r="P5098"/>
    </row>
    <row r="5099" spans="16:16" x14ac:dyDescent="0.3">
      <c r="P5099"/>
    </row>
    <row r="5100" spans="16:16" x14ac:dyDescent="0.3">
      <c r="P5100"/>
    </row>
    <row r="5101" spans="16:16" x14ac:dyDescent="0.3">
      <c r="P5101"/>
    </row>
    <row r="5102" spans="16:16" x14ac:dyDescent="0.3">
      <c r="P5102"/>
    </row>
    <row r="5103" spans="16:16" x14ac:dyDescent="0.3">
      <c r="P5103"/>
    </row>
    <row r="5104" spans="16:16" x14ac:dyDescent="0.3">
      <c r="P5104"/>
    </row>
    <row r="5105" spans="16:16" x14ac:dyDescent="0.3">
      <c r="P5105"/>
    </row>
    <row r="5106" spans="16:16" x14ac:dyDescent="0.3">
      <c r="P5106"/>
    </row>
    <row r="5107" spans="16:16" x14ac:dyDescent="0.3">
      <c r="P5107"/>
    </row>
    <row r="5108" spans="16:16" x14ac:dyDescent="0.3">
      <c r="P5108"/>
    </row>
    <row r="5109" spans="16:16" x14ac:dyDescent="0.3">
      <c r="P5109"/>
    </row>
    <row r="5110" spans="16:16" x14ac:dyDescent="0.3">
      <c r="P5110"/>
    </row>
    <row r="5111" spans="16:16" x14ac:dyDescent="0.3">
      <c r="P5111"/>
    </row>
    <row r="5112" spans="16:16" x14ac:dyDescent="0.3">
      <c r="P5112"/>
    </row>
    <row r="5113" spans="16:16" x14ac:dyDescent="0.3">
      <c r="P5113"/>
    </row>
    <row r="5114" spans="16:16" x14ac:dyDescent="0.3">
      <c r="P5114"/>
    </row>
    <row r="5115" spans="16:16" x14ac:dyDescent="0.3">
      <c r="P5115"/>
    </row>
    <row r="5116" spans="16:16" x14ac:dyDescent="0.3">
      <c r="P5116"/>
    </row>
    <row r="5117" spans="16:16" x14ac:dyDescent="0.3">
      <c r="P5117"/>
    </row>
    <row r="5118" spans="16:16" x14ac:dyDescent="0.3">
      <c r="P5118"/>
    </row>
    <row r="5119" spans="16:16" x14ac:dyDescent="0.3">
      <c r="P5119"/>
    </row>
    <row r="5120" spans="16:16" x14ac:dyDescent="0.3">
      <c r="P5120"/>
    </row>
    <row r="5121" spans="16:16" x14ac:dyDescent="0.3">
      <c r="P5121"/>
    </row>
    <row r="5122" spans="16:16" x14ac:dyDescent="0.3">
      <c r="P5122"/>
    </row>
    <row r="5123" spans="16:16" x14ac:dyDescent="0.3">
      <c r="P5123"/>
    </row>
    <row r="5124" spans="16:16" x14ac:dyDescent="0.3">
      <c r="P5124"/>
    </row>
    <row r="5125" spans="16:16" x14ac:dyDescent="0.3">
      <c r="P5125"/>
    </row>
    <row r="5126" spans="16:16" x14ac:dyDescent="0.3">
      <c r="P5126"/>
    </row>
    <row r="5127" spans="16:16" x14ac:dyDescent="0.3">
      <c r="P5127"/>
    </row>
    <row r="5128" spans="16:16" x14ac:dyDescent="0.3">
      <c r="P5128"/>
    </row>
    <row r="5129" spans="16:16" x14ac:dyDescent="0.3">
      <c r="P5129"/>
    </row>
    <row r="5130" spans="16:16" x14ac:dyDescent="0.3">
      <c r="P5130"/>
    </row>
    <row r="5131" spans="16:16" x14ac:dyDescent="0.3">
      <c r="P5131"/>
    </row>
    <row r="5132" spans="16:16" x14ac:dyDescent="0.3">
      <c r="P5132"/>
    </row>
    <row r="5133" spans="16:16" x14ac:dyDescent="0.3">
      <c r="P5133"/>
    </row>
    <row r="5134" spans="16:16" x14ac:dyDescent="0.3">
      <c r="P5134"/>
    </row>
    <row r="5135" spans="16:16" x14ac:dyDescent="0.3">
      <c r="P5135"/>
    </row>
    <row r="5136" spans="16:16" x14ac:dyDescent="0.3">
      <c r="P5136"/>
    </row>
    <row r="5137" spans="16:16" x14ac:dyDescent="0.3">
      <c r="P5137"/>
    </row>
    <row r="5138" spans="16:16" x14ac:dyDescent="0.3">
      <c r="P5138"/>
    </row>
    <row r="5139" spans="16:16" x14ac:dyDescent="0.3">
      <c r="P5139"/>
    </row>
    <row r="5140" spans="16:16" x14ac:dyDescent="0.3">
      <c r="P5140"/>
    </row>
    <row r="5141" spans="16:16" x14ac:dyDescent="0.3">
      <c r="P5141"/>
    </row>
    <row r="5142" spans="16:16" x14ac:dyDescent="0.3">
      <c r="P5142"/>
    </row>
    <row r="5143" spans="16:16" x14ac:dyDescent="0.3">
      <c r="P5143"/>
    </row>
    <row r="5144" spans="16:16" x14ac:dyDescent="0.3">
      <c r="P5144"/>
    </row>
    <row r="5145" spans="16:16" x14ac:dyDescent="0.3">
      <c r="P5145"/>
    </row>
    <row r="5146" spans="16:16" x14ac:dyDescent="0.3">
      <c r="P5146"/>
    </row>
    <row r="5147" spans="16:16" x14ac:dyDescent="0.3">
      <c r="P5147"/>
    </row>
    <row r="5148" spans="16:16" x14ac:dyDescent="0.3">
      <c r="P5148"/>
    </row>
    <row r="5149" spans="16:16" x14ac:dyDescent="0.3">
      <c r="P5149"/>
    </row>
    <row r="5150" spans="16:16" x14ac:dyDescent="0.3">
      <c r="P5150"/>
    </row>
    <row r="5151" spans="16:16" x14ac:dyDescent="0.3">
      <c r="P5151"/>
    </row>
    <row r="5152" spans="16:16" x14ac:dyDescent="0.3">
      <c r="P5152"/>
    </row>
    <row r="5153" spans="16:16" x14ac:dyDescent="0.3">
      <c r="P5153"/>
    </row>
    <row r="5154" spans="16:16" x14ac:dyDescent="0.3">
      <c r="P5154"/>
    </row>
    <row r="5155" spans="16:16" x14ac:dyDescent="0.3">
      <c r="P5155"/>
    </row>
    <row r="5156" spans="16:16" x14ac:dyDescent="0.3">
      <c r="P5156"/>
    </row>
    <row r="5157" spans="16:16" x14ac:dyDescent="0.3">
      <c r="P5157"/>
    </row>
    <row r="5158" spans="16:16" x14ac:dyDescent="0.3">
      <c r="P5158"/>
    </row>
    <row r="5159" spans="16:16" x14ac:dyDescent="0.3">
      <c r="P5159"/>
    </row>
    <row r="5160" spans="16:16" x14ac:dyDescent="0.3">
      <c r="P5160"/>
    </row>
    <row r="5161" spans="16:16" x14ac:dyDescent="0.3">
      <c r="P5161"/>
    </row>
    <row r="5162" spans="16:16" x14ac:dyDescent="0.3">
      <c r="P5162"/>
    </row>
    <row r="5163" spans="16:16" x14ac:dyDescent="0.3">
      <c r="P5163"/>
    </row>
    <row r="5164" spans="16:16" x14ac:dyDescent="0.3">
      <c r="P5164"/>
    </row>
    <row r="5165" spans="16:16" x14ac:dyDescent="0.3">
      <c r="P5165"/>
    </row>
    <row r="5166" spans="16:16" x14ac:dyDescent="0.3">
      <c r="P5166"/>
    </row>
    <row r="5167" spans="16:16" x14ac:dyDescent="0.3">
      <c r="P5167"/>
    </row>
    <row r="5168" spans="16:16" x14ac:dyDescent="0.3">
      <c r="P5168"/>
    </row>
    <row r="5169" spans="16:16" x14ac:dyDescent="0.3">
      <c r="P5169"/>
    </row>
    <row r="5170" spans="16:16" x14ac:dyDescent="0.3">
      <c r="P5170"/>
    </row>
    <row r="5171" spans="16:16" x14ac:dyDescent="0.3">
      <c r="P5171"/>
    </row>
    <row r="5172" spans="16:16" x14ac:dyDescent="0.3">
      <c r="P5172"/>
    </row>
    <row r="5173" spans="16:16" x14ac:dyDescent="0.3">
      <c r="P5173"/>
    </row>
    <row r="5174" spans="16:16" x14ac:dyDescent="0.3">
      <c r="P5174"/>
    </row>
    <row r="5175" spans="16:16" x14ac:dyDescent="0.3">
      <c r="P5175"/>
    </row>
    <row r="5176" spans="16:16" x14ac:dyDescent="0.3">
      <c r="P5176"/>
    </row>
    <row r="5177" spans="16:16" x14ac:dyDescent="0.3">
      <c r="P5177"/>
    </row>
    <row r="5178" spans="16:16" x14ac:dyDescent="0.3">
      <c r="P5178"/>
    </row>
    <row r="5179" spans="16:16" x14ac:dyDescent="0.3">
      <c r="P5179"/>
    </row>
    <row r="5180" spans="16:16" x14ac:dyDescent="0.3">
      <c r="P5180"/>
    </row>
    <row r="5181" spans="16:16" x14ac:dyDescent="0.3">
      <c r="P5181"/>
    </row>
    <row r="5182" spans="16:16" x14ac:dyDescent="0.3">
      <c r="P5182"/>
    </row>
    <row r="5183" spans="16:16" x14ac:dyDescent="0.3">
      <c r="P5183"/>
    </row>
    <row r="5184" spans="16:16" x14ac:dyDescent="0.3">
      <c r="P5184"/>
    </row>
    <row r="5185" spans="16:16" x14ac:dyDescent="0.3">
      <c r="P5185"/>
    </row>
    <row r="5186" spans="16:16" x14ac:dyDescent="0.3">
      <c r="P5186"/>
    </row>
    <row r="5187" spans="16:16" x14ac:dyDescent="0.3">
      <c r="P5187"/>
    </row>
    <row r="5188" spans="16:16" x14ac:dyDescent="0.3">
      <c r="P5188"/>
    </row>
    <row r="5189" spans="16:16" x14ac:dyDescent="0.3">
      <c r="P5189"/>
    </row>
    <row r="5190" spans="16:16" x14ac:dyDescent="0.3">
      <c r="P5190"/>
    </row>
    <row r="5191" spans="16:16" x14ac:dyDescent="0.3">
      <c r="P5191"/>
    </row>
    <row r="5192" spans="16:16" x14ac:dyDescent="0.3">
      <c r="P5192"/>
    </row>
    <row r="5193" spans="16:16" x14ac:dyDescent="0.3">
      <c r="P5193"/>
    </row>
    <row r="5194" spans="16:16" x14ac:dyDescent="0.3">
      <c r="P5194"/>
    </row>
    <row r="5195" spans="16:16" x14ac:dyDescent="0.3">
      <c r="P5195"/>
    </row>
    <row r="5196" spans="16:16" x14ac:dyDescent="0.3">
      <c r="P5196"/>
    </row>
    <row r="5197" spans="16:16" x14ac:dyDescent="0.3">
      <c r="P5197"/>
    </row>
    <row r="5198" spans="16:16" x14ac:dyDescent="0.3">
      <c r="P5198"/>
    </row>
    <row r="5199" spans="16:16" x14ac:dyDescent="0.3">
      <c r="P5199"/>
    </row>
    <row r="5200" spans="16:16" x14ac:dyDescent="0.3">
      <c r="P5200"/>
    </row>
    <row r="5201" spans="16:16" x14ac:dyDescent="0.3">
      <c r="P5201"/>
    </row>
    <row r="5202" spans="16:16" x14ac:dyDescent="0.3">
      <c r="P5202"/>
    </row>
    <row r="5203" spans="16:16" x14ac:dyDescent="0.3">
      <c r="P5203"/>
    </row>
    <row r="5204" spans="16:16" x14ac:dyDescent="0.3">
      <c r="P5204"/>
    </row>
    <row r="5205" spans="16:16" x14ac:dyDescent="0.3">
      <c r="P5205"/>
    </row>
    <row r="5206" spans="16:16" x14ac:dyDescent="0.3">
      <c r="P5206"/>
    </row>
    <row r="5207" spans="16:16" x14ac:dyDescent="0.3">
      <c r="P5207"/>
    </row>
    <row r="5208" spans="16:16" x14ac:dyDescent="0.3">
      <c r="P5208"/>
    </row>
    <row r="5209" spans="16:16" x14ac:dyDescent="0.3">
      <c r="P5209"/>
    </row>
    <row r="5210" spans="16:16" x14ac:dyDescent="0.3">
      <c r="P5210"/>
    </row>
    <row r="5211" spans="16:16" x14ac:dyDescent="0.3">
      <c r="P5211"/>
    </row>
    <row r="5212" spans="16:16" x14ac:dyDescent="0.3">
      <c r="P5212"/>
    </row>
    <row r="5213" spans="16:16" x14ac:dyDescent="0.3">
      <c r="P5213"/>
    </row>
    <row r="5214" spans="16:16" x14ac:dyDescent="0.3">
      <c r="P5214"/>
    </row>
    <row r="5215" spans="16:16" x14ac:dyDescent="0.3">
      <c r="P5215"/>
    </row>
    <row r="5216" spans="16:16" x14ac:dyDescent="0.3">
      <c r="P5216"/>
    </row>
    <row r="5217" spans="16:16" x14ac:dyDescent="0.3">
      <c r="P5217"/>
    </row>
    <row r="5218" spans="16:16" x14ac:dyDescent="0.3">
      <c r="P5218"/>
    </row>
    <row r="5219" spans="16:16" x14ac:dyDescent="0.3">
      <c r="P5219"/>
    </row>
    <row r="5220" spans="16:16" x14ac:dyDescent="0.3">
      <c r="P5220"/>
    </row>
    <row r="5221" spans="16:16" x14ac:dyDescent="0.3">
      <c r="P5221"/>
    </row>
    <row r="5222" spans="16:16" x14ac:dyDescent="0.3">
      <c r="P5222"/>
    </row>
    <row r="5223" spans="16:16" x14ac:dyDescent="0.3">
      <c r="P5223"/>
    </row>
    <row r="5224" spans="16:16" x14ac:dyDescent="0.3">
      <c r="P5224"/>
    </row>
    <row r="5225" spans="16:16" x14ac:dyDescent="0.3">
      <c r="P5225"/>
    </row>
    <row r="5226" spans="16:16" x14ac:dyDescent="0.3">
      <c r="P5226"/>
    </row>
    <row r="5227" spans="16:16" x14ac:dyDescent="0.3">
      <c r="P5227"/>
    </row>
    <row r="5228" spans="16:16" x14ac:dyDescent="0.3">
      <c r="P5228"/>
    </row>
    <row r="5229" spans="16:16" x14ac:dyDescent="0.3">
      <c r="P5229"/>
    </row>
    <row r="5230" spans="16:16" x14ac:dyDescent="0.3">
      <c r="P5230"/>
    </row>
    <row r="5231" spans="16:16" x14ac:dyDescent="0.3">
      <c r="P5231"/>
    </row>
    <row r="5232" spans="16:16" x14ac:dyDescent="0.3">
      <c r="P5232"/>
    </row>
    <row r="5233" spans="16:16" x14ac:dyDescent="0.3">
      <c r="P5233"/>
    </row>
    <row r="5234" spans="16:16" x14ac:dyDescent="0.3">
      <c r="P5234"/>
    </row>
    <row r="5235" spans="16:16" x14ac:dyDescent="0.3">
      <c r="P5235"/>
    </row>
    <row r="5236" spans="16:16" x14ac:dyDescent="0.3">
      <c r="P5236"/>
    </row>
    <row r="5237" spans="16:16" x14ac:dyDescent="0.3">
      <c r="P5237"/>
    </row>
    <row r="5238" spans="16:16" x14ac:dyDescent="0.3">
      <c r="P5238"/>
    </row>
    <row r="5239" spans="16:16" x14ac:dyDescent="0.3">
      <c r="P5239"/>
    </row>
    <row r="5240" spans="16:16" x14ac:dyDescent="0.3">
      <c r="P5240"/>
    </row>
    <row r="5241" spans="16:16" x14ac:dyDescent="0.3">
      <c r="P5241"/>
    </row>
    <row r="5242" spans="16:16" x14ac:dyDescent="0.3">
      <c r="P5242"/>
    </row>
    <row r="5243" spans="16:16" x14ac:dyDescent="0.3">
      <c r="P5243"/>
    </row>
    <row r="5244" spans="16:16" x14ac:dyDescent="0.3">
      <c r="P5244"/>
    </row>
    <row r="5245" spans="16:16" x14ac:dyDescent="0.3">
      <c r="P5245"/>
    </row>
    <row r="5246" spans="16:16" x14ac:dyDescent="0.3">
      <c r="P5246"/>
    </row>
    <row r="5247" spans="16:16" x14ac:dyDescent="0.3">
      <c r="P5247"/>
    </row>
    <row r="5248" spans="16:16" x14ac:dyDescent="0.3">
      <c r="P5248"/>
    </row>
    <row r="5249" spans="16:16" x14ac:dyDescent="0.3">
      <c r="P5249"/>
    </row>
    <row r="5250" spans="16:16" x14ac:dyDescent="0.3">
      <c r="P5250"/>
    </row>
    <row r="5251" spans="16:16" x14ac:dyDescent="0.3">
      <c r="P5251"/>
    </row>
    <row r="5252" spans="16:16" x14ac:dyDescent="0.3">
      <c r="P5252"/>
    </row>
    <row r="5253" spans="16:16" x14ac:dyDescent="0.3">
      <c r="P5253"/>
    </row>
    <row r="5254" spans="16:16" x14ac:dyDescent="0.3">
      <c r="P5254"/>
    </row>
    <row r="5255" spans="16:16" x14ac:dyDescent="0.3">
      <c r="P5255"/>
    </row>
    <row r="5256" spans="16:16" x14ac:dyDescent="0.3">
      <c r="P5256"/>
    </row>
    <row r="5257" spans="16:16" x14ac:dyDescent="0.3">
      <c r="P5257"/>
    </row>
    <row r="5258" spans="16:16" x14ac:dyDescent="0.3">
      <c r="P5258"/>
    </row>
    <row r="5259" spans="16:16" x14ac:dyDescent="0.3">
      <c r="P5259"/>
    </row>
    <row r="5260" spans="16:16" x14ac:dyDescent="0.3">
      <c r="P5260"/>
    </row>
    <row r="5261" spans="16:16" x14ac:dyDescent="0.3">
      <c r="P5261"/>
    </row>
    <row r="5262" spans="16:16" x14ac:dyDescent="0.3">
      <c r="P5262"/>
    </row>
    <row r="5263" spans="16:16" x14ac:dyDescent="0.3">
      <c r="P5263"/>
    </row>
    <row r="5264" spans="16:16" x14ac:dyDescent="0.3">
      <c r="P5264"/>
    </row>
    <row r="5265" spans="16:16" x14ac:dyDescent="0.3">
      <c r="P5265"/>
    </row>
    <row r="5266" spans="16:16" x14ac:dyDescent="0.3">
      <c r="P5266"/>
    </row>
    <row r="5267" spans="16:16" x14ac:dyDescent="0.3">
      <c r="P5267"/>
    </row>
    <row r="5268" spans="16:16" x14ac:dyDescent="0.3">
      <c r="P5268"/>
    </row>
    <row r="5269" spans="16:16" x14ac:dyDescent="0.3">
      <c r="P5269"/>
    </row>
    <row r="5270" spans="16:16" x14ac:dyDescent="0.3">
      <c r="P5270"/>
    </row>
    <row r="5271" spans="16:16" x14ac:dyDescent="0.3">
      <c r="P5271"/>
    </row>
    <row r="5272" spans="16:16" x14ac:dyDescent="0.3">
      <c r="P5272"/>
    </row>
    <row r="5273" spans="16:16" x14ac:dyDescent="0.3">
      <c r="P5273"/>
    </row>
    <row r="5274" spans="16:16" x14ac:dyDescent="0.3">
      <c r="P5274"/>
    </row>
    <row r="5275" spans="16:16" x14ac:dyDescent="0.3">
      <c r="P5275"/>
    </row>
    <row r="5276" spans="16:16" x14ac:dyDescent="0.3">
      <c r="P5276"/>
    </row>
    <row r="5277" spans="16:16" x14ac:dyDescent="0.3">
      <c r="P5277"/>
    </row>
    <row r="5278" spans="16:16" x14ac:dyDescent="0.3">
      <c r="P5278"/>
    </row>
    <row r="5279" spans="16:16" x14ac:dyDescent="0.3">
      <c r="P5279"/>
    </row>
    <row r="5280" spans="16:16" x14ac:dyDescent="0.3">
      <c r="P5280"/>
    </row>
    <row r="5281" spans="16:16" x14ac:dyDescent="0.3">
      <c r="P5281"/>
    </row>
    <row r="5282" spans="16:16" x14ac:dyDescent="0.3">
      <c r="P5282"/>
    </row>
    <row r="5283" spans="16:16" x14ac:dyDescent="0.3">
      <c r="P5283"/>
    </row>
    <row r="5284" spans="16:16" x14ac:dyDescent="0.3">
      <c r="P5284"/>
    </row>
    <row r="5285" spans="16:16" x14ac:dyDescent="0.3">
      <c r="P5285"/>
    </row>
    <row r="5286" spans="16:16" x14ac:dyDescent="0.3">
      <c r="P5286"/>
    </row>
    <row r="5287" spans="16:16" x14ac:dyDescent="0.3">
      <c r="P5287"/>
    </row>
    <row r="5288" spans="16:16" x14ac:dyDescent="0.3">
      <c r="P5288"/>
    </row>
    <row r="5289" spans="16:16" x14ac:dyDescent="0.3">
      <c r="P5289"/>
    </row>
    <row r="5290" spans="16:16" x14ac:dyDescent="0.3">
      <c r="P5290"/>
    </row>
    <row r="5291" spans="16:16" x14ac:dyDescent="0.3">
      <c r="P5291"/>
    </row>
    <row r="5292" spans="16:16" x14ac:dyDescent="0.3">
      <c r="P5292"/>
    </row>
    <row r="5293" spans="16:16" x14ac:dyDescent="0.3">
      <c r="P5293"/>
    </row>
    <row r="5294" spans="16:16" x14ac:dyDescent="0.3">
      <c r="P5294"/>
    </row>
    <row r="5295" spans="16:16" x14ac:dyDescent="0.3">
      <c r="P5295"/>
    </row>
    <row r="5296" spans="16:16" x14ac:dyDescent="0.3">
      <c r="P5296"/>
    </row>
    <row r="5297" spans="16:16" x14ac:dyDescent="0.3">
      <c r="P5297"/>
    </row>
    <row r="5298" spans="16:16" x14ac:dyDescent="0.3">
      <c r="P5298"/>
    </row>
    <row r="5299" spans="16:16" x14ac:dyDescent="0.3">
      <c r="P5299"/>
    </row>
    <row r="5300" spans="16:16" x14ac:dyDescent="0.3">
      <c r="P5300"/>
    </row>
    <row r="5301" spans="16:16" x14ac:dyDescent="0.3">
      <c r="P5301"/>
    </row>
    <row r="5302" spans="16:16" x14ac:dyDescent="0.3">
      <c r="P5302"/>
    </row>
    <row r="5303" spans="16:16" x14ac:dyDescent="0.3">
      <c r="P5303"/>
    </row>
    <row r="5304" spans="16:16" x14ac:dyDescent="0.3">
      <c r="P5304"/>
    </row>
    <row r="5305" spans="16:16" x14ac:dyDescent="0.3">
      <c r="P5305"/>
    </row>
    <row r="5306" spans="16:16" x14ac:dyDescent="0.3">
      <c r="P5306"/>
    </row>
    <row r="5307" spans="16:16" x14ac:dyDescent="0.3">
      <c r="P5307"/>
    </row>
    <row r="5308" spans="16:16" x14ac:dyDescent="0.3">
      <c r="P5308"/>
    </row>
    <row r="5309" spans="16:16" x14ac:dyDescent="0.3">
      <c r="P5309"/>
    </row>
    <row r="5310" spans="16:16" x14ac:dyDescent="0.3">
      <c r="P5310"/>
    </row>
    <row r="5311" spans="16:16" x14ac:dyDescent="0.3">
      <c r="P5311"/>
    </row>
    <row r="5312" spans="16:16" x14ac:dyDescent="0.3">
      <c r="P5312"/>
    </row>
    <row r="5313" spans="16:16" x14ac:dyDescent="0.3">
      <c r="P5313"/>
    </row>
    <row r="5314" spans="16:16" x14ac:dyDescent="0.3">
      <c r="P5314"/>
    </row>
    <row r="5315" spans="16:16" x14ac:dyDescent="0.3">
      <c r="P5315"/>
    </row>
    <row r="5316" spans="16:16" x14ac:dyDescent="0.3">
      <c r="P5316"/>
    </row>
    <row r="5317" spans="16:16" x14ac:dyDescent="0.3">
      <c r="P5317"/>
    </row>
    <row r="5318" spans="16:16" x14ac:dyDescent="0.3">
      <c r="P5318"/>
    </row>
    <row r="5319" spans="16:16" x14ac:dyDescent="0.3">
      <c r="P5319"/>
    </row>
    <row r="5320" spans="16:16" x14ac:dyDescent="0.3">
      <c r="P5320"/>
    </row>
    <row r="5321" spans="16:16" x14ac:dyDescent="0.3">
      <c r="P5321"/>
    </row>
    <row r="5322" spans="16:16" x14ac:dyDescent="0.3">
      <c r="P5322"/>
    </row>
    <row r="5323" spans="16:16" x14ac:dyDescent="0.3">
      <c r="P5323"/>
    </row>
    <row r="5324" spans="16:16" x14ac:dyDescent="0.3">
      <c r="P5324"/>
    </row>
    <row r="5325" spans="16:16" x14ac:dyDescent="0.3">
      <c r="P5325"/>
    </row>
    <row r="5326" spans="16:16" x14ac:dyDescent="0.3">
      <c r="P5326"/>
    </row>
    <row r="5327" spans="16:16" x14ac:dyDescent="0.3">
      <c r="P5327"/>
    </row>
    <row r="5328" spans="16:16" x14ac:dyDescent="0.3">
      <c r="P5328"/>
    </row>
    <row r="5329" spans="16:16" x14ac:dyDescent="0.3">
      <c r="P5329"/>
    </row>
    <row r="5330" spans="16:16" x14ac:dyDescent="0.3">
      <c r="P5330"/>
    </row>
    <row r="5331" spans="16:16" x14ac:dyDescent="0.3">
      <c r="P5331"/>
    </row>
    <row r="5332" spans="16:16" x14ac:dyDescent="0.3">
      <c r="P5332"/>
    </row>
    <row r="5333" spans="16:16" x14ac:dyDescent="0.3">
      <c r="P5333"/>
    </row>
    <row r="5334" spans="16:16" x14ac:dyDescent="0.3">
      <c r="P5334"/>
    </row>
    <row r="5335" spans="16:16" x14ac:dyDescent="0.3">
      <c r="P5335"/>
    </row>
    <row r="5336" spans="16:16" x14ac:dyDescent="0.3">
      <c r="P5336"/>
    </row>
    <row r="5337" spans="16:16" x14ac:dyDescent="0.3">
      <c r="P5337"/>
    </row>
    <row r="5338" spans="16:16" x14ac:dyDescent="0.3">
      <c r="P5338"/>
    </row>
    <row r="5339" spans="16:16" x14ac:dyDescent="0.3">
      <c r="P5339"/>
    </row>
    <row r="5340" spans="16:16" x14ac:dyDescent="0.3">
      <c r="P5340"/>
    </row>
    <row r="5341" spans="16:16" x14ac:dyDescent="0.3">
      <c r="P5341"/>
    </row>
    <row r="5342" spans="16:16" x14ac:dyDescent="0.3">
      <c r="P5342"/>
    </row>
    <row r="5343" spans="16:16" x14ac:dyDescent="0.3">
      <c r="P5343"/>
    </row>
    <row r="5344" spans="16:16" x14ac:dyDescent="0.3">
      <c r="P5344"/>
    </row>
    <row r="5345" spans="16:16" x14ac:dyDescent="0.3">
      <c r="P5345"/>
    </row>
    <row r="5346" spans="16:16" x14ac:dyDescent="0.3">
      <c r="P5346"/>
    </row>
    <row r="5347" spans="16:16" x14ac:dyDescent="0.3">
      <c r="P5347"/>
    </row>
    <row r="5348" spans="16:16" x14ac:dyDescent="0.3">
      <c r="P5348"/>
    </row>
    <row r="5349" spans="16:16" x14ac:dyDescent="0.3">
      <c r="P5349"/>
    </row>
    <row r="5350" spans="16:16" x14ac:dyDescent="0.3">
      <c r="P5350"/>
    </row>
    <row r="5351" spans="16:16" x14ac:dyDescent="0.3">
      <c r="P5351"/>
    </row>
    <row r="5352" spans="16:16" x14ac:dyDescent="0.3">
      <c r="P5352"/>
    </row>
    <row r="5353" spans="16:16" x14ac:dyDescent="0.3">
      <c r="P5353"/>
    </row>
    <row r="5354" spans="16:16" x14ac:dyDescent="0.3">
      <c r="P5354"/>
    </row>
    <row r="5355" spans="16:16" x14ac:dyDescent="0.3">
      <c r="P5355"/>
    </row>
    <row r="5356" spans="16:16" x14ac:dyDescent="0.3">
      <c r="P5356"/>
    </row>
    <row r="5357" spans="16:16" x14ac:dyDescent="0.3">
      <c r="P5357"/>
    </row>
    <row r="5358" spans="16:16" x14ac:dyDescent="0.3">
      <c r="P5358"/>
    </row>
    <row r="5359" spans="16:16" x14ac:dyDescent="0.3">
      <c r="P5359"/>
    </row>
    <row r="5360" spans="16:16" x14ac:dyDescent="0.3">
      <c r="P5360"/>
    </row>
    <row r="5361" spans="16:16" x14ac:dyDescent="0.3">
      <c r="P5361"/>
    </row>
    <row r="5362" spans="16:16" x14ac:dyDescent="0.3">
      <c r="P5362"/>
    </row>
    <row r="5363" spans="16:16" x14ac:dyDescent="0.3">
      <c r="P5363"/>
    </row>
    <row r="5364" spans="16:16" x14ac:dyDescent="0.3">
      <c r="P5364"/>
    </row>
    <row r="5365" spans="16:16" x14ac:dyDescent="0.3">
      <c r="P5365"/>
    </row>
    <row r="5366" spans="16:16" x14ac:dyDescent="0.3">
      <c r="P5366"/>
    </row>
    <row r="5367" spans="16:16" x14ac:dyDescent="0.3">
      <c r="P5367"/>
    </row>
    <row r="5368" spans="16:16" x14ac:dyDescent="0.3">
      <c r="P5368"/>
    </row>
    <row r="5369" spans="16:16" x14ac:dyDescent="0.3">
      <c r="P5369"/>
    </row>
    <row r="5370" spans="16:16" x14ac:dyDescent="0.3">
      <c r="P5370"/>
    </row>
    <row r="5371" spans="16:16" x14ac:dyDescent="0.3">
      <c r="P5371"/>
    </row>
    <row r="5372" spans="16:16" x14ac:dyDescent="0.3">
      <c r="P5372"/>
    </row>
    <row r="5373" spans="16:16" x14ac:dyDescent="0.3">
      <c r="P5373"/>
    </row>
    <row r="5374" spans="16:16" x14ac:dyDescent="0.3">
      <c r="P5374"/>
    </row>
    <row r="5375" spans="16:16" x14ac:dyDescent="0.3">
      <c r="P5375"/>
    </row>
    <row r="5376" spans="16:16" x14ac:dyDescent="0.3">
      <c r="P5376"/>
    </row>
    <row r="5377" spans="16:16" x14ac:dyDescent="0.3">
      <c r="P5377"/>
    </row>
    <row r="5378" spans="16:16" x14ac:dyDescent="0.3">
      <c r="P5378"/>
    </row>
    <row r="5379" spans="16:16" x14ac:dyDescent="0.3">
      <c r="P5379"/>
    </row>
    <row r="5380" spans="16:16" x14ac:dyDescent="0.3">
      <c r="P5380"/>
    </row>
    <row r="5381" spans="16:16" x14ac:dyDescent="0.3">
      <c r="P5381"/>
    </row>
    <row r="5382" spans="16:16" x14ac:dyDescent="0.3">
      <c r="P5382"/>
    </row>
    <row r="5383" spans="16:16" x14ac:dyDescent="0.3">
      <c r="P5383"/>
    </row>
    <row r="5384" spans="16:16" x14ac:dyDescent="0.3">
      <c r="P5384"/>
    </row>
    <row r="5385" spans="16:16" x14ac:dyDescent="0.3">
      <c r="P5385"/>
    </row>
    <row r="5386" spans="16:16" x14ac:dyDescent="0.3">
      <c r="P5386"/>
    </row>
    <row r="5387" spans="16:16" x14ac:dyDescent="0.3">
      <c r="P5387"/>
    </row>
    <row r="5388" spans="16:16" x14ac:dyDescent="0.3">
      <c r="P5388"/>
    </row>
    <row r="5389" spans="16:16" x14ac:dyDescent="0.3">
      <c r="P5389"/>
    </row>
    <row r="5390" spans="16:16" x14ac:dyDescent="0.3">
      <c r="P5390"/>
    </row>
    <row r="5391" spans="16:16" x14ac:dyDescent="0.3">
      <c r="P5391"/>
    </row>
    <row r="5392" spans="16:16" x14ac:dyDescent="0.3">
      <c r="P5392"/>
    </row>
    <row r="5393" spans="16:16" x14ac:dyDescent="0.3">
      <c r="P5393"/>
    </row>
    <row r="5394" spans="16:16" x14ac:dyDescent="0.3">
      <c r="P5394"/>
    </row>
    <row r="5395" spans="16:16" x14ac:dyDescent="0.3">
      <c r="P5395"/>
    </row>
    <row r="5396" spans="16:16" x14ac:dyDescent="0.3">
      <c r="P5396"/>
    </row>
    <row r="5397" spans="16:16" x14ac:dyDescent="0.3">
      <c r="P5397"/>
    </row>
    <row r="5398" spans="16:16" x14ac:dyDescent="0.3">
      <c r="P5398"/>
    </row>
    <row r="5399" spans="16:16" x14ac:dyDescent="0.3">
      <c r="P5399"/>
    </row>
    <row r="5400" spans="16:16" x14ac:dyDescent="0.3">
      <c r="P5400"/>
    </row>
    <row r="5401" spans="16:16" x14ac:dyDescent="0.3">
      <c r="P5401"/>
    </row>
    <row r="5402" spans="16:16" x14ac:dyDescent="0.3">
      <c r="P5402"/>
    </row>
    <row r="5403" spans="16:16" x14ac:dyDescent="0.3">
      <c r="P5403"/>
    </row>
    <row r="5404" spans="16:16" x14ac:dyDescent="0.3">
      <c r="P5404"/>
    </row>
    <row r="5405" spans="16:16" x14ac:dyDescent="0.3">
      <c r="P5405"/>
    </row>
    <row r="5406" spans="16:16" x14ac:dyDescent="0.3">
      <c r="P5406"/>
    </row>
    <row r="5407" spans="16:16" x14ac:dyDescent="0.3">
      <c r="P5407"/>
    </row>
    <row r="5408" spans="16:16" x14ac:dyDescent="0.3">
      <c r="P5408"/>
    </row>
    <row r="5409" spans="16:16" x14ac:dyDescent="0.3">
      <c r="P5409"/>
    </row>
    <row r="5410" spans="16:16" x14ac:dyDescent="0.3">
      <c r="P5410"/>
    </row>
    <row r="5411" spans="16:16" x14ac:dyDescent="0.3">
      <c r="P5411"/>
    </row>
    <row r="5412" spans="16:16" x14ac:dyDescent="0.3">
      <c r="P5412"/>
    </row>
    <row r="5413" spans="16:16" x14ac:dyDescent="0.3">
      <c r="P5413"/>
    </row>
    <row r="5414" spans="16:16" x14ac:dyDescent="0.3">
      <c r="P5414"/>
    </row>
    <row r="5415" spans="16:16" x14ac:dyDescent="0.3">
      <c r="P5415"/>
    </row>
    <row r="5416" spans="16:16" x14ac:dyDescent="0.3">
      <c r="P5416"/>
    </row>
    <row r="5417" spans="16:16" x14ac:dyDescent="0.3">
      <c r="P5417"/>
    </row>
    <row r="5418" spans="16:16" x14ac:dyDescent="0.3">
      <c r="P5418"/>
    </row>
    <row r="5419" spans="16:16" x14ac:dyDescent="0.3">
      <c r="P5419"/>
    </row>
    <row r="5420" spans="16:16" x14ac:dyDescent="0.3">
      <c r="P5420"/>
    </row>
    <row r="5421" spans="16:16" x14ac:dyDescent="0.3">
      <c r="P5421"/>
    </row>
    <row r="5422" spans="16:16" x14ac:dyDescent="0.3">
      <c r="P5422"/>
    </row>
    <row r="5423" spans="16:16" x14ac:dyDescent="0.3">
      <c r="P5423"/>
    </row>
    <row r="5424" spans="16:16" x14ac:dyDescent="0.3">
      <c r="P5424"/>
    </row>
    <row r="5425" spans="16:16" x14ac:dyDescent="0.3">
      <c r="P5425"/>
    </row>
    <row r="5426" spans="16:16" x14ac:dyDescent="0.3">
      <c r="P5426"/>
    </row>
    <row r="5427" spans="16:16" x14ac:dyDescent="0.3">
      <c r="P5427"/>
    </row>
    <row r="5428" spans="16:16" x14ac:dyDescent="0.3">
      <c r="P5428"/>
    </row>
    <row r="5429" spans="16:16" x14ac:dyDescent="0.3">
      <c r="P5429"/>
    </row>
    <row r="5430" spans="16:16" x14ac:dyDescent="0.3">
      <c r="P5430"/>
    </row>
    <row r="5431" spans="16:16" x14ac:dyDescent="0.3">
      <c r="P5431"/>
    </row>
    <row r="5432" spans="16:16" x14ac:dyDescent="0.3">
      <c r="P5432"/>
    </row>
    <row r="5433" spans="16:16" x14ac:dyDescent="0.3">
      <c r="P5433"/>
    </row>
    <row r="5434" spans="16:16" x14ac:dyDescent="0.3">
      <c r="P5434"/>
    </row>
    <row r="5435" spans="16:16" x14ac:dyDescent="0.3">
      <c r="P5435"/>
    </row>
    <row r="5436" spans="16:16" x14ac:dyDescent="0.3">
      <c r="P5436"/>
    </row>
    <row r="5437" spans="16:16" x14ac:dyDescent="0.3">
      <c r="P5437"/>
    </row>
    <row r="5438" spans="16:16" x14ac:dyDescent="0.3">
      <c r="P5438"/>
    </row>
    <row r="5439" spans="16:16" x14ac:dyDescent="0.3">
      <c r="P5439"/>
    </row>
    <row r="5440" spans="16:16" x14ac:dyDescent="0.3">
      <c r="P5440"/>
    </row>
    <row r="5441" spans="16:16" x14ac:dyDescent="0.3">
      <c r="P5441"/>
    </row>
    <row r="5442" spans="16:16" x14ac:dyDescent="0.3">
      <c r="P5442"/>
    </row>
    <row r="5443" spans="16:16" x14ac:dyDescent="0.3">
      <c r="P5443"/>
    </row>
    <row r="5444" spans="16:16" x14ac:dyDescent="0.3">
      <c r="P5444"/>
    </row>
    <row r="5445" spans="16:16" x14ac:dyDescent="0.3">
      <c r="P5445"/>
    </row>
    <row r="5446" spans="16:16" x14ac:dyDescent="0.3">
      <c r="P5446"/>
    </row>
    <row r="5447" spans="16:16" x14ac:dyDescent="0.3">
      <c r="P5447"/>
    </row>
    <row r="5448" spans="16:16" x14ac:dyDescent="0.3">
      <c r="P5448"/>
    </row>
    <row r="5449" spans="16:16" x14ac:dyDescent="0.3">
      <c r="P5449"/>
    </row>
    <row r="5450" spans="16:16" x14ac:dyDescent="0.3">
      <c r="P5450"/>
    </row>
    <row r="5451" spans="16:16" x14ac:dyDescent="0.3">
      <c r="P5451"/>
    </row>
    <row r="5452" spans="16:16" x14ac:dyDescent="0.3">
      <c r="P5452"/>
    </row>
    <row r="5453" spans="16:16" x14ac:dyDescent="0.3">
      <c r="P5453"/>
    </row>
    <row r="5454" spans="16:16" x14ac:dyDescent="0.3">
      <c r="P5454"/>
    </row>
    <row r="5455" spans="16:16" x14ac:dyDescent="0.3">
      <c r="P5455"/>
    </row>
    <row r="5456" spans="16:16" x14ac:dyDescent="0.3">
      <c r="P5456"/>
    </row>
    <row r="5457" spans="16:16" x14ac:dyDescent="0.3">
      <c r="P5457"/>
    </row>
    <row r="5458" spans="16:16" x14ac:dyDescent="0.3">
      <c r="P5458"/>
    </row>
    <row r="5459" spans="16:16" x14ac:dyDescent="0.3">
      <c r="P5459"/>
    </row>
    <row r="5460" spans="16:16" x14ac:dyDescent="0.3">
      <c r="P5460"/>
    </row>
    <row r="5461" spans="16:16" x14ac:dyDescent="0.3">
      <c r="P5461"/>
    </row>
    <row r="5462" spans="16:16" x14ac:dyDescent="0.3">
      <c r="P5462"/>
    </row>
    <row r="5463" spans="16:16" x14ac:dyDescent="0.3">
      <c r="P5463"/>
    </row>
    <row r="5464" spans="16:16" x14ac:dyDescent="0.3">
      <c r="P5464"/>
    </row>
    <row r="5465" spans="16:16" x14ac:dyDescent="0.3">
      <c r="P5465"/>
    </row>
    <row r="5466" spans="16:16" x14ac:dyDescent="0.3">
      <c r="P5466"/>
    </row>
    <row r="5467" spans="16:16" x14ac:dyDescent="0.3">
      <c r="P5467"/>
    </row>
    <row r="5468" spans="16:16" x14ac:dyDescent="0.3">
      <c r="P5468"/>
    </row>
    <row r="5469" spans="16:16" x14ac:dyDescent="0.3">
      <c r="P5469"/>
    </row>
    <row r="5470" spans="16:16" x14ac:dyDescent="0.3">
      <c r="P5470"/>
    </row>
    <row r="5471" spans="16:16" x14ac:dyDescent="0.3">
      <c r="P5471"/>
    </row>
    <row r="5472" spans="16:16" x14ac:dyDescent="0.3">
      <c r="P5472"/>
    </row>
    <row r="5473" spans="16:16" x14ac:dyDescent="0.3">
      <c r="P5473"/>
    </row>
    <row r="5474" spans="16:16" x14ac:dyDescent="0.3">
      <c r="P5474"/>
    </row>
    <row r="5475" spans="16:16" x14ac:dyDescent="0.3">
      <c r="P5475"/>
    </row>
    <row r="5476" spans="16:16" x14ac:dyDescent="0.3">
      <c r="P5476"/>
    </row>
    <row r="5477" spans="16:16" x14ac:dyDescent="0.3">
      <c r="P5477"/>
    </row>
    <row r="5478" spans="16:16" x14ac:dyDescent="0.3">
      <c r="P5478"/>
    </row>
    <row r="5479" spans="16:16" x14ac:dyDescent="0.3">
      <c r="P5479"/>
    </row>
    <row r="5480" spans="16:16" x14ac:dyDescent="0.3">
      <c r="P5480"/>
    </row>
    <row r="5481" spans="16:16" x14ac:dyDescent="0.3">
      <c r="P5481"/>
    </row>
    <row r="5482" spans="16:16" x14ac:dyDescent="0.3">
      <c r="P5482"/>
    </row>
    <row r="5483" spans="16:16" x14ac:dyDescent="0.3">
      <c r="P5483"/>
    </row>
    <row r="5484" spans="16:16" x14ac:dyDescent="0.3">
      <c r="P5484"/>
    </row>
    <row r="5485" spans="16:16" x14ac:dyDescent="0.3">
      <c r="P5485"/>
    </row>
    <row r="5486" spans="16:16" x14ac:dyDescent="0.3">
      <c r="P5486"/>
    </row>
    <row r="5487" spans="16:16" x14ac:dyDescent="0.3">
      <c r="P5487"/>
    </row>
    <row r="5488" spans="16:16" x14ac:dyDescent="0.3">
      <c r="P5488"/>
    </row>
    <row r="5489" spans="16:16" x14ac:dyDescent="0.3">
      <c r="P5489"/>
    </row>
    <row r="5490" spans="16:16" x14ac:dyDescent="0.3">
      <c r="P5490"/>
    </row>
    <row r="5491" spans="16:16" x14ac:dyDescent="0.3">
      <c r="P5491"/>
    </row>
    <row r="5492" spans="16:16" x14ac:dyDescent="0.3">
      <c r="P5492"/>
    </row>
    <row r="5493" spans="16:16" x14ac:dyDescent="0.3">
      <c r="P5493"/>
    </row>
    <row r="5494" spans="16:16" x14ac:dyDescent="0.3">
      <c r="P5494"/>
    </row>
    <row r="5495" spans="16:16" x14ac:dyDescent="0.3">
      <c r="P5495"/>
    </row>
    <row r="5496" spans="16:16" x14ac:dyDescent="0.3">
      <c r="P5496"/>
    </row>
    <row r="5497" spans="16:16" x14ac:dyDescent="0.3">
      <c r="P5497"/>
    </row>
    <row r="5498" spans="16:16" x14ac:dyDescent="0.3">
      <c r="P5498"/>
    </row>
    <row r="5499" spans="16:16" x14ac:dyDescent="0.3">
      <c r="P5499"/>
    </row>
    <row r="5500" spans="16:16" x14ac:dyDescent="0.3">
      <c r="P5500"/>
    </row>
    <row r="5501" spans="16:16" x14ac:dyDescent="0.3">
      <c r="P5501"/>
    </row>
    <row r="5502" spans="16:16" x14ac:dyDescent="0.3">
      <c r="P5502"/>
    </row>
    <row r="5503" spans="16:16" x14ac:dyDescent="0.3">
      <c r="P5503"/>
    </row>
    <row r="5504" spans="16:16" x14ac:dyDescent="0.3">
      <c r="P5504"/>
    </row>
    <row r="5505" spans="16:16" x14ac:dyDescent="0.3">
      <c r="P5505"/>
    </row>
    <row r="5506" spans="16:16" x14ac:dyDescent="0.3">
      <c r="P5506"/>
    </row>
    <row r="5507" spans="16:16" x14ac:dyDescent="0.3">
      <c r="P5507"/>
    </row>
    <row r="5508" spans="16:16" x14ac:dyDescent="0.3">
      <c r="P5508"/>
    </row>
    <row r="5509" spans="16:16" x14ac:dyDescent="0.3">
      <c r="P5509"/>
    </row>
    <row r="5510" spans="16:16" x14ac:dyDescent="0.3">
      <c r="P5510"/>
    </row>
    <row r="5511" spans="16:16" x14ac:dyDescent="0.3">
      <c r="P5511"/>
    </row>
    <row r="5512" spans="16:16" x14ac:dyDescent="0.3">
      <c r="P5512"/>
    </row>
    <row r="5513" spans="16:16" x14ac:dyDescent="0.3">
      <c r="P5513"/>
    </row>
    <row r="5514" spans="16:16" x14ac:dyDescent="0.3">
      <c r="P5514"/>
    </row>
    <row r="5515" spans="16:16" x14ac:dyDescent="0.3">
      <c r="P5515"/>
    </row>
    <row r="5516" spans="16:16" x14ac:dyDescent="0.3">
      <c r="P5516"/>
    </row>
    <row r="5517" spans="16:16" x14ac:dyDescent="0.3">
      <c r="P5517"/>
    </row>
    <row r="5518" spans="16:16" x14ac:dyDescent="0.3">
      <c r="P5518"/>
    </row>
    <row r="5519" spans="16:16" x14ac:dyDescent="0.3">
      <c r="P5519"/>
    </row>
    <row r="5520" spans="16:16" x14ac:dyDescent="0.3">
      <c r="P5520"/>
    </row>
    <row r="5521" spans="16:16" x14ac:dyDescent="0.3">
      <c r="P5521"/>
    </row>
    <row r="5522" spans="16:16" x14ac:dyDescent="0.3">
      <c r="P5522"/>
    </row>
    <row r="5523" spans="16:16" x14ac:dyDescent="0.3">
      <c r="P5523"/>
    </row>
    <row r="5524" spans="16:16" x14ac:dyDescent="0.3">
      <c r="P5524"/>
    </row>
    <row r="5525" spans="16:16" x14ac:dyDescent="0.3">
      <c r="P5525"/>
    </row>
    <row r="5526" spans="16:16" x14ac:dyDescent="0.3">
      <c r="P5526"/>
    </row>
    <row r="5527" spans="16:16" x14ac:dyDescent="0.3">
      <c r="P5527"/>
    </row>
    <row r="5528" spans="16:16" x14ac:dyDescent="0.3">
      <c r="P5528"/>
    </row>
    <row r="5529" spans="16:16" x14ac:dyDescent="0.3">
      <c r="P5529"/>
    </row>
    <row r="5530" spans="16:16" x14ac:dyDescent="0.3">
      <c r="P5530"/>
    </row>
    <row r="5531" spans="16:16" x14ac:dyDescent="0.3">
      <c r="P5531"/>
    </row>
    <row r="5532" spans="16:16" x14ac:dyDescent="0.3">
      <c r="P5532"/>
    </row>
    <row r="5533" spans="16:16" x14ac:dyDescent="0.3">
      <c r="P5533"/>
    </row>
    <row r="5534" spans="16:16" x14ac:dyDescent="0.3">
      <c r="P5534"/>
    </row>
    <row r="5535" spans="16:16" x14ac:dyDescent="0.3">
      <c r="P5535"/>
    </row>
    <row r="5536" spans="16:16" x14ac:dyDescent="0.3">
      <c r="P5536"/>
    </row>
    <row r="5537" spans="16:16" x14ac:dyDescent="0.3">
      <c r="P5537"/>
    </row>
    <row r="5538" spans="16:16" x14ac:dyDescent="0.3">
      <c r="P5538"/>
    </row>
    <row r="5539" spans="16:16" x14ac:dyDescent="0.3">
      <c r="P5539"/>
    </row>
    <row r="5540" spans="16:16" x14ac:dyDescent="0.3">
      <c r="P5540"/>
    </row>
    <row r="5541" spans="16:16" x14ac:dyDescent="0.3">
      <c r="P5541"/>
    </row>
    <row r="5542" spans="16:16" x14ac:dyDescent="0.3">
      <c r="P5542"/>
    </row>
    <row r="5543" spans="16:16" x14ac:dyDescent="0.3">
      <c r="P5543"/>
    </row>
    <row r="5544" spans="16:16" x14ac:dyDescent="0.3">
      <c r="P5544"/>
    </row>
    <row r="5545" spans="16:16" x14ac:dyDescent="0.3">
      <c r="P5545"/>
    </row>
    <row r="5546" spans="16:16" x14ac:dyDescent="0.3">
      <c r="P5546"/>
    </row>
    <row r="5547" spans="16:16" x14ac:dyDescent="0.3">
      <c r="P5547"/>
    </row>
    <row r="5548" spans="16:16" x14ac:dyDescent="0.3">
      <c r="P5548"/>
    </row>
    <row r="5549" spans="16:16" x14ac:dyDescent="0.3">
      <c r="P5549"/>
    </row>
    <row r="5550" spans="16:16" x14ac:dyDescent="0.3">
      <c r="P5550"/>
    </row>
    <row r="5551" spans="16:16" x14ac:dyDescent="0.3">
      <c r="P5551"/>
    </row>
    <row r="5552" spans="16:16" x14ac:dyDescent="0.3">
      <c r="P5552"/>
    </row>
    <row r="5553" spans="16:16" x14ac:dyDescent="0.3">
      <c r="P5553"/>
    </row>
    <row r="5554" spans="16:16" x14ac:dyDescent="0.3">
      <c r="P5554"/>
    </row>
    <row r="5555" spans="16:16" x14ac:dyDescent="0.3">
      <c r="P5555"/>
    </row>
    <row r="5556" spans="16:16" x14ac:dyDescent="0.3">
      <c r="P5556"/>
    </row>
    <row r="5557" spans="16:16" x14ac:dyDescent="0.3">
      <c r="P5557"/>
    </row>
    <row r="5558" spans="16:16" x14ac:dyDescent="0.3">
      <c r="P5558"/>
    </row>
    <row r="5559" spans="16:16" x14ac:dyDescent="0.3">
      <c r="P5559"/>
    </row>
    <row r="5560" spans="16:16" x14ac:dyDescent="0.3">
      <c r="P5560"/>
    </row>
    <row r="5561" spans="16:16" x14ac:dyDescent="0.3">
      <c r="P5561"/>
    </row>
    <row r="5562" spans="16:16" x14ac:dyDescent="0.3">
      <c r="P5562"/>
    </row>
    <row r="5563" spans="16:16" x14ac:dyDescent="0.3">
      <c r="P5563"/>
    </row>
    <row r="5564" spans="16:16" x14ac:dyDescent="0.3">
      <c r="P5564"/>
    </row>
    <row r="5565" spans="16:16" x14ac:dyDescent="0.3">
      <c r="P5565"/>
    </row>
    <row r="5566" spans="16:16" x14ac:dyDescent="0.3">
      <c r="P5566"/>
    </row>
    <row r="5567" spans="16:16" x14ac:dyDescent="0.3">
      <c r="P5567"/>
    </row>
    <row r="5568" spans="16:16" x14ac:dyDescent="0.3">
      <c r="P5568"/>
    </row>
    <row r="5569" spans="16:16" x14ac:dyDescent="0.3">
      <c r="P5569"/>
    </row>
    <row r="5570" spans="16:16" x14ac:dyDescent="0.3">
      <c r="P5570"/>
    </row>
    <row r="5571" spans="16:16" x14ac:dyDescent="0.3">
      <c r="P5571"/>
    </row>
    <row r="5572" spans="16:16" x14ac:dyDescent="0.3">
      <c r="P5572"/>
    </row>
    <row r="5573" spans="16:16" x14ac:dyDescent="0.3">
      <c r="P5573"/>
    </row>
    <row r="5574" spans="16:16" x14ac:dyDescent="0.3">
      <c r="P5574"/>
    </row>
    <row r="5575" spans="16:16" x14ac:dyDescent="0.3">
      <c r="P5575"/>
    </row>
    <row r="5576" spans="16:16" x14ac:dyDescent="0.3">
      <c r="P5576"/>
    </row>
    <row r="5577" spans="16:16" x14ac:dyDescent="0.3">
      <c r="P5577"/>
    </row>
    <row r="5578" spans="16:16" x14ac:dyDescent="0.3">
      <c r="P5578"/>
    </row>
    <row r="5579" spans="16:16" x14ac:dyDescent="0.3">
      <c r="P5579"/>
    </row>
    <row r="5580" spans="16:16" x14ac:dyDescent="0.3">
      <c r="P5580"/>
    </row>
    <row r="5581" spans="16:16" x14ac:dyDescent="0.3">
      <c r="P5581"/>
    </row>
    <row r="5582" spans="16:16" x14ac:dyDescent="0.3">
      <c r="P5582"/>
    </row>
    <row r="5583" spans="16:16" x14ac:dyDescent="0.3">
      <c r="P5583"/>
    </row>
    <row r="5584" spans="16:16" x14ac:dyDescent="0.3">
      <c r="P5584"/>
    </row>
    <row r="5585" spans="16:16" x14ac:dyDescent="0.3">
      <c r="P5585"/>
    </row>
    <row r="5586" spans="16:16" x14ac:dyDescent="0.3">
      <c r="P5586"/>
    </row>
    <row r="5587" spans="16:16" x14ac:dyDescent="0.3">
      <c r="P5587"/>
    </row>
    <row r="5588" spans="16:16" x14ac:dyDescent="0.3">
      <c r="P5588"/>
    </row>
    <row r="5589" spans="16:16" x14ac:dyDescent="0.3">
      <c r="P5589"/>
    </row>
    <row r="5590" spans="16:16" x14ac:dyDescent="0.3">
      <c r="P5590"/>
    </row>
    <row r="5591" spans="16:16" x14ac:dyDescent="0.3">
      <c r="P5591"/>
    </row>
    <row r="5592" spans="16:16" x14ac:dyDescent="0.3">
      <c r="P5592"/>
    </row>
    <row r="5593" spans="16:16" x14ac:dyDescent="0.3">
      <c r="P5593"/>
    </row>
    <row r="5594" spans="16:16" x14ac:dyDescent="0.3">
      <c r="P5594"/>
    </row>
    <row r="5595" spans="16:16" x14ac:dyDescent="0.3">
      <c r="P5595"/>
    </row>
    <row r="5596" spans="16:16" x14ac:dyDescent="0.3">
      <c r="P5596"/>
    </row>
    <row r="5597" spans="16:16" x14ac:dyDescent="0.3">
      <c r="P5597"/>
    </row>
    <row r="5598" spans="16:16" x14ac:dyDescent="0.3">
      <c r="P5598"/>
    </row>
    <row r="5599" spans="16:16" x14ac:dyDescent="0.3">
      <c r="P5599"/>
    </row>
    <row r="5600" spans="16:16" x14ac:dyDescent="0.3">
      <c r="P5600"/>
    </row>
    <row r="5601" spans="16:16" x14ac:dyDescent="0.3">
      <c r="P5601"/>
    </row>
    <row r="5602" spans="16:16" x14ac:dyDescent="0.3">
      <c r="P5602"/>
    </row>
    <row r="5603" spans="16:16" x14ac:dyDescent="0.3">
      <c r="P5603"/>
    </row>
    <row r="5604" spans="16:16" x14ac:dyDescent="0.3">
      <c r="P5604"/>
    </row>
    <row r="5605" spans="16:16" x14ac:dyDescent="0.3">
      <c r="P5605"/>
    </row>
    <row r="5606" spans="16:16" x14ac:dyDescent="0.3">
      <c r="P5606"/>
    </row>
    <row r="5607" spans="16:16" x14ac:dyDescent="0.3">
      <c r="P5607"/>
    </row>
    <row r="5608" spans="16:16" x14ac:dyDescent="0.3">
      <c r="P5608"/>
    </row>
    <row r="5609" spans="16:16" x14ac:dyDescent="0.3">
      <c r="P5609"/>
    </row>
    <row r="5610" spans="16:16" x14ac:dyDescent="0.3">
      <c r="P5610"/>
    </row>
    <row r="5611" spans="16:16" x14ac:dyDescent="0.3">
      <c r="P5611"/>
    </row>
    <row r="5612" spans="16:16" x14ac:dyDescent="0.3">
      <c r="P5612"/>
    </row>
    <row r="5613" spans="16:16" x14ac:dyDescent="0.3">
      <c r="P5613"/>
    </row>
    <row r="5614" spans="16:16" x14ac:dyDescent="0.3">
      <c r="P5614"/>
    </row>
    <row r="5615" spans="16:16" x14ac:dyDescent="0.3">
      <c r="P5615"/>
    </row>
    <row r="5616" spans="16:16" x14ac:dyDescent="0.3">
      <c r="P5616"/>
    </row>
    <row r="5617" spans="16:16" x14ac:dyDescent="0.3">
      <c r="P5617"/>
    </row>
    <row r="5618" spans="16:16" x14ac:dyDescent="0.3">
      <c r="P5618"/>
    </row>
    <row r="5619" spans="16:16" x14ac:dyDescent="0.3">
      <c r="P5619"/>
    </row>
    <row r="5620" spans="16:16" x14ac:dyDescent="0.3">
      <c r="P5620"/>
    </row>
    <row r="5621" spans="16:16" x14ac:dyDescent="0.3">
      <c r="P5621"/>
    </row>
    <row r="5622" spans="16:16" x14ac:dyDescent="0.3">
      <c r="P5622"/>
    </row>
    <row r="5623" spans="16:16" x14ac:dyDescent="0.3">
      <c r="P5623"/>
    </row>
    <row r="5624" spans="16:16" x14ac:dyDescent="0.3">
      <c r="P5624"/>
    </row>
    <row r="5625" spans="16:16" x14ac:dyDescent="0.3">
      <c r="P5625"/>
    </row>
    <row r="5626" spans="16:16" x14ac:dyDescent="0.3">
      <c r="P5626"/>
    </row>
    <row r="5627" spans="16:16" x14ac:dyDescent="0.3">
      <c r="P5627"/>
    </row>
    <row r="5628" spans="16:16" x14ac:dyDescent="0.3">
      <c r="P5628"/>
    </row>
    <row r="5629" spans="16:16" x14ac:dyDescent="0.3">
      <c r="P5629"/>
    </row>
    <row r="5630" spans="16:16" x14ac:dyDescent="0.3">
      <c r="P5630"/>
    </row>
    <row r="5631" spans="16:16" x14ac:dyDescent="0.3">
      <c r="P5631"/>
    </row>
    <row r="5632" spans="16:16" x14ac:dyDescent="0.3">
      <c r="P5632"/>
    </row>
    <row r="5633" spans="16:16" x14ac:dyDescent="0.3">
      <c r="P5633"/>
    </row>
    <row r="5634" spans="16:16" x14ac:dyDescent="0.3">
      <c r="P5634"/>
    </row>
    <row r="5635" spans="16:16" x14ac:dyDescent="0.3">
      <c r="P5635"/>
    </row>
    <row r="5636" spans="16:16" x14ac:dyDescent="0.3">
      <c r="P5636"/>
    </row>
    <row r="5637" spans="16:16" x14ac:dyDescent="0.3">
      <c r="P5637"/>
    </row>
    <row r="5638" spans="16:16" x14ac:dyDescent="0.3">
      <c r="P5638"/>
    </row>
    <row r="5639" spans="16:16" x14ac:dyDescent="0.3">
      <c r="P5639"/>
    </row>
    <row r="5640" spans="16:16" x14ac:dyDescent="0.3">
      <c r="P5640"/>
    </row>
    <row r="5641" spans="16:16" x14ac:dyDescent="0.3">
      <c r="P5641"/>
    </row>
    <row r="5642" spans="16:16" x14ac:dyDescent="0.3">
      <c r="P5642"/>
    </row>
    <row r="5643" spans="16:16" x14ac:dyDescent="0.3">
      <c r="P5643"/>
    </row>
    <row r="5644" spans="16:16" x14ac:dyDescent="0.3">
      <c r="P5644"/>
    </row>
    <row r="5645" spans="16:16" x14ac:dyDescent="0.3">
      <c r="P5645"/>
    </row>
    <row r="5646" spans="16:16" x14ac:dyDescent="0.3">
      <c r="P5646"/>
    </row>
    <row r="5647" spans="16:16" x14ac:dyDescent="0.3">
      <c r="P5647"/>
    </row>
    <row r="5648" spans="16:16" x14ac:dyDescent="0.3">
      <c r="P5648"/>
    </row>
    <row r="5649" spans="16:16" x14ac:dyDescent="0.3">
      <c r="P5649"/>
    </row>
    <row r="5650" spans="16:16" x14ac:dyDescent="0.3">
      <c r="P5650"/>
    </row>
    <row r="5651" spans="16:16" x14ac:dyDescent="0.3">
      <c r="P5651"/>
    </row>
    <row r="5652" spans="16:16" x14ac:dyDescent="0.3">
      <c r="P5652"/>
    </row>
    <row r="5653" spans="16:16" x14ac:dyDescent="0.3">
      <c r="P5653"/>
    </row>
    <row r="5654" spans="16:16" x14ac:dyDescent="0.3">
      <c r="P5654"/>
    </row>
    <row r="5655" spans="16:16" x14ac:dyDescent="0.3">
      <c r="P5655"/>
    </row>
    <row r="5656" spans="16:16" x14ac:dyDescent="0.3">
      <c r="P5656"/>
    </row>
    <row r="5657" spans="16:16" x14ac:dyDescent="0.3">
      <c r="P5657"/>
    </row>
    <row r="5658" spans="16:16" x14ac:dyDescent="0.3">
      <c r="P5658"/>
    </row>
    <row r="5659" spans="16:16" x14ac:dyDescent="0.3">
      <c r="P5659"/>
    </row>
    <row r="5660" spans="16:16" x14ac:dyDescent="0.3">
      <c r="P5660"/>
    </row>
    <row r="5661" spans="16:16" x14ac:dyDescent="0.3">
      <c r="P5661"/>
    </row>
    <row r="5662" spans="16:16" x14ac:dyDescent="0.3">
      <c r="P5662"/>
    </row>
    <row r="5663" spans="16:16" x14ac:dyDescent="0.3">
      <c r="P5663"/>
    </row>
    <row r="5664" spans="16:16" x14ac:dyDescent="0.3">
      <c r="P5664"/>
    </row>
    <row r="5665" spans="16:16" x14ac:dyDescent="0.3">
      <c r="P5665"/>
    </row>
    <row r="5666" spans="16:16" x14ac:dyDescent="0.3">
      <c r="P5666"/>
    </row>
    <row r="5667" spans="16:16" x14ac:dyDescent="0.3">
      <c r="P5667"/>
    </row>
    <row r="5668" spans="16:16" x14ac:dyDescent="0.3">
      <c r="P5668"/>
    </row>
    <row r="5669" spans="16:16" x14ac:dyDescent="0.3">
      <c r="P5669"/>
    </row>
    <row r="5670" spans="16:16" x14ac:dyDescent="0.3">
      <c r="P5670"/>
    </row>
    <row r="5671" spans="16:16" x14ac:dyDescent="0.3">
      <c r="P5671"/>
    </row>
    <row r="5672" spans="16:16" x14ac:dyDescent="0.3">
      <c r="P5672"/>
    </row>
    <row r="5673" spans="16:16" x14ac:dyDescent="0.3">
      <c r="P5673"/>
    </row>
    <row r="5674" spans="16:16" x14ac:dyDescent="0.3">
      <c r="P5674"/>
    </row>
    <row r="5675" spans="16:16" x14ac:dyDescent="0.3">
      <c r="P5675"/>
    </row>
    <row r="5676" spans="16:16" x14ac:dyDescent="0.3">
      <c r="P5676"/>
    </row>
    <row r="5677" spans="16:16" x14ac:dyDescent="0.3">
      <c r="P5677"/>
    </row>
    <row r="5678" spans="16:16" x14ac:dyDescent="0.3">
      <c r="P5678"/>
    </row>
    <row r="5679" spans="16:16" x14ac:dyDescent="0.3">
      <c r="P5679"/>
    </row>
    <row r="5680" spans="16:16" x14ac:dyDescent="0.3">
      <c r="P5680"/>
    </row>
    <row r="5681" spans="16:16" x14ac:dyDescent="0.3">
      <c r="P5681"/>
    </row>
    <row r="5682" spans="16:16" x14ac:dyDescent="0.3">
      <c r="P5682"/>
    </row>
    <row r="5683" spans="16:16" x14ac:dyDescent="0.3">
      <c r="P5683"/>
    </row>
    <row r="5684" spans="16:16" x14ac:dyDescent="0.3">
      <c r="P5684"/>
    </row>
    <row r="5685" spans="16:16" x14ac:dyDescent="0.3">
      <c r="P5685"/>
    </row>
    <row r="5686" spans="16:16" x14ac:dyDescent="0.3">
      <c r="P5686"/>
    </row>
    <row r="5687" spans="16:16" x14ac:dyDescent="0.3">
      <c r="P5687"/>
    </row>
    <row r="5688" spans="16:16" x14ac:dyDescent="0.3">
      <c r="P5688"/>
    </row>
    <row r="5689" spans="16:16" x14ac:dyDescent="0.3">
      <c r="P5689"/>
    </row>
    <row r="5690" spans="16:16" x14ac:dyDescent="0.3">
      <c r="P5690"/>
    </row>
    <row r="5691" spans="16:16" x14ac:dyDescent="0.3">
      <c r="P5691"/>
    </row>
    <row r="5692" spans="16:16" x14ac:dyDescent="0.3">
      <c r="P5692"/>
    </row>
    <row r="5693" spans="16:16" x14ac:dyDescent="0.3">
      <c r="P5693"/>
    </row>
    <row r="5694" spans="16:16" x14ac:dyDescent="0.3">
      <c r="P5694"/>
    </row>
    <row r="5695" spans="16:16" x14ac:dyDescent="0.3">
      <c r="P5695"/>
    </row>
    <row r="5696" spans="16:16" x14ac:dyDescent="0.3">
      <c r="P5696"/>
    </row>
    <row r="5697" spans="16:16" x14ac:dyDescent="0.3">
      <c r="P5697"/>
    </row>
    <row r="5698" spans="16:16" x14ac:dyDescent="0.3">
      <c r="P5698"/>
    </row>
    <row r="5699" spans="16:16" x14ac:dyDescent="0.3">
      <c r="P5699"/>
    </row>
    <row r="5700" spans="16:16" x14ac:dyDescent="0.3">
      <c r="P5700"/>
    </row>
    <row r="5701" spans="16:16" x14ac:dyDescent="0.3">
      <c r="P5701"/>
    </row>
    <row r="5702" spans="16:16" x14ac:dyDescent="0.3">
      <c r="P5702"/>
    </row>
    <row r="5703" spans="16:16" x14ac:dyDescent="0.3">
      <c r="P5703"/>
    </row>
    <row r="5704" spans="16:16" x14ac:dyDescent="0.3">
      <c r="P5704"/>
    </row>
    <row r="5705" spans="16:16" x14ac:dyDescent="0.3">
      <c r="P5705"/>
    </row>
    <row r="5706" spans="16:16" x14ac:dyDescent="0.3">
      <c r="P5706"/>
    </row>
    <row r="5707" spans="16:16" x14ac:dyDescent="0.3">
      <c r="P5707"/>
    </row>
    <row r="5708" spans="16:16" x14ac:dyDescent="0.3">
      <c r="P5708"/>
    </row>
    <row r="5709" spans="16:16" x14ac:dyDescent="0.3">
      <c r="P5709"/>
    </row>
    <row r="5710" spans="16:16" x14ac:dyDescent="0.3">
      <c r="P5710"/>
    </row>
    <row r="5711" spans="16:16" x14ac:dyDescent="0.3">
      <c r="P5711"/>
    </row>
    <row r="5712" spans="16:16" x14ac:dyDescent="0.3">
      <c r="P5712"/>
    </row>
    <row r="5713" spans="16:16" x14ac:dyDescent="0.3">
      <c r="P5713"/>
    </row>
    <row r="5714" spans="16:16" x14ac:dyDescent="0.3">
      <c r="P5714"/>
    </row>
    <row r="5715" spans="16:16" x14ac:dyDescent="0.3">
      <c r="P5715"/>
    </row>
    <row r="5716" spans="16:16" x14ac:dyDescent="0.3">
      <c r="P5716"/>
    </row>
    <row r="5717" spans="16:16" x14ac:dyDescent="0.3">
      <c r="P5717"/>
    </row>
    <row r="5718" spans="16:16" x14ac:dyDescent="0.3">
      <c r="P5718"/>
    </row>
    <row r="5719" spans="16:16" x14ac:dyDescent="0.3">
      <c r="P5719"/>
    </row>
    <row r="5720" spans="16:16" x14ac:dyDescent="0.3">
      <c r="P5720"/>
    </row>
    <row r="5721" spans="16:16" x14ac:dyDescent="0.3">
      <c r="P5721"/>
    </row>
    <row r="5722" spans="16:16" x14ac:dyDescent="0.3">
      <c r="P5722"/>
    </row>
    <row r="5723" spans="16:16" x14ac:dyDescent="0.3">
      <c r="P5723"/>
    </row>
    <row r="5724" spans="16:16" x14ac:dyDescent="0.3">
      <c r="P5724"/>
    </row>
    <row r="5725" spans="16:16" x14ac:dyDescent="0.3">
      <c r="P5725"/>
    </row>
    <row r="5726" spans="16:16" x14ac:dyDescent="0.3">
      <c r="P5726"/>
    </row>
    <row r="5727" spans="16:16" x14ac:dyDescent="0.3">
      <c r="P5727"/>
    </row>
    <row r="5728" spans="16:16" x14ac:dyDescent="0.3">
      <c r="P5728"/>
    </row>
    <row r="5729" spans="16:16" x14ac:dyDescent="0.3">
      <c r="P5729"/>
    </row>
    <row r="5730" spans="16:16" x14ac:dyDescent="0.3">
      <c r="P5730"/>
    </row>
    <row r="5731" spans="16:16" x14ac:dyDescent="0.3">
      <c r="P5731"/>
    </row>
    <row r="5732" spans="16:16" x14ac:dyDescent="0.3">
      <c r="P5732"/>
    </row>
    <row r="5733" spans="16:16" x14ac:dyDescent="0.3">
      <c r="P5733"/>
    </row>
    <row r="5734" spans="16:16" x14ac:dyDescent="0.3">
      <c r="P5734"/>
    </row>
    <row r="5735" spans="16:16" x14ac:dyDescent="0.3">
      <c r="P5735"/>
    </row>
    <row r="5736" spans="16:16" x14ac:dyDescent="0.3">
      <c r="P5736"/>
    </row>
    <row r="5737" spans="16:16" x14ac:dyDescent="0.3">
      <c r="P5737"/>
    </row>
    <row r="5738" spans="16:16" x14ac:dyDescent="0.3">
      <c r="P5738"/>
    </row>
    <row r="5739" spans="16:16" x14ac:dyDescent="0.3">
      <c r="P5739"/>
    </row>
    <row r="5740" spans="16:16" x14ac:dyDescent="0.3">
      <c r="P5740"/>
    </row>
    <row r="5741" spans="16:16" x14ac:dyDescent="0.3">
      <c r="P5741"/>
    </row>
    <row r="5742" spans="16:16" x14ac:dyDescent="0.3">
      <c r="P5742"/>
    </row>
    <row r="5743" spans="16:16" x14ac:dyDescent="0.3">
      <c r="P5743"/>
    </row>
    <row r="5744" spans="16:16" x14ac:dyDescent="0.3">
      <c r="P5744"/>
    </row>
    <row r="5745" spans="16:16" x14ac:dyDescent="0.3">
      <c r="P5745"/>
    </row>
    <row r="5746" spans="16:16" x14ac:dyDescent="0.3">
      <c r="P5746"/>
    </row>
    <row r="5747" spans="16:16" x14ac:dyDescent="0.3">
      <c r="P5747"/>
    </row>
    <row r="5748" spans="16:16" x14ac:dyDescent="0.3">
      <c r="P5748"/>
    </row>
    <row r="5749" spans="16:16" x14ac:dyDescent="0.3">
      <c r="P5749"/>
    </row>
    <row r="5750" spans="16:16" x14ac:dyDescent="0.3">
      <c r="P5750"/>
    </row>
    <row r="5751" spans="16:16" x14ac:dyDescent="0.3">
      <c r="P5751"/>
    </row>
    <row r="5752" spans="16:16" x14ac:dyDescent="0.3">
      <c r="P5752"/>
    </row>
    <row r="5753" spans="16:16" x14ac:dyDescent="0.3">
      <c r="P5753"/>
    </row>
    <row r="5754" spans="16:16" x14ac:dyDescent="0.3">
      <c r="P5754"/>
    </row>
    <row r="5755" spans="16:16" x14ac:dyDescent="0.3">
      <c r="P5755"/>
    </row>
    <row r="5756" spans="16:16" x14ac:dyDescent="0.3">
      <c r="P5756"/>
    </row>
    <row r="5757" spans="16:16" x14ac:dyDescent="0.3">
      <c r="P5757"/>
    </row>
    <row r="5758" spans="16:16" x14ac:dyDescent="0.3">
      <c r="P5758"/>
    </row>
    <row r="5759" spans="16:16" x14ac:dyDescent="0.3">
      <c r="P5759"/>
    </row>
    <row r="5760" spans="16:16" x14ac:dyDescent="0.3">
      <c r="P5760"/>
    </row>
    <row r="5761" spans="16:16" x14ac:dyDescent="0.3">
      <c r="P5761"/>
    </row>
    <row r="5762" spans="16:16" x14ac:dyDescent="0.3">
      <c r="P5762"/>
    </row>
    <row r="5763" spans="16:16" x14ac:dyDescent="0.3">
      <c r="P5763"/>
    </row>
    <row r="5764" spans="16:16" x14ac:dyDescent="0.3">
      <c r="P5764"/>
    </row>
    <row r="5765" spans="16:16" x14ac:dyDescent="0.3">
      <c r="P5765"/>
    </row>
    <row r="5766" spans="16:16" x14ac:dyDescent="0.3">
      <c r="P5766"/>
    </row>
    <row r="5767" spans="16:16" x14ac:dyDescent="0.3">
      <c r="P5767"/>
    </row>
    <row r="5768" spans="16:16" x14ac:dyDescent="0.3">
      <c r="P5768"/>
    </row>
    <row r="5769" spans="16:16" x14ac:dyDescent="0.3">
      <c r="P5769"/>
    </row>
    <row r="5770" spans="16:16" x14ac:dyDescent="0.3">
      <c r="P5770"/>
    </row>
    <row r="5771" spans="16:16" x14ac:dyDescent="0.3">
      <c r="P5771"/>
    </row>
    <row r="5772" spans="16:16" x14ac:dyDescent="0.3">
      <c r="P5772"/>
    </row>
    <row r="5773" spans="16:16" x14ac:dyDescent="0.3">
      <c r="P5773"/>
    </row>
    <row r="5774" spans="16:16" x14ac:dyDescent="0.3">
      <c r="P5774"/>
    </row>
    <row r="5775" spans="16:16" x14ac:dyDescent="0.3">
      <c r="P5775"/>
    </row>
    <row r="5776" spans="16:16" x14ac:dyDescent="0.3">
      <c r="P5776"/>
    </row>
    <row r="5777" spans="16:16" x14ac:dyDescent="0.3">
      <c r="P5777"/>
    </row>
    <row r="5778" spans="16:16" x14ac:dyDescent="0.3">
      <c r="P5778"/>
    </row>
    <row r="5779" spans="16:16" x14ac:dyDescent="0.3">
      <c r="P5779"/>
    </row>
    <row r="5780" spans="16:16" x14ac:dyDescent="0.3">
      <c r="P5780"/>
    </row>
    <row r="5781" spans="16:16" x14ac:dyDescent="0.3">
      <c r="P5781"/>
    </row>
    <row r="5782" spans="16:16" x14ac:dyDescent="0.3">
      <c r="P5782"/>
    </row>
    <row r="5783" spans="16:16" x14ac:dyDescent="0.3">
      <c r="P5783"/>
    </row>
    <row r="5784" spans="16:16" x14ac:dyDescent="0.3">
      <c r="P5784"/>
    </row>
    <row r="5785" spans="16:16" x14ac:dyDescent="0.3">
      <c r="P5785"/>
    </row>
    <row r="5786" spans="16:16" x14ac:dyDescent="0.3">
      <c r="P5786"/>
    </row>
    <row r="5787" spans="16:16" x14ac:dyDescent="0.3">
      <c r="P5787"/>
    </row>
    <row r="5788" spans="16:16" x14ac:dyDescent="0.3">
      <c r="P5788"/>
    </row>
    <row r="5789" spans="16:16" x14ac:dyDescent="0.3">
      <c r="P5789"/>
    </row>
    <row r="5790" spans="16:16" x14ac:dyDescent="0.3">
      <c r="P5790"/>
    </row>
    <row r="5791" spans="16:16" x14ac:dyDescent="0.3">
      <c r="P5791"/>
    </row>
    <row r="5792" spans="16:16" x14ac:dyDescent="0.3">
      <c r="P5792"/>
    </row>
    <row r="5793" spans="16:16" x14ac:dyDescent="0.3">
      <c r="P5793"/>
    </row>
    <row r="5794" spans="16:16" x14ac:dyDescent="0.3">
      <c r="P5794"/>
    </row>
    <row r="5795" spans="16:16" x14ac:dyDescent="0.3">
      <c r="P5795"/>
    </row>
    <row r="5796" spans="16:16" x14ac:dyDescent="0.3">
      <c r="P5796"/>
    </row>
    <row r="5797" spans="16:16" x14ac:dyDescent="0.3">
      <c r="P5797"/>
    </row>
    <row r="5798" spans="16:16" x14ac:dyDescent="0.3">
      <c r="P5798"/>
    </row>
    <row r="5799" spans="16:16" x14ac:dyDescent="0.3">
      <c r="P5799"/>
    </row>
    <row r="5800" spans="16:16" x14ac:dyDescent="0.3">
      <c r="P5800"/>
    </row>
    <row r="5801" spans="16:16" x14ac:dyDescent="0.3">
      <c r="P5801"/>
    </row>
    <row r="5802" spans="16:16" x14ac:dyDescent="0.3">
      <c r="P5802"/>
    </row>
    <row r="5803" spans="16:16" x14ac:dyDescent="0.3">
      <c r="P5803"/>
    </row>
    <row r="5804" spans="16:16" x14ac:dyDescent="0.3">
      <c r="P5804"/>
    </row>
    <row r="5805" spans="16:16" x14ac:dyDescent="0.3">
      <c r="P5805"/>
    </row>
    <row r="5806" spans="16:16" x14ac:dyDescent="0.3">
      <c r="P5806"/>
    </row>
    <row r="5807" spans="16:16" x14ac:dyDescent="0.3">
      <c r="P5807"/>
    </row>
    <row r="5808" spans="16:16" x14ac:dyDescent="0.3">
      <c r="P5808"/>
    </row>
    <row r="5809" spans="16:16" x14ac:dyDescent="0.3">
      <c r="P5809"/>
    </row>
    <row r="5810" spans="16:16" x14ac:dyDescent="0.3">
      <c r="P5810"/>
    </row>
    <row r="5811" spans="16:16" x14ac:dyDescent="0.3">
      <c r="P5811"/>
    </row>
    <row r="5812" spans="16:16" x14ac:dyDescent="0.3">
      <c r="P5812"/>
    </row>
    <row r="5813" spans="16:16" x14ac:dyDescent="0.3">
      <c r="P5813"/>
    </row>
    <row r="5814" spans="16:16" x14ac:dyDescent="0.3">
      <c r="P5814"/>
    </row>
    <row r="5815" spans="16:16" x14ac:dyDescent="0.3">
      <c r="P5815"/>
    </row>
    <row r="5816" spans="16:16" x14ac:dyDescent="0.3">
      <c r="P5816"/>
    </row>
    <row r="5817" spans="16:16" x14ac:dyDescent="0.3">
      <c r="P5817"/>
    </row>
    <row r="5818" spans="16:16" x14ac:dyDescent="0.3">
      <c r="P5818"/>
    </row>
    <row r="5819" spans="16:16" x14ac:dyDescent="0.3">
      <c r="P5819"/>
    </row>
    <row r="5820" spans="16:16" x14ac:dyDescent="0.3">
      <c r="P5820"/>
    </row>
    <row r="5821" spans="16:16" x14ac:dyDescent="0.3">
      <c r="P5821"/>
    </row>
    <row r="5822" spans="16:16" x14ac:dyDescent="0.3">
      <c r="P5822"/>
    </row>
    <row r="5823" spans="16:16" x14ac:dyDescent="0.3">
      <c r="P5823"/>
    </row>
    <row r="5824" spans="16:16" x14ac:dyDescent="0.3">
      <c r="P5824"/>
    </row>
    <row r="5825" spans="16:16" x14ac:dyDescent="0.3">
      <c r="P5825"/>
    </row>
    <row r="5826" spans="16:16" x14ac:dyDescent="0.3">
      <c r="P5826"/>
    </row>
    <row r="5827" spans="16:16" x14ac:dyDescent="0.3">
      <c r="P5827"/>
    </row>
    <row r="5828" spans="16:16" x14ac:dyDescent="0.3">
      <c r="P5828"/>
    </row>
    <row r="5829" spans="16:16" x14ac:dyDescent="0.3">
      <c r="P5829"/>
    </row>
    <row r="5830" spans="16:16" x14ac:dyDescent="0.3">
      <c r="P5830"/>
    </row>
    <row r="5831" spans="16:16" x14ac:dyDescent="0.3">
      <c r="P5831"/>
    </row>
    <row r="5832" spans="16:16" x14ac:dyDescent="0.3">
      <c r="P5832"/>
    </row>
    <row r="5833" spans="16:16" x14ac:dyDescent="0.3">
      <c r="P5833"/>
    </row>
    <row r="5834" spans="16:16" x14ac:dyDescent="0.3">
      <c r="P5834"/>
    </row>
    <row r="5835" spans="16:16" x14ac:dyDescent="0.3">
      <c r="P5835"/>
    </row>
    <row r="5836" spans="16:16" x14ac:dyDescent="0.3">
      <c r="P5836"/>
    </row>
    <row r="5837" spans="16:16" x14ac:dyDescent="0.3">
      <c r="P5837"/>
    </row>
    <row r="5838" spans="16:16" x14ac:dyDescent="0.3">
      <c r="P5838"/>
    </row>
    <row r="5839" spans="16:16" x14ac:dyDescent="0.3">
      <c r="P5839"/>
    </row>
    <row r="5840" spans="16:16" x14ac:dyDescent="0.3">
      <c r="P5840"/>
    </row>
    <row r="5841" spans="16:16" x14ac:dyDescent="0.3">
      <c r="P5841"/>
    </row>
    <row r="5842" spans="16:16" x14ac:dyDescent="0.3">
      <c r="P5842"/>
    </row>
    <row r="5843" spans="16:16" x14ac:dyDescent="0.3">
      <c r="P5843"/>
    </row>
    <row r="5844" spans="16:16" x14ac:dyDescent="0.3">
      <c r="P5844"/>
    </row>
    <row r="5845" spans="16:16" x14ac:dyDescent="0.3">
      <c r="P5845"/>
    </row>
    <row r="5846" spans="16:16" x14ac:dyDescent="0.3">
      <c r="P5846"/>
    </row>
    <row r="5847" spans="16:16" x14ac:dyDescent="0.3">
      <c r="P5847"/>
    </row>
    <row r="5848" spans="16:16" x14ac:dyDescent="0.3">
      <c r="P5848"/>
    </row>
    <row r="5849" spans="16:16" x14ac:dyDescent="0.3">
      <c r="P5849"/>
    </row>
    <row r="5850" spans="16:16" x14ac:dyDescent="0.3">
      <c r="P5850"/>
    </row>
    <row r="5851" spans="16:16" x14ac:dyDescent="0.3">
      <c r="P5851"/>
    </row>
    <row r="5852" spans="16:16" x14ac:dyDescent="0.3">
      <c r="P5852"/>
    </row>
    <row r="5853" spans="16:16" x14ac:dyDescent="0.3">
      <c r="P5853"/>
    </row>
    <row r="5854" spans="16:16" x14ac:dyDescent="0.3">
      <c r="P5854"/>
    </row>
    <row r="5855" spans="16:16" x14ac:dyDescent="0.3">
      <c r="P5855"/>
    </row>
    <row r="5856" spans="16:16" x14ac:dyDescent="0.3">
      <c r="P5856"/>
    </row>
    <row r="5857" spans="16:16" x14ac:dyDescent="0.3">
      <c r="P5857"/>
    </row>
    <row r="5858" spans="16:16" x14ac:dyDescent="0.3">
      <c r="P5858"/>
    </row>
    <row r="5859" spans="16:16" x14ac:dyDescent="0.3">
      <c r="P5859"/>
    </row>
    <row r="5860" spans="16:16" x14ac:dyDescent="0.3">
      <c r="P5860"/>
    </row>
    <row r="5861" spans="16:16" x14ac:dyDescent="0.3">
      <c r="P5861"/>
    </row>
    <row r="5862" spans="16:16" x14ac:dyDescent="0.3">
      <c r="P5862"/>
    </row>
    <row r="5863" spans="16:16" x14ac:dyDescent="0.3">
      <c r="P5863"/>
    </row>
    <row r="5864" spans="16:16" x14ac:dyDescent="0.3">
      <c r="P5864"/>
    </row>
    <row r="5865" spans="16:16" x14ac:dyDescent="0.3">
      <c r="P5865"/>
    </row>
    <row r="5866" spans="16:16" x14ac:dyDescent="0.3">
      <c r="P5866"/>
    </row>
    <row r="5867" spans="16:16" x14ac:dyDescent="0.3">
      <c r="P5867"/>
    </row>
    <row r="5868" spans="16:16" x14ac:dyDescent="0.3">
      <c r="P5868"/>
    </row>
    <row r="5869" spans="16:16" x14ac:dyDescent="0.3">
      <c r="P5869"/>
    </row>
    <row r="5870" spans="16:16" x14ac:dyDescent="0.3">
      <c r="P5870"/>
    </row>
    <row r="5871" spans="16:16" x14ac:dyDescent="0.3">
      <c r="P5871"/>
    </row>
    <row r="5872" spans="16:16" x14ac:dyDescent="0.3">
      <c r="P5872"/>
    </row>
    <row r="5873" spans="16:16" x14ac:dyDescent="0.3">
      <c r="P5873"/>
    </row>
    <row r="5874" spans="16:16" x14ac:dyDescent="0.3">
      <c r="P5874"/>
    </row>
    <row r="5875" spans="16:16" x14ac:dyDescent="0.3">
      <c r="P5875"/>
    </row>
    <row r="5876" spans="16:16" x14ac:dyDescent="0.3">
      <c r="P5876"/>
    </row>
    <row r="5877" spans="16:16" x14ac:dyDescent="0.3">
      <c r="P5877"/>
    </row>
    <row r="5878" spans="16:16" x14ac:dyDescent="0.3">
      <c r="P5878"/>
    </row>
    <row r="5879" spans="16:16" x14ac:dyDescent="0.3">
      <c r="P5879"/>
    </row>
    <row r="5880" spans="16:16" x14ac:dyDescent="0.3">
      <c r="P5880"/>
    </row>
    <row r="5881" spans="16:16" x14ac:dyDescent="0.3">
      <c r="P5881"/>
    </row>
    <row r="5882" spans="16:16" x14ac:dyDescent="0.3">
      <c r="P5882"/>
    </row>
    <row r="5883" spans="16:16" x14ac:dyDescent="0.3">
      <c r="P5883"/>
    </row>
    <row r="5884" spans="16:16" x14ac:dyDescent="0.3">
      <c r="P5884"/>
    </row>
    <row r="5885" spans="16:16" x14ac:dyDescent="0.3">
      <c r="P5885"/>
    </row>
    <row r="5886" spans="16:16" x14ac:dyDescent="0.3">
      <c r="P5886"/>
    </row>
    <row r="5887" spans="16:16" x14ac:dyDescent="0.3">
      <c r="P5887"/>
    </row>
    <row r="5888" spans="16:16" x14ac:dyDescent="0.3">
      <c r="P5888"/>
    </row>
    <row r="5889" spans="16:16" x14ac:dyDescent="0.3">
      <c r="P5889"/>
    </row>
    <row r="5890" spans="16:16" x14ac:dyDescent="0.3">
      <c r="P5890"/>
    </row>
    <row r="5891" spans="16:16" x14ac:dyDescent="0.3">
      <c r="P5891"/>
    </row>
    <row r="5892" spans="16:16" x14ac:dyDescent="0.3">
      <c r="P5892"/>
    </row>
    <row r="5893" spans="16:16" x14ac:dyDescent="0.3">
      <c r="P5893"/>
    </row>
    <row r="5894" spans="16:16" x14ac:dyDescent="0.3">
      <c r="P5894"/>
    </row>
    <row r="5895" spans="16:16" x14ac:dyDescent="0.3">
      <c r="P5895"/>
    </row>
    <row r="5896" spans="16:16" x14ac:dyDescent="0.3">
      <c r="P5896"/>
    </row>
    <row r="5897" spans="16:16" x14ac:dyDescent="0.3">
      <c r="P5897"/>
    </row>
    <row r="5898" spans="16:16" x14ac:dyDescent="0.3">
      <c r="P5898"/>
    </row>
    <row r="5899" spans="16:16" x14ac:dyDescent="0.3">
      <c r="P5899"/>
    </row>
    <row r="5900" spans="16:16" x14ac:dyDescent="0.3">
      <c r="P5900"/>
    </row>
    <row r="5901" spans="16:16" x14ac:dyDescent="0.3">
      <c r="P5901"/>
    </row>
    <row r="5902" spans="16:16" x14ac:dyDescent="0.3">
      <c r="P5902"/>
    </row>
    <row r="5903" spans="16:16" x14ac:dyDescent="0.3">
      <c r="P5903"/>
    </row>
    <row r="5904" spans="16:16" x14ac:dyDescent="0.3">
      <c r="P5904"/>
    </row>
    <row r="5905" spans="16:16" x14ac:dyDescent="0.3">
      <c r="P5905"/>
    </row>
    <row r="5906" spans="16:16" x14ac:dyDescent="0.3">
      <c r="P5906"/>
    </row>
    <row r="5907" spans="16:16" x14ac:dyDescent="0.3">
      <c r="P5907"/>
    </row>
    <row r="5908" spans="16:16" x14ac:dyDescent="0.3">
      <c r="P5908"/>
    </row>
    <row r="5909" spans="16:16" x14ac:dyDescent="0.3">
      <c r="P5909"/>
    </row>
    <row r="5910" spans="16:16" x14ac:dyDescent="0.3">
      <c r="P5910"/>
    </row>
    <row r="5911" spans="16:16" x14ac:dyDescent="0.3">
      <c r="P5911"/>
    </row>
    <row r="5912" spans="16:16" x14ac:dyDescent="0.3">
      <c r="P5912"/>
    </row>
    <row r="5913" spans="16:16" x14ac:dyDescent="0.3">
      <c r="P5913"/>
    </row>
    <row r="5914" spans="16:16" x14ac:dyDescent="0.3">
      <c r="P5914"/>
    </row>
    <row r="5915" spans="16:16" x14ac:dyDescent="0.3">
      <c r="P5915"/>
    </row>
    <row r="5916" spans="16:16" x14ac:dyDescent="0.3">
      <c r="P5916"/>
    </row>
    <row r="5917" spans="16:16" x14ac:dyDescent="0.3">
      <c r="P5917"/>
    </row>
    <row r="5918" spans="16:16" x14ac:dyDescent="0.3">
      <c r="P5918"/>
    </row>
    <row r="5919" spans="16:16" x14ac:dyDescent="0.3">
      <c r="P5919"/>
    </row>
    <row r="5920" spans="16:16" x14ac:dyDescent="0.3">
      <c r="P5920"/>
    </row>
    <row r="5921" spans="16:16" x14ac:dyDescent="0.3">
      <c r="P5921"/>
    </row>
    <row r="5922" spans="16:16" x14ac:dyDescent="0.3">
      <c r="P5922"/>
    </row>
    <row r="5923" spans="16:16" x14ac:dyDescent="0.3">
      <c r="P5923"/>
    </row>
    <row r="5924" spans="16:16" x14ac:dyDescent="0.3">
      <c r="P5924"/>
    </row>
    <row r="5925" spans="16:16" x14ac:dyDescent="0.3">
      <c r="P5925"/>
    </row>
    <row r="5926" spans="16:16" x14ac:dyDescent="0.3">
      <c r="P5926"/>
    </row>
    <row r="5927" spans="16:16" x14ac:dyDescent="0.3">
      <c r="P5927"/>
    </row>
    <row r="5928" spans="16:16" x14ac:dyDescent="0.3">
      <c r="P5928"/>
    </row>
    <row r="5929" spans="16:16" x14ac:dyDescent="0.3">
      <c r="P5929"/>
    </row>
    <row r="5930" spans="16:16" x14ac:dyDescent="0.3">
      <c r="P5930"/>
    </row>
    <row r="5931" spans="16:16" x14ac:dyDescent="0.3">
      <c r="P5931"/>
    </row>
    <row r="5932" spans="16:16" x14ac:dyDescent="0.3">
      <c r="P5932"/>
    </row>
    <row r="5933" spans="16:16" x14ac:dyDescent="0.3">
      <c r="P5933"/>
    </row>
    <row r="5934" spans="16:16" x14ac:dyDescent="0.3">
      <c r="P5934"/>
    </row>
    <row r="5935" spans="16:16" x14ac:dyDescent="0.3">
      <c r="P5935"/>
    </row>
    <row r="5936" spans="16:16" x14ac:dyDescent="0.3">
      <c r="P5936"/>
    </row>
    <row r="5937" spans="16:16" x14ac:dyDescent="0.3">
      <c r="P5937"/>
    </row>
    <row r="5938" spans="16:16" x14ac:dyDescent="0.3">
      <c r="P5938"/>
    </row>
    <row r="5939" spans="16:16" x14ac:dyDescent="0.3">
      <c r="P5939"/>
    </row>
    <row r="5940" spans="16:16" x14ac:dyDescent="0.3">
      <c r="P5940"/>
    </row>
    <row r="5941" spans="16:16" x14ac:dyDescent="0.3">
      <c r="P5941"/>
    </row>
    <row r="5942" spans="16:16" x14ac:dyDescent="0.3">
      <c r="P5942"/>
    </row>
    <row r="5943" spans="16:16" x14ac:dyDescent="0.3">
      <c r="P5943"/>
    </row>
    <row r="5944" spans="16:16" x14ac:dyDescent="0.3">
      <c r="P5944"/>
    </row>
    <row r="5945" spans="16:16" x14ac:dyDescent="0.3">
      <c r="P5945"/>
    </row>
    <row r="5946" spans="16:16" x14ac:dyDescent="0.3">
      <c r="P5946"/>
    </row>
    <row r="5947" spans="16:16" x14ac:dyDescent="0.3">
      <c r="P5947"/>
    </row>
    <row r="5948" spans="16:16" x14ac:dyDescent="0.3">
      <c r="P5948"/>
    </row>
    <row r="5949" spans="16:16" x14ac:dyDescent="0.3">
      <c r="P5949"/>
    </row>
    <row r="5950" spans="16:16" x14ac:dyDescent="0.3">
      <c r="P5950"/>
    </row>
    <row r="5951" spans="16:16" x14ac:dyDescent="0.3">
      <c r="P5951"/>
    </row>
    <row r="5952" spans="16:16" x14ac:dyDescent="0.3">
      <c r="P5952"/>
    </row>
    <row r="5953" spans="16:16" x14ac:dyDescent="0.3">
      <c r="P5953"/>
    </row>
    <row r="5954" spans="16:16" x14ac:dyDescent="0.3">
      <c r="P5954"/>
    </row>
    <row r="5955" spans="16:16" x14ac:dyDescent="0.3">
      <c r="P5955"/>
    </row>
    <row r="5956" spans="16:16" x14ac:dyDescent="0.3">
      <c r="P5956"/>
    </row>
    <row r="5957" spans="16:16" x14ac:dyDescent="0.3">
      <c r="P5957"/>
    </row>
    <row r="5958" spans="16:16" x14ac:dyDescent="0.3">
      <c r="P5958"/>
    </row>
    <row r="5959" spans="16:16" x14ac:dyDescent="0.3">
      <c r="P5959"/>
    </row>
    <row r="5960" spans="16:16" x14ac:dyDescent="0.3">
      <c r="P5960"/>
    </row>
    <row r="5961" spans="16:16" x14ac:dyDescent="0.3">
      <c r="P5961"/>
    </row>
    <row r="5962" spans="16:16" x14ac:dyDescent="0.3">
      <c r="P5962"/>
    </row>
    <row r="5963" spans="16:16" x14ac:dyDescent="0.3">
      <c r="P5963"/>
    </row>
    <row r="5964" spans="16:16" x14ac:dyDescent="0.3">
      <c r="P5964"/>
    </row>
    <row r="5965" spans="16:16" x14ac:dyDescent="0.3">
      <c r="P5965"/>
    </row>
    <row r="5966" spans="16:16" x14ac:dyDescent="0.3">
      <c r="P5966"/>
    </row>
    <row r="5967" spans="16:16" x14ac:dyDescent="0.3">
      <c r="P5967"/>
    </row>
    <row r="5968" spans="16:16" x14ac:dyDescent="0.3">
      <c r="P5968"/>
    </row>
    <row r="5969" spans="16:16" x14ac:dyDescent="0.3">
      <c r="P5969"/>
    </row>
    <row r="5970" spans="16:16" x14ac:dyDescent="0.3">
      <c r="P5970"/>
    </row>
    <row r="5971" spans="16:16" x14ac:dyDescent="0.3">
      <c r="P5971"/>
    </row>
    <row r="5972" spans="16:16" x14ac:dyDescent="0.3">
      <c r="P5972"/>
    </row>
    <row r="5973" spans="16:16" x14ac:dyDescent="0.3">
      <c r="P5973"/>
    </row>
    <row r="5974" spans="16:16" x14ac:dyDescent="0.3">
      <c r="P5974"/>
    </row>
    <row r="5975" spans="16:16" x14ac:dyDescent="0.3">
      <c r="P5975"/>
    </row>
    <row r="5976" spans="16:16" x14ac:dyDescent="0.3">
      <c r="P5976"/>
    </row>
    <row r="5977" spans="16:16" x14ac:dyDescent="0.3">
      <c r="P5977"/>
    </row>
    <row r="5978" spans="16:16" x14ac:dyDescent="0.3">
      <c r="P5978"/>
    </row>
    <row r="5979" spans="16:16" x14ac:dyDescent="0.3">
      <c r="P5979"/>
    </row>
    <row r="5980" spans="16:16" x14ac:dyDescent="0.3">
      <c r="P5980"/>
    </row>
    <row r="5981" spans="16:16" x14ac:dyDescent="0.3">
      <c r="P5981"/>
    </row>
    <row r="5982" spans="16:16" x14ac:dyDescent="0.3">
      <c r="P5982"/>
    </row>
    <row r="5983" spans="16:16" x14ac:dyDescent="0.3">
      <c r="P5983"/>
    </row>
    <row r="5984" spans="16:16" x14ac:dyDescent="0.3">
      <c r="P5984"/>
    </row>
    <row r="5985" spans="16:16" x14ac:dyDescent="0.3">
      <c r="P5985"/>
    </row>
    <row r="5986" spans="16:16" x14ac:dyDescent="0.3">
      <c r="P5986"/>
    </row>
    <row r="5987" spans="16:16" x14ac:dyDescent="0.3">
      <c r="P5987"/>
    </row>
    <row r="5988" spans="16:16" x14ac:dyDescent="0.3">
      <c r="P5988"/>
    </row>
    <row r="5989" spans="16:16" x14ac:dyDescent="0.3">
      <c r="P5989"/>
    </row>
    <row r="5990" spans="16:16" x14ac:dyDescent="0.3">
      <c r="P5990"/>
    </row>
    <row r="5991" spans="16:16" x14ac:dyDescent="0.3">
      <c r="P5991"/>
    </row>
    <row r="5992" spans="16:16" x14ac:dyDescent="0.3">
      <c r="P5992"/>
    </row>
    <row r="5993" spans="16:16" x14ac:dyDescent="0.3">
      <c r="P5993"/>
    </row>
    <row r="5994" spans="16:16" x14ac:dyDescent="0.3">
      <c r="P5994"/>
    </row>
    <row r="5995" spans="16:16" x14ac:dyDescent="0.3">
      <c r="P5995"/>
    </row>
    <row r="5996" spans="16:16" x14ac:dyDescent="0.3">
      <c r="P5996"/>
    </row>
    <row r="5997" spans="16:16" x14ac:dyDescent="0.3">
      <c r="P5997"/>
    </row>
    <row r="5998" spans="16:16" x14ac:dyDescent="0.3">
      <c r="P5998"/>
    </row>
    <row r="5999" spans="16:16" x14ac:dyDescent="0.3">
      <c r="P5999"/>
    </row>
    <row r="6000" spans="16:16" x14ac:dyDescent="0.3">
      <c r="P6000"/>
    </row>
    <row r="6001" spans="16:16" x14ac:dyDescent="0.3">
      <c r="P6001"/>
    </row>
    <row r="6002" spans="16:16" x14ac:dyDescent="0.3">
      <c r="P6002"/>
    </row>
    <row r="6003" spans="16:16" x14ac:dyDescent="0.3">
      <c r="P6003"/>
    </row>
    <row r="6004" spans="16:16" x14ac:dyDescent="0.3">
      <c r="P6004"/>
    </row>
    <row r="6005" spans="16:16" x14ac:dyDescent="0.3">
      <c r="P6005"/>
    </row>
    <row r="6006" spans="16:16" x14ac:dyDescent="0.3">
      <c r="P6006"/>
    </row>
    <row r="6007" spans="16:16" x14ac:dyDescent="0.3">
      <c r="P6007"/>
    </row>
    <row r="6008" spans="16:16" x14ac:dyDescent="0.3">
      <c r="P6008"/>
    </row>
    <row r="6009" spans="16:16" x14ac:dyDescent="0.3">
      <c r="P6009"/>
    </row>
    <row r="6010" spans="16:16" x14ac:dyDescent="0.3">
      <c r="P6010"/>
    </row>
    <row r="6011" spans="16:16" x14ac:dyDescent="0.3">
      <c r="P6011"/>
    </row>
    <row r="6012" spans="16:16" x14ac:dyDescent="0.3">
      <c r="P6012"/>
    </row>
    <row r="6013" spans="16:16" x14ac:dyDescent="0.3">
      <c r="P6013"/>
    </row>
    <row r="6014" spans="16:16" x14ac:dyDescent="0.3">
      <c r="P6014"/>
    </row>
    <row r="6015" spans="16:16" x14ac:dyDescent="0.3">
      <c r="P6015"/>
    </row>
    <row r="6016" spans="16:16" x14ac:dyDescent="0.3">
      <c r="P6016"/>
    </row>
    <row r="6017" spans="16:16" x14ac:dyDescent="0.3">
      <c r="P6017"/>
    </row>
    <row r="6018" spans="16:16" x14ac:dyDescent="0.3">
      <c r="P6018"/>
    </row>
    <row r="6019" spans="16:16" x14ac:dyDescent="0.3">
      <c r="P6019"/>
    </row>
    <row r="6020" spans="16:16" x14ac:dyDescent="0.3">
      <c r="P6020"/>
    </row>
    <row r="6021" spans="16:16" x14ac:dyDescent="0.3">
      <c r="P6021"/>
    </row>
    <row r="6022" spans="16:16" x14ac:dyDescent="0.3">
      <c r="P6022"/>
    </row>
    <row r="6023" spans="16:16" x14ac:dyDescent="0.3">
      <c r="P6023"/>
    </row>
    <row r="6024" spans="16:16" x14ac:dyDescent="0.3">
      <c r="P6024"/>
    </row>
    <row r="6025" spans="16:16" x14ac:dyDescent="0.3">
      <c r="P6025"/>
    </row>
    <row r="6026" spans="16:16" x14ac:dyDescent="0.3">
      <c r="P6026"/>
    </row>
    <row r="6027" spans="16:16" x14ac:dyDescent="0.3">
      <c r="P6027"/>
    </row>
    <row r="6028" spans="16:16" x14ac:dyDescent="0.3">
      <c r="P6028"/>
    </row>
    <row r="6029" spans="16:16" x14ac:dyDescent="0.3">
      <c r="P6029"/>
    </row>
    <row r="6030" spans="16:16" x14ac:dyDescent="0.3">
      <c r="P6030"/>
    </row>
    <row r="6031" spans="16:16" x14ac:dyDescent="0.3">
      <c r="P6031"/>
    </row>
    <row r="6032" spans="16:16" x14ac:dyDescent="0.3">
      <c r="P6032"/>
    </row>
    <row r="6033" spans="16:16" x14ac:dyDescent="0.3">
      <c r="P6033"/>
    </row>
    <row r="6034" spans="16:16" x14ac:dyDescent="0.3">
      <c r="P6034"/>
    </row>
    <row r="6035" spans="16:16" x14ac:dyDescent="0.3">
      <c r="P6035"/>
    </row>
    <row r="6036" spans="16:16" x14ac:dyDescent="0.3">
      <c r="P6036"/>
    </row>
    <row r="6037" spans="16:16" x14ac:dyDescent="0.3">
      <c r="P6037"/>
    </row>
    <row r="6038" spans="16:16" x14ac:dyDescent="0.3">
      <c r="P6038"/>
    </row>
    <row r="6039" spans="16:16" x14ac:dyDescent="0.3">
      <c r="P6039"/>
    </row>
    <row r="6040" spans="16:16" x14ac:dyDescent="0.3">
      <c r="P6040"/>
    </row>
    <row r="6041" spans="16:16" x14ac:dyDescent="0.3">
      <c r="P6041"/>
    </row>
    <row r="6042" spans="16:16" x14ac:dyDescent="0.3">
      <c r="P6042"/>
    </row>
    <row r="6043" spans="16:16" x14ac:dyDescent="0.3">
      <c r="P6043"/>
    </row>
    <row r="6044" spans="16:16" x14ac:dyDescent="0.3">
      <c r="P6044"/>
    </row>
    <row r="6045" spans="16:16" x14ac:dyDescent="0.3">
      <c r="P6045"/>
    </row>
    <row r="6046" spans="16:16" x14ac:dyDescent="0.3">
      <c r="P6046"/>
    </row>
    <row r="6047" spans="16:16" x14ac:dyDescent="0.3">
      <c r="P6047"/>
    </row>
    <row r="6048" spans="16:16" x14ac:dyDescent="0.3">
      <c r="P6048"/>
    </row>
    <row r="6049" spans="16:16" x14ac:dyDescent="0.3">
      <c r="P6049"/>
    </row>
    <row r="6050" spans="16:16" x14ac:dyDescent="0.3">
      <c r="P6050"/>
    </row>
    <row r="6051" spans="16:16" x14ac:dyDescent="0.3">
      <c r="P6051"/>
    </row>
    <row r="6052" spans="16:16" x14ac:dyDescent="0.3">
      <c r="P6052"/>
    </row>
    <row r="6053" spans="16:16" x14ac:dyDescent="0.3">
      <c r="P6053"/>
    </row>
    <row r="6054" spans="16:16" x14ac:dyDescent="0.3">
      <c r="P6054"/>
    </row>
    <row r="6055" spans="16:16" x14ac:dyDescent="0.3">
      <c r="P6055"/>
    </row>
    <row r="6056" spans="16:16" x14ac:dyDescent="0.3">
      <c r="P6056"/>
    </row>
    <row r="6057" spans="16:16" x14ac:dyDescent="0.3">
      <c r="P6057"/>
    </row>
    <row r="6058" spans="16:16" x14ac:dyDescent="0.3">
      <c r="P6058"/>
    </row>
    <row r="6059" spans="16:16" x14ac:dyDescent="0.3">
      <c r="P6059"/>
    </row>
    <row r="6060" spans="16:16" x14ac:dyDescent="0.3">
      <c r="P6060"/>
    </row>
    <row r="6061" spans="16:16" x14ac:dyDescent="0.3">
      <c r="P6061"/>
    </row>
    <row r="6062" spans="16:16" x14ac:dyDescent="0.3">
      <c r="P6062"/>
    </row>
    <row r="6063" spans="16:16" x14ac:dyDescent="0.3">
      <c r="P6063"/>
    </row>
    <row r="6064" spans="16:16" x14ac:dyDescent="0.3">
      <c r="P6064"/>
    </row>
    <row r="6065" spans="16:16" x14ac:dyDescent="0.3">
      <c r="P6065"/>
    </row>
    <row r="6066" spans="16:16" x14ac:dyDescent="0.3">
      <c r="P6066"/>
    </row>
    <row r="6067" spans="16:16" x14ac:dyDescent="0.3">
      <c r="P6067"/>
    </row>
    <row r="6068" spans="16:16" x14ac:dyDescent="0.3">
      <c r="P6068"/>
    </row>
    <row r="6069" spans="16:16" x14ac:dyDescent="0.3">
      <c r="P6069"/>
    </row>
    <row r="6070" spans="16:16" x14ac:dyDescent="0.3">
      <c r="P6070"/>
    </row>
    <row r="6071" spans="16:16" x14ac:dyDescent="0.3">
      <c r="P6071"/>
    </row>
    <row r="6072" spans="16:16" x14ac:dyDescent="0.3">
      <c r="P6072"/>
    </row>
    <row r="6073" spans="16:16" x14ac:dyDescent="0.3">
      <c r="P6073"/>
    </row>
    <row r="6074" spans="16:16" x14ac:dyDescent="0.3">
      <c r="P6074"/>
    </row>
    <row r="6075" spans="16:16" x14ac:dyDescent="0.3">
      <c r="P6075"/>
    </row>
    <row r="6076" spans="16:16" x14ac:dyDescent="0.3">
      <c r="P6076"/>
    </row>
    <row r="6077" spans="16:16" x14ac:dyDescent="0.3">
      <c r="P6077"/>
    </row>
    <row r="6078" spans="16:16" x14ac:dyDescent="0.3">
      <c r="P6078"/>
    </row>
    <row r="6079" spans="16:16" x14ac:dyDescent="0.3">
      <c r="P6079"/>
    </row>
    <row r="6080" spans="16:16" x14ac:dyDescent="0.3">
      <c r="P6080"/>
    </row>
    <row r="6081" spans="16:16" x14ac:dyDescent="0.3">
      <c r="P6081"/>
    </row>
    <row r="6082" spans="16:16" x14ac:dyDescent="0.3">
      <c r="P6082"/>
    </row>
    <row r="6083" spans="16:16" x14ac:dyDescent="0.3">
      <c r="P6083"/>
    </row>
    <row r="6084" spans="16:16" x14ac:dyDescent="0.3">
      <c r="P6084"/>
    </row>
    <row r="6085" spans="16:16" x14ac:dyDescent="0.3">
      <c r="P6085"/>
    </row>
    <row r="6086" spans="16:16" x14ac:dyDescent="0.3">
      <c r="P6086"/>
    </row>
    <row r="6087" spans="16:16" x14ac:dyDescent="0.3">
      <c r="P6087"/>
    </row>
    <row r="6088" spans="16:16" x14ac:dyDescent="0.3">
      <c r="P6088"/>
    </row>
    <row r="6089" spans="16:16" x14ac:dyDescent="0.3">
      <c r="P6089"/>
    </row>
    <row r="6090" spans="16:16" x14ac:dyDescent="0.3">
      <c r="P6090"/>
    </row>
    <row r="6091" spans="16:16" x14ac:dyDescent="0.3">
      <c r="P6091"/>
    </row>
    <row r="6092" spans="16:16" x14ac:dyDescent="0.3">
      <c r="P6092"/>
    </row>
    <row r="6093" spans="16:16" x14ac:dyDescent="0.3">
      <c r="P6093"/>
    </row>
    <row r="6094" spans="16:16" x14ac:dyDescent="0.3">
      <c r="P6094"/>
    </row>
    <row r="6095" spans="16:16" x14ac:dyDescent="0.3">
      <c r="P6095"/>
    </row>
    <row r="6096" spans="16:16" x14ac:dyDescent="0.3">
      <c r="P6096"/>
    </row>
    <row r="6097" spans="16:16" x14ac:dyDescent="0.3">
      <c r="P6097"/>
    </row>
    <row r="6098" spans="16:16" x14ac:dyDescent="0.3">
      <c r="P6098"/>
    </row>
    <row r="6099" spans="16:16" x14ac:dyDescent="0.3">
      <c r="P6099"/>
    </row>
    <row r="6100" spans="16:16" x14ac:dyDescent="0.3">
      <c r="P6100"/>
    </row>
    <row r="6101" spans="16:16" x14ac:dyDescent="0.3">
      <c r="P6101"/>
    </row>
    <row r="6102" spans="16:16" x14ac:dyDescent="0.3">
      <c r="P6102"/>
    </row>
    <row r="6103" spans="16:16" x14ac:dyDescent="0.3">
      <c r="P6103"/>
    </row>
    <row r="6104" spans="16:16" x14ac:dyDescent="0.3">
      <c r="P6104"/>
    </row>
    <row r="6105" spans="16:16" x14ac:dyDescent="0.3">
      <c r="P6105"/>
    </row>
    <row r="6106" spans="16:16" x14ac:dyDescent="0.3">
      <c r="P6106"/>
    </row>
    <row r="6107" spans="16:16" x14ac:dyDescent="0.3">
      <c r="P6107"/>
    </row>
    <row r="6108" spans="16:16" x14ac:dyDescent="0.3">
      <c r="P6108"/>
    </row>
    <row r="6109" spans="16:16" x14ac:dyDescent="0.3">
      <c r="P6109"/>
    </row>
    <row r="6110" spans="16:16" x14ac:dyDescent="0.3">
      <c r="P6110"/>
    </row>
    <row r="6111" spans="16:16" x14ac:dyDescent="0.3">
      <c r="P6111"/>
    </row>
    <row r="6112" spans="16:16" x14ac:dyDescent="0.3">
      <c r="P6112"/>
    </row>
    <row r="6113" spans="16:16" x14ac:dyDescent="0.3">
      <c r="P6113"/>
    </row>
    <row r="6114" spans="16:16" x14ac:dyDescent="0.3">
      <c r="P6114"/>
    </row>
    <row r="6115" spans="16:16" x14ac:dyDescent="0.3">
      <c r="P6115"/>
    </row>
    <row r="6116" spans="16:16" x14ac:dyDescent="0.3">
      <c r="P6116"/>
    </row>
    <row r="6117" spans="16:16" x14ac:dyDescent="0.3">
      <c r="P6117"/>
    </row>
    <row r="6118" spans="16:16" x14ac:dyDescent="0.3">
      <c r="P6118"/>
    </row>
    <row r="6119" spans="16:16" x14ac:dyDescent="0.3">
      <c r="P6119"/>
    </row>
    <row r="6120" spans="16:16" x14ac:dyDescent="0.3">
      <c r="P6120"/>
    </row>
    <row r="6121" spans="16:16" x14ac:dyDescent="0.3">
      <c r="P6121"/>
    </row>
    <row r="6122" spans="16:16" x14ac:dyDescent="0.3">
      <c r="P6122"/>
    </row>
    <row r="6123" spans="16:16" x14ac:dyDescent="0.3">
      <c r="P6123"/>
    </row>
    <row r="6124" spans="16:16" x14ac:dyDescent="0.3">
      <c r="P6124"/>
    </row>
    <row r="6125" spans="16:16" x14ac:dyDescent="0.3">
      <c r="P6125"/>
    </row>
    <row r="6126" spans="16:16" x14ac:dyDescent="0.3">
      <c r="P6126"/>
    </row>
    <row r="6127" spans="16:16" x14ac:dyDescent="0.3">
      <c r="P6127"/>
    </row>
    <row r="6128" spans="16:16" x14ac:dyDescent="0.3">
      <c r="P6128"/>
    </row>
    <row r="6129" spans="16:16" x14ac:dyDescent="0.3">
      <c r="P6129"/>
    </row>
    <row r="6130" spans="16:16" x14ac:dyDescent="0.3">
      <c r="P6130"/>
    </row>
    <row r="6131" spans="16:16" x14ac:dyDescent="0.3">
      <c r="P6131"/>
    </row>
    <row r="6132" spans="16:16" x14ac:dyDescent="0.3">
      <c r="P6132"/>
    </row>
    <row r="6133" spans="16:16" x14ac:dyDescent="0.3">
      <c r="P6133"/>
    </row>
    <row r="6134" spans="16:16" x14ac:dyDescent="0.3">
      <c r="P6134"/>
    </row>
    <row r="6135" spans="16:16" x14ac:dyDescent="0.3">
      <c r="P6135"/>
    </row>
    <row r="6136" spans="16:16" x14ac:dyDescent="0.3">
      <c r="P6136"/>
    </row>
    <row r="6137" spans="16:16" x14ac:dyDescent="0.3">
      <c r="P6137"/>
    </row>
    <row r="6138" spans="16:16" x14ac:dyDescent="0.3">
      <c r="P6138"/>
    </row>
    <row r="6139" spans="16:16" x14ac:dyDescent="0.3">
      <c r="P6139"/>
    </row>
    <row r="6140" spans="16:16" x14ac:dyDescent="0.3">
      <c r="P6140"/>
    </row>
    <row r="6141" spans="16:16" x14ac:dyDescent="0.3">
      <c r="P6141"/>
    </row>
    <row r="6142" spans="16:16" x14ac:dyDescent="0.3">
      <c r="P6142"/>
    </row>
    <row r="6143" spans="16:16" x14ac:dyDescent="0.3">
      <c r="P6143"/>
    </row>
    <row r="6144" spans="16:16" x14ac:dyDescent="0.3">
      <c r="P6144"/>
    </row>
    <row r="6145" spans="16:16" x14ac:dyDescent="0.3">
      <c r="P6145"/>
    </row>
    <row r="6146" spans="16:16" x14ac:dyDescent="0.3">
      <c r="P6146"/>
    </row>
    <row r="6147" spans="16:16" x14ac:dyDescent="0.3">
      <c r="P6147"/>
    </row>
    <row r="6148" spans="16:16" x14ac:dyDescent="0.3">
      <c r="P6148"/>
    </row>
    <row r="6149" spans="16:16" x14ac:dyDescent="0.3">
      <c r="P6149"/>
    </row>
    <row r="6150" spans="16:16" x14ac:dyDescent="0.3">
      <c r="P6150"/>
    </row>
    <row r="6151" spans="16:16" x14ac:dyDescent="0.3">
      <c r="P6151"/>
    </row>
    <row r="6152" spans="16:16" x14ac:dyDescent="0.3">
      <c r="P6152"/>
    </row>
    <row r="6153" spans="16:16" x14ac:dyDescent="0.3">
      <c r="P6153"/>
    </row>
    <row r="6154" spans="16:16" x14ac:dyDescent="0.3">
      <c r="P6154"/>
    </row>
    <row r="6155" spans="16:16" x14ac:dyDescent="0.3">
      <c r="P6155"/>
    </row>
    <row r="6156" spans="16:16" x14ac:dyDescent="0.3">
      <c r="P6156"/>
    </row>
    <row r="6157" spans="16:16" x14ac:dyDescent="0.3">
      <c r="P6157"/>
    </row>
    <row r="6158" spans="16:16" x14ac:dyDescent="0.3">
      <c r="P6158"/>
    </row>
    <row r="6159" spans="16:16" x14ac:dyDescent="0.3">
      <c r="P6159"/>
    </row>
    <row r="6160" spans="16:16" x14ac:dyDescent="0.3">
      <c r="P6160"/>
    </row>
    <row r="6161" spans="16:16" x14ac:dyDescent="0.3">
      <c r="P6161"/>
    </row>
    <row r="6162" spans="16:16" x14ac:dyDescent="0.3">
      <c r="P6162"/>
    </row>
    <row r="6163" spans="16:16" x14ac:dyDescent="0.3">
      <c r="P6163"/>
    </row>
    <row r="6164" spans="16:16" x14ac:dyDescent="0.3">
      <c r="P6164"/>
    </row>
    <row r="6165" spans="16:16" x14ac:dyDescent="0.3">
      <c r="P6165"/>
    </row>
    <row r="6166" spans="16:16" x14ac:dyDescent="0.3">
      <c r="P6166"/>
    </row>
    <row r="6167" spans="16:16" x14ac:dyDescent="0.3">
      <c r="P6167"/>
    </row>
    <row r="6168" spans="16:16" x14ac:dyDescent="0.3">
      <c r="P6168"/>
    </row>
    <row r="6169" spans="16:16" x14ac:dyDescent="0.3">
      <c r="P6169"/>
    </row>
    <row r="6170" spans="16:16" x14ac:dyDescent="0.3">
      <c r="P6170"/>
    </row>
    <row r="6171" spans="16:16" x14ac:dyDescent="0.3">
      <c r="P6171"/>
    </row>
    <row r="6172" spans="16:16" x14ac:dyDescent="0.3">
      <c r="P6172"/>
    </row>
    <row r="6173" spans="16:16" x14ac:dyDescent="0.3">
      <c r="P6173"/>
    </row>
    <row r="6174" spans="16:16" x14ac:dyDescent="0.3">
      <c r="P6174"/>
    </row>
    <row r="6175" spans="16:16" x14ac:dyDescent="0.3">
      <c r="P6175"/>
    </row>
    <row r="6176" spans="16:16" x14ac:dyDescent="0.3">
      <c r="P6176"/>
    </row>
    <row r="6177" spans="16:16" x14ac:dyDescent="0.3">
      <c r="P6177"/>
    </row>
    <row r="6178" spans="16:16" x14ac:dyDescent="0.3">
      <c r="P6178"/>
    </row>
    <row r="6179" spans="16:16" x14ac:dyDescent="0.3">
      <c r="P6179"/>
    </row>
    <row r="6180" spans="16:16" x14ac:dyDescent="0.3">
      <c r="P6180"/>
    </row>
    <row r="6181" spans="16:16" x14ac:dyDescent="0.3">
      <c r="P6181"/>
    </row>
    <row r="6182" spans="16:16" x14ac:dyDescent="0.3">
      <c r="P6182"/>
    </row>
    <row r="6183" spans="16:16" x14ac:dyDescent="0.3">
      <c r="P6183"/>
    </row>
    <row r="6184" spans="16:16" x14ac:dyDescent="0.3">
      <c r="P6184"/>
    </row>
    <row r="6185" spans="16:16" x14ac:dyDescent="0.3">
      <c r="P6185"/>
    </row>
    <row r="6186" spans="16:16" x14ac:dyDescent="0.3">
      <c r="P6186"/>
    </row>
    <row r="6187" spans="16:16" x14ac:dyDescent="0.3">
      <c r="P6187"/>
    </row>
    <row r="6188" spans="16:16" x14ac:dyDescent="0.3">
      <c r="P6188"/>
    </row>
    <row r="6189" spans="16:16" x14ac:dyDescent="0.3">
      <c r="P6189"/>
    </row>
    <row r="6190" spans="16:16" x14ac:dyDescent="0.3">
      <c r="P6190"/>
    </row>
    <row r="6191" spans="16:16" x14ac:dyDescent="0.3">
      <c r="P6191"/>
    </row>
    <row r="6192" spans="16:16" x14ac:dyDescent="0.3">
      <c r="P6192"/>
    </row>
    <row r="6193" spans="16:16" x14ac:dyDescent="0.3">
      <c r="P6193"/>
    </row>
    <row r="6194" spans="16:16" x14ac:dyDescent="0.3">
      <c r="P6194"/>
    </row>
    <row r="6195" spans="16:16" x14ac:dyDescent="0.3">
      <c r="P6195"/>
    </row>
    <row r="6196" spans="16:16" x14ac:dyDescent="0.3">
      <c r="P6196"/>
    </row>
    <row r="6197" spans="16:16" x14ac:dyDescent="0.3">
      <c r="P6197"/>
    </row>
    <row r="6198" spans="16:16" x14ac:dyDescent="0.3">
      <c r="P6198"/>
    </row>
    <row r="6199" spans="16:16" x14ac:dyDescent="0.3">
      <c r="P6199"/>
    </row>
    <row r="6200" spans="16:16" x14ac:dyDescent="0.3">
      <c r="P6200"/>
    </row>
    <row r="6201" spans="16:16" x14ac:dyDescent="0.3">
      <c r="P6201"/>
    </row>
    <row r="6202" spans="16:16" x14ac:dyDescent="0.3">
      <c r="P6202"/>
    </row>
    <row r="6203" spans="16:16" x14ac:dyDescent="0.3">
      <c r="P6203"/>
    </row>
    <row r="6204" spans="16:16" x14ac:dyDescent="0.3">
      <c r="P6204"/>
    </row>
    <row r="6205" spans="16:16" x14ac:dyDescent="0.3">
      <c r="P6205"/>
    </row>
    <row r="6206" spans="16:16" x14ac:dyDescent="0.3">
      <c r="P6206"/>
    </row>
    <row r="6207" spans="16:16" x14ac:dyDescent="0.3">
      <c r="P6207"/>
    </row>
    <row r="6208" spans="16:16" x14ac:dyDescent="0.3">
      <c r="P6208"/>
    </row>
    <row r="6209" spans="16:16" x14ac:dyDescent="0.3">
      <c r="P6209"/>
    </row>
    <row r="6210" spans="16:16" x14ac:dyDescent="0.3">
      <c r="P6210"/>
    </row>
    <row r="6211" spans="16:16" x14ac:dyDescent="0.3">
      <c r="P6211"/>
    </row>
    <row r="6212" spans="16:16" x14ac:dyDescent="0.3">
      <c r="P6212"/>
    </row>
    <row r="6213" spans="16:16" x14ac:dyDescent="0.3">
      <c r="P6213"/>
    </row>
    <row r="6214" spans="16:16" x14ac:dyDescent="0.3">
      <c r="P6214"/>
    </row>
    <row r="6215" spans="16:16" x14ac:dyDescent="0.3">
      <c r="P6215"/>
    </row>
    <row r="6216" spans="16:16" x14ac:dyDescent="0.3">
      <c r="P6216"/>
    </row>
    <row r="6217" spans="16:16" x14ac:dyDescent="0.3">
      <c r="P6217"/>
    </row>
    <row r="6218" spans="16:16" x14ac:dyDescent="0.3">
      <c r="P6218"/>
    </row>
    <row r="6219" spans="16:16" x14ac:dyDescent="0.3">
      <c r="P6219"/>
    </row>
    <row r="6220" spans="16:16" x14ac:dyDescent="0.3">
      <c r="P6220"/>
    </row>
    <row r="6221" spans="16:16" x14ac:dyDescent="0.3">
      <c r="P6221"/>
    </row>
    <row r="6222" spans="16:16" x14ac:dyDescent="0.3">
      <c r="P6222"/>
    </row>
    <row r="6223" spans="16:16" x14ac:dyDescent="0.3">
      <c r="P6223"/>
    </row>
    <row r="6224" spans="16:16" x14ac:dyDescent="0.3">
      <c r="P6224"/>
    </row>
    <row r="6225" spans="16:16" x14ac:dyDescent="0.3">
      <c r="P6225"/>
    </row>
    <row r="6226" spans="16:16" x14ac:dyDescent="0.3">
      <c r="P6226"/>
    </row>
    <row r="6227" spans="16:16" x14ac:dyDescent="0.3">
      <c r="P6227"/>
    </row>
    <row r="6228" spans="16:16" x14ac:dyDescent="0.3">
      <c r="P6228"/>
    </row>
    <row r="6229" spans="16:16" x14ac:dyDescent="0.3">
      <c r="P6229"/>
    </row>
    <row r="6230" spans="16:16" x14ac:dyDescent="0.3">
      <c r="P6230"/>
    </row>
    <row r="6231" spans="16:16" x14ac:dyDescent="0.3">
      <c r="P6231"/>
    </row>
    <row r="6232" spans="16:16" x14ac:dyDescent="0.3">
      <c r="P6232"/>
    </row>
    <row r="6233" spans="16:16" x14ac:dyDescent="0.3">
      <c r="P6233"/>
    </row>
    <row r="6234" spans="16:16" x14ac:dyDescent="0.3">
      <c r="P6234"/>
    </row>
    <row r="6235" spans="16:16" x14ac:dyDescent="0.3">
      <c r="P6235"/>
    </row>
    <row r="6236" spans="16:16" x14ac:dyDescent="0.3">
      <c r="P6236"/>
    </row>
    <row r="6237" spans="16:16" x14ac:dyDescent="0.3">
      <c r="P6237"/>
    </row>
    <row r="6238" spans="16:16" x14ac:dyDescent="0.3">
      <c r="P6238"/>
    </row>
    <row r="6239" spans="16:16" x14ac:dyDescent="0.3">
      <c r="P6239"/>
    </row>
    <row r="6240" spans="16:16" x14ac:dyDescent="0.3">
      <c r="P6240"/>
    </row>
    <row r="6241" spans="16:16" x14ac:dyDescent="0.3">
      <c r="P6241"/>
    </row>
    <row r="6242" spans="16:16" x14ac:dyDescent="0.3">
      <c r="P6242"/>
    </row>
    <row r="6243" spans="16:16" x14ac:dyDescent="0.3">
      <c r="P6243"/>
    </row>
    <row r="6244" spans="16:16" x14ac:dyDescent="0.3">
      <c r="P6244"/>
    </row>
    <row r="6245" spans="16:16" x14ac:dyDescent="0.3">
      <c r="P6245"/>
    </row>
    <row r="6246" spans="16:16" x14ac:dyDescent="0.3">
      <c r="P6246"/>
    </row>
    <row r="6247" spans="16:16" x14ac:dyDescent="0.3">
      <c r="P6247"/>
    </row>
    <row r="6248" spans="16:16" x14ac:dyDescent="0.3">
      <c r="P6248"/>
    </row>
    <row r="6249" spans="16:16" x14ac:dyDescent="0.3">
      <c r="P6249"/>
    </row>
    <row r="6250" spans="16:16" x14ac:dyDescent="0.3">
      <c r="P6250"/>
    </row>
    <row r="6251" spans="16:16" x14ac:dyDescent="0.3">
      <c r="P6251"/>
    </row>
    <row r="6252" spans="16:16" x14ac:dyDescent="0.3">
      <c r="P6252"/>
    </row>
    <row r="6253" spans="16:16" x14ac:dyDescent="0.3">
      <c r="P6253"/>
    </row>
    <row r="6254" spans="16:16" x14ac:dyDescent="0.3">
      <c r="P6254"/>
    </row>
    <row r="6255" spans="16:16" x14ac:dyDescent="0.3">
      <c r="P6255"/>
    </row>
    <row r="6256" spans="16:16" x14ac:dyDescent="0.3">
      <c r="P6256"/>
    </row>
    <row r="6257" spans="16:16" x14ac:dyDescent="0.3">
      <c r="P6257"/>
    </row>
    <row r="6258" spans="16:16" x14ac:dyDescent="0.3">
      <c r="P6258"/>
    </row>
    <row r="6259" spans="16:16" x14ac:dyDescent="0.3">
      <c r="P6259"/>
    </row>
    <row r="6260" spans="16:16" x14ac:dyDescent="0.3">
      <c r="P6260"/>
    </row>
    <row r="6261" spans="16:16" x14ac:dyDescent="0.3">
      <c r="P6261"/>
    </row>
    <row r="6262" spans="16:16" x14ac:dyDescent="0.3">
      <c r="P6262"/>
    </row>
    <row r="6263" spans="16:16" x14ac:dyDescent="0.3">
      <c r="P6263"/>
    </row>
    <row r="6264" spans="16:16" x14ac:dyDescent="0.3">
      <c r="P6264"/>
    </row>
    <row r="6265" spans="16:16" x14ac:dyDescent="0.3">
      <c r="P6265"/>
    </row>
  </sheetData>
  <sheetProtection selectLockedCells="1"/>
  <autoFilter ref="A5:P6256" xr:uid="{3A333C53-F1BE-45DD-B308-BDCFC69881E1}"/>
  <mergeCells count="2">
    <mergeCell ref="A3:B3"/>
    <mergeCell ref="C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1D9-3069-4449-BCFB-28FB01C28206}">
  <sheetPr>
    <tabColor rgb="FFFF0000"/>
  </sheetPr>
  <dimension ref="A1:Q14"/>
  <sheetViews>
    <sheetView zoomScale="70" zoomScaleNormal="70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C24" sqref="C24"/>
    </sheetView>
  </sheetViews>
  <sheetFormatPr defaultColWidth="9.21875" defaultRowHeight="17.399999999999999" x14ac:dyDescent="0.3"/>
  <cols>
    <col min="1" max="1" width="20.44140625" style="54" bestFit="1" customWidth="1"/>
    <col min="2" max="2" width="51.77734375" style="54" customWidth="1"/>
    <col min="3" max="3" width="67.5546875" style="54" customWidth="1"/>
    <col min="4" max="4" width="21" style="54" bestFit="1" customWidth="1"/>
    <col min="5" max="5" width="20.88671875" style="54" customWidth="1"/>
    <col min="6" max="6" width="26.77734375" style="54" customWidth="1"/>
    <col min="7" max="7" width="18.6640625" style="54" customWidth="1"/>
    <col min="8" max="8" width="17.21875" style="54" bestFit="1" customWidth="1"/>
    <col min="9" max="11" width="9.21875" style="54" bestFit="1" customWidth="1"/>
    <col min="12" max="12" width="17.21875" style="54" bestFit="1" customWidth="1"/>
    <col min="13" max="15" width="9.21875" style="54" bestFit="1" customWidth="1"/>
    <col min="16" max="16" width="17.21875" style="54" bestFit="1" customWidth="1"/>
    <col min="17" max="17" width="28.21875" style="54" customWidth="1"/>
    <col min="18" max="16384" width="9.21875" style="54"/>
  </cols>
  <sheetData>
    <row r="1" spans="1:17" x14ac:dyDescent="0.3">
      <c r="B1" s="61" t="s">
        <v>430</v>
      </c>
    </row>
    <row r="2" spans="1:17" x14ac:dyDescent="0.3">
      <c r="B2" s="61"/>
    </row>
    <row r="3" spans="1:17" ht="18" thickBot="1" x14ac:dyDescent="0.35">
      <c r="B3" s="61"/>
    </row>
    <row r="4" spans="1:17" x14ac:dyDescent="0.3">
      <c r="B4" s="172" t="s">
        <v>2</v>
      </c>
      <c r="C4" s="174" t="s">
        <v>3</v>
      </c>
      <c r="D4" s="172" t="s">
        <v>409</v>
      </c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7"/>
      <c r="Q4" s="178" t="s">
        <v>410</v>
      </c>
    </row>
    <row r="5" spans="1:17" ht="18" thickBot="1" x14ac:dyDescent="0.35">
      <c r="B5" s="173"/>
      <c r="C5" s="175"/>
      <c r="D5" s="55" t="s">
        <v>411</v>
      </c>
      <c r="E5" s="155" t="s">
        <v>412</v>
      </c>
      <c r="F5" s="158" t="s">
        <v>413</v>
      </c>
      <c r="G5" s="157" t="s">
        <v>414</v>
      </c>
      <c r="H5" s="56" t="s">
        <v>8</v>
      </c>
      <c r="I5" s="56" t="s">
        <v>415</v>
      </c>
      <c r="J5" s="56" t="s">
        <v>416</v>
      </c>
      <c r="K5" s="56" t="s">
        <v>417</v>
      </c>
      <c r="L5" s="56" t="s">
        <v>418</v>
      </c>
      <c r="M5" s="56" t="s">
        <v>419</v>
      </c>
      <c r="N5" s="56" t="s">
        <v>420</v>
      </c>
      <c r="O5" s="56" t="s">
        <v>421</v>
      </c>
      <c r="P5" s="57" t="s">
        <v>422</v>
      </c>
      <c r="Q5" s="179"/>
    </row>
    <row r="6" spans="1:17" x14ac:dyDescent="0.3">
      <c r="A6" s="54" t="s">
        <v>61</v>
      </c>
      <c r="B6" s="64" t="s">
        <v>58</v>
      </c>
      <c r="C6" s="65" t="s">
        <v>59</v>
      </c>
      <c r="D6" s="84"/>
      <c r="E6" s="153"/>
      <c r="F6" s="154"/>
      <c r="G6" s="84"/>
      <c r="H6" s="85"/>
      <c r="I6" s="85"/>
      <c r="J6" s="85"/>
      <c r="K6" s="85"/>
      <c r="L6" s="85"/>
      <c r="M6" s="85"/>
      <c r="N6" s="85"/>
      <c r="O6" s="85"/>
      <c r="P6" s="86">
        <f>SUM(D6:O6)</f>
        <v>0</v>
      </c>
      <c r="Q6" s="58" t="s">
        <v>433</v>
      </c>
    </row>
    <row r="7" spans="1:17" x14ac:dyDescent="0.3">
      <c r="A7" s="54" t="s">
        <v>66</v>
      </c>
      <c r="B7" s="66" t="s">
        <v>64</v>
      </c>
      <c r="C7" s="67" t="s">
        <v>65</v>
      </c>
      <c r="D7" s="87"/>
      <c r="E7" s="156"/>
      <c r="F7" s="88"/>
      <c r="G7" s="87"/>
      <c r="H7" s="88"/>
      <c r="I7" s="88"/>
      <c r="J7" s="88"/>
      <c r="K7" s="88"/>
      <c r="L7" s="88"/>
      <c r="M7" s="88"/>
      <c r="N7" s="88"/>
      <c r="O7" s="88"/>
      <c r="P7" s="89">
        <f>SUM(D7:O7)</f>
        <v>0</v>
      </c>
      <c r="Q7" s="60" t="s">
        <v>433</v>
      </c>
    </row>
    <row r="8" spans="1:17" x14ac:dyDescent="0.3">
      <c r="A8" s="54" t="s">
        <v>78</v>
      </c>
      <c r="B8" s="66" t="s">
        <v>76</v>
      </c>
      <c r="C8" s="67" t="s">
        <v>77</v>
      </c>
      <c r="D8" s="87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9">
        <f>SUM(D8:O8)</f>
        <v>0</v>
      </c>
      <c r="Q8" s="60" t="s">
        <v>434</v>
      </c>
    </row>
    <row r="9" spans="1:17" ht="18" thickBot="1" x14ac:dyDescent="0.35">
      <c r="B9" s="68" t="s">
        <v>425</v>
      </c>
      <c r="C9" s="69"/>
      <c r="D9" s="90">
        <f t="shared" ref="D9:P9" si="0">SUM(D6:D8)</f>
        <v>0</v>
      </c>
      <c r="E9" s="90">
        <f t="shared" si="0"/>
        <v>0</v>
      </c>
      <c r="F9" s="90">
        <f t="shared" si="0"/>
        <v>0</v>
      </c>
      <c r="G9" s="90">
        <f t="shared" si="0"/>
        <v>0</v>
      </c>
      <c r="H9" s="90">
        <f t="shared" si="0"/>
        <v>0</v>
      </c>
      <c r="I9" s="90">
        <f t="shared" si="0"/>
        <v>0</v>
      </c>
      <c r="J9" s="90">
        <f t="shared" si="0"/>
        <v>0</v>
      </c>
      <c r="K9" s="90">
        <f t="shared" si="0"/>
        <v>0</v>
      </c>
      <c r="L9" s="90">
        <f t="shared" si="0"/>
        <v>0</v>
      </c>
      <c r="M9" s="90">
        <f t="shared" si="0"/>
        <v>0</v>
      </c>
      <c r="N9" s="90">
        <f t="shared" si="0"/>
        <v>0</v>
      </c>
      <c r="O9" s="90">
        <f t="shared" si="0"/>
        <v>0</v>
      </c>
      <c r="P9" s="90">
        <f t="shared" si="0"/>
        <v>0</v>
      </c>
      <c r="Q9" s="53" t="s">
        <v>426</v>
      </c>
    </row>
    <row r="10" spans="1:17" x14ac:dyDescent="0.3">
      <c r="B10" s="70" t="s">
        <v>435</v>
      </c>
    </row>
    <row r="11" spans="1:17" x14ac:dyDescent="0.3">
      <c r="B11" s="71" t="s">
        <v>436</v>
      </c>
      <c r="C11" s="54" t="s">
        <v>553</v>
      </c>
    </row>
    <row r="12" spans="1:17" x14ac:dyDescent="0.3">
      <c r="B12" s="71" t="s">
        <v>437</v>
      </c>
    </row>
    <row r="13" spans="1:17" x14ac:dyDescent="0.3">
      <c r="B13" s="71"/>
    </row>
    <row r="14" spans="1:17" x14ac:dyDescent="0.3">
      <c r="B14" s="77" t="s">
        <v>555</v>
      </c>
    </row>
  </sheetData>
  <mergeCells count="4">
    <mergeCell ref="B4:B5"/>
    <mergeCell ref="C4:C5"/>
    <mergeCell ref="D4:P4"/>
    <mergeCell ref="Q4:Q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A961-3D10-4E2E-A9A9-A266B2D104B5}">
  <sheetPr>
    <tabColor rgb="FFFF0000"/>
  </sheetPr>
  <dimension ref="A1:AR28"/>
  <sheetViews>
    <sheetView zoomScale="55" zoomScaleNormal="55" workbookViewId="0">
      <selection activeCell="E7" sqref="E7"/>
    </sheetView>
  </sheetViews>
  <sheetFormatPr defaultRowHeight="14.4" x14ac:dyDescent="0.3"/>
  <cols>
    <col min="1" max="1" width="20.77734375" bestFit="1" customWidth="1"/>
    <col min="2" max="2" width="53.21875" customWidth="1"/>
    <col min="3" max="3" width="55.44140625" customWidth="1"/>
    <col min="4" max="4" width="13.77734375" bestFit="1" customWidth="1"/>
    <col min="5" max="5" width="14" customWidth="1"/>
    <col min="6" max="6" width="18.77734375" bestFit="1" customWidth="1"/>
    <col min="7" max="7" width="19.5546875" bestFit="1" customWidth="1"/>
    <col min="8" max="11" width="13.21875" customWidth="1"/>
    <col min="12" max="12" width="13.21875" bestFit="1" customWidth="1"/>
    <col min="13" max="14" width="13.21875" customWidth="1"/>
    <col min="15" max="15" width="13.21875" bestFit="1" customWidth="1"/>
    <col min="16" max="17" width="13.21875" customWidth="1"/>
    <col min="18" max="18" width="13.21875" bestFit="1" customWidth="1"/>
    <col min="19" max="20" width="13.21875" customWidth="1"/>
    <col min="21" max="21" width="13.21875" bestFit="1" customWidth="1"/>
    <col min="22" max="23" width="13.21875" customWidth="1"/>
    <col min="24" max="24" width="13.21875" bestFit="1" customWidth="1"/>
    <col min="25" max="29" width="13.21875" customWidth="1"/>
    <col min="30" max="30" width="13.21875" bestFit="1" customWidth="1"/>
    <col min="31" max="32" width="13.21875" customWidth="1"/>
    <col min="33" max="33" width="13.21875" bestFit="1" customWidth="1"/>
    <col min="34" max="35" width="13.21875" customWidth="1"/>
    <col min="36" max="36" width="13.21875" bestFit="1" customWidth="1"/>
    <col min="37" max="38" width="13.21875" customWidth="1"/>
    <col min="39" max="39" width="13.21875" bestFit="1" customWidth="1"/>
    <col min="40" max="41" width="13.21875" customWidth="1"/>
    <col min="42" max="42" width="15.5546875" bestFit="1" customWidth="1"/>
    <col min="43" max="43" width="15.5546875" customWidth="1"/>
    <col min="44" max="44" width="70" customWidth="1"/>
  </cols>
  <sheetData>
    <row r="1" spans="1:44" ht="17.399999999999999" x14ac:dyDescent="0.3">
      <c r="B1" s="61" t="s">
        <v>430</v>
      </c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3" spans="1:44" ht="15" thickBot="1" x14ac:dyDescent="0.35"/>
    <row r="4" spans="1:44" s="54" customFormat="1" ht="17.399999999999999" x14ac:dyDescent="0.3">
      <c r="B4" s="172" t="s">
        <v>2</v>
      </c>
      <c r="C4" s="174" t="s">
        <v>3</v>
      </c>
      <c r="D4" s="177" t="s">
        <v>438</v>
      </c>
      <c r="E4" s="172" t="s">
        <v>409</v>
      </c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7"/>
      <c r="AQ4" s="44"/>
      <c r="AR4" s="178" t="s">
        <v>410</v>
      </c>
    </row>
    <row r="5" spans="1:44" s="54" customFormat="1" ht="17.399999999999999" x14ac:dyDescent="0.3">
      <c r="B5" s="180"/>
      <c r="C5" s="182"/>
      <c r="D5" s="184"/>
      <c r="E5" s="45" t="s">
        <v>411</v>
      </c>
      <c r="F5" s="46" t="s">
        <v>411</v>
      </c>
      <c r="G5" s="46" t="s">
        <v>411</v>
      </c>
      <c r="H5" s="91" t="s">
        <v>412</v>
      </c>
      <c r="I5" s="91" t="s">
        <v>412</v>
      </c>
      <c r="J5" s="91" t="s">
        <v>412</v>
      </c>
      <c r="K5" s="91" t="s">
        <v>413</v>
      </c>
      <c r="L5" s="91" t="s">
        <v>413</v>
      </c>
      <c r="M5" s="91" t="s">
        <v>413</v>
      </c>
      <c r="N5" s="91" t="s">
        <v>414</v>
      </c>
      <c r="O5" s="91" t="s">
        <v>414</v>
      </c>
      <c r="P5" s="91" t="s">
        <v>414</v>
      </c>
      <c r="Q5" s="91" t="s">
        <v>8</v>
      </c>
      <c r="R5" s="91" t="s">
        <v>8</v>
      </c>
      <c r="S5" s="91" t="s">
        <v>8</v>
      </c>
      <c r="T5" s="91" t="s">
        <v>415</v>
      </c>
      <c r="U5" s="91" t="s">
        <v>415</v>
      </c>
      <c r="V5" s="91" t="s">
        <v>415</v>
      </c>
      <c r="W5" s="91" t="s">
        <v>416</v>
      </c>
      <c r="X5" s="91" t="s">
        <v>416</v>
      </c>
      <c r="Y5" s="91" t="s">
        <v>416</v>
      </c>
      <c r="Z5" s="91" t="s">
        <v>417</v>
      </c>
      <c r="AA5" s="91" t="s">
        <v>417</v>
      </c>
      <c r="AB5" s="91" t="s">
        <v>417</v>
      </c>
      <c r="AC5" s="91" t="s">
        <v>418</v>
      </c>
      <c r="AD5" s="91" t="s">
        <v>418</v>
      </c>
      <c r="AE5" s="91" t="s">
        <v>418</v>
      </c>
      <c r="AF5" s="91" t="s">
        <v>419</v>
      </c>
      <c r="AG5" s="91" t="s">
        <v>419</v>
      </c>
      <c r="AH5" s="91" t="s">
        <v>419</v>
      </c>
      <c r="AI5" s="91" t="s">
        <v>420</v>
      </c>
      <c r="AJ5" s="91" t="s">
        <v>420</v>
      </c>
      <c r="AK5" s="91" t="s">
        <v>420</v>
      </c>
      <c r="AL5" s="91" t="s">
        <v>421</v>
      </c>
      <c r="AM5" s="91" t="s">
        <v>421</v>
      </c>
      <c r="AN5" s="91" t="s">
        <v>421</v>
      </c>
      <c r="AO5" s="91" t="s">
        <v>422</v>
      </c>
      <c r="AP5" s="91" t="s">
        <v>422</v>
      </c>
      <c r="AQ5" s="91" t="s">
        <v>422</v>
      </c>
      <c r="AR5" s="186"/>
    </row>
    <row r="6" spans="1:44" s="54" customFormat="1" ht="18" thickBot="1" x14ac:dyDescent="0.35">
      <c r="B6" s="181"/>
      <c r="C6" s="183"/>
      <c r="D6" s="185"/>
      <c r="E6" s="47" t="s">
        <v>423</v>
      </c>
      <c r="F6" s="48" t="s">
        <v>424</v>
      </c>
      <c r="G6" s="48" t="s">
        <v>557</v>
      </c>
      <c r="H6" s="49" t="s">
        <v>423</v>
      </c>
      <c r="I6" s="48" t="s">
        <v>424</v>
      </c>
      <c r="J6" s="48" t="s">
        <v>557</v>
      </c>
      <c r="K6" s="49" t="s">
        <v>423</v>
      </c>
      <c r="L6" s="48" t="s">
        <v>424</v>
      </c>
      <c r="M6" s="48" t="s">
        <v>557</v>
      </c>
      <c r="N6" s="49" t="s">
        <v>423</v>
      </c>
      <c r="O6" s="48" t="s">
        <v>424</v>
      </c>
      <c r="P6" s="48" t="s">
        <v>557</v>
      </c>
      <c r="Q6" s="49" t="s">
        <v>423</v>
      </c>
      <c r="R6" s="48" t="s">
        <v>424</v>
      </c>
      <c r="S6" s="48" t="s">
        <v>557</v>
      </c>
      <c r="T6" s="49" t="s">
        <v>423</v>
      </c>
      <c r="U6" s="48" t="s">
        <v>424</v>
      </c>
      <c r="V6" s="48" t="s">
        <v>557</v>
      </c>
      <c r="W6" s="49" t="s">
        <v>423</v>
      </c>
      <c r="X6" s="48" t="s">
        <v>424</v>
      </c>
      <c r="Y6" s="48" t="s">
        <v>557</v>
      </c>
      <c r="Z6" s="49" t="s">
        <v>423</v>
      </c>
      <c r="AA6" s="48" t="s">
        <v>424</v>
      </c>
      <c r="AB6" s="48" t="s">
        <v>557</v>
      </c>
      <c r="AC6" s="49" t="s">
        <v>423</v>
      </c>
      <c r="AD6" s="48" t="s">
        <v>424</v>
      </c>
      <c r="AE6" s="48" t="s">
        <v>557</v>
      </c>
      <c r="AF6" s="49" t="s">
        <v>423</v>
      </c>
      <c r="AG6" s="48" t="s">
        <v>424</v>
      </c>
      <c r="AH6" s="48" t="s">
        <v>557</v>
      </c>
      <c r="AI6" s="49" t="s">
        <v>423</v>
      </c>
      <c r="AJ6" s="48" t="s">
        <v>424</v>
      </c>
      <c r="AK6" s="48" t="s">
        <v>557</v>
      </c>
      <c r="AL6" s="49" t="s">
        <v>423</v>
      </c>
      <c r="AM6" s="48" t="s">
        <v>424</v>
      </c>
      <c r="AN6" s="48" t="s">
        <v>557</v>
      </c>
      <c r="AO6" s="49" t="s">
        <v>423</v>
      </c>
      <c r="AP6" s="50" t="s">
        <v>424</v>
      </c>
      <c r="AQ6" s="48" t="s">
        <v>557</v>
      </c>
      <c r="AR6" s="187"/>
    </row>
    <row r="7" spans="1:44" s="54" customFormat="1" ht="17.399999999999999" x14ac:dyDescent="0.3">
      <c r="A7" s="54" t="s">
        <v>246</v>
      </c>
      <c r="B7" s="78" t="s">
        <v>244</v>
      </c>
      <c r="C7" s="72" t="s">
        <v>440</v>
      </c>
      <c r="D7" s="72" t="s">
        <v>441</v>
      </c>
      <c r="E7" s="92">
        <v>7</v>
      </c>
      <c r="F7" s="93">
        <v>500000</v>
      </c>
      <c r="G7" s="93">
        <f>E7*F7</f>
        <v>3500000</v>
      </c>
      <c r="H7" s="94"/>
      <c r="I7" s="93"/>
      <c r="J7" s="93"/>
      <c r="K7" s="94"/>
      <c r="L7" s="93"/>
      <c r="M7" s="93"/>
      <c r="N7" s="94"/>
      <c r="O7" s="93"/>
      <c r="P7" s="93"/>
      <c r="Q7" s="94"/>
      <c r="R7" s="93"/>
      <c r="S7" s="93"/>
      <c r="T7" s="94"/>
      <c r="U7" s="93"/>
      <c r="V7" s="93"/>
      <c r="W7" s="94"/>
      <c r="X7" s="93"/>
      <c r="Y7" s="93"/>
      <c r="Z7" s="94"/>
      <c r="AA7" s="93"/>
      <c r="AB7" s="93"/>
      <c r="AC7" s="94"/>
      <c r="AD7" s="93"/>
      <c r="AE7" s="93"/>
      <c r="AF7" s="94"/>
      <c r="AG7" s="93"/>
      <c r="AH7" s="93"/>
      <c r="AI7" s="94"/>
      <c r="AJ7" s="93"/>
      <c r="AK7" s="93"/>
      <c r="AL7" s="94"/>
      <c r="AM7" s="93"/>
      <c r="AN7" s="93"/>
      <c r="AO7" s="94"/>
      <c r="AP7" s="95"/>
      <c r="AQ7" s="98"/>
      <c r="AR7" s="51" t="s">
        <v>442</v>
      </c>
    </row>
    <row r="8" spans="1:44" s="54" customFormat="1" ht="17.399999999999999" x14ac:dyDescent="0.3">
      <c r="A8" s="54" t="s">
        <v>246</v>
      </c>
      <c r="B8" s="79" t="s">
        <v>244</v>
      </c>
      <c r="C8" s="73" t="s">
        <v>443</v>
      </c>
      <c r="D8" s="73" t="s">
        <v>441</v>
      </c>
      <c r="E8" s="92">
        <v>7</v>
      </c>
      <c r="F8" s="93"/>
      <c r="G8" s="93">
        <f t="shared" ref="G8:G24" si="0">E8*F8</f>
        <v>0</v>
      </c>
      <c r="H8" s="94"/>
      <c r="I8" s="93"/>
      <c r="J8" s="93"/>
      <c r="K8" s="94"/>
      <c r="L8" s="93"/>
      <c r="M8" s="93"/>
      <c r="N8" s="94"/>
      <c r="O8" s="93"/>
      <c r="P8" s="93"/>
      <c r="Q8" s="94"/>
      <c r="R8" s="93"/>
      <c r="S8" s="93"/>
      <c r="T8" s="94"/>
      <c r="U8" s="93"/>
      <c r="V8" s="93"/>
      <c r="W8" s="94"/>
      <c r="X8" s="93"/>
      <c r="Y8" s="93"/>
      <c r="Z8" s="94"/>
      <c r="AA8" s="93"/>
      <c r="AB8" s="93"/>
      <c r="AC8" s="94"/>
      <c r="AD8" s="93"/>
      <c r="AE8" s="93"/>
      <c r="AF8" s="94"/>
      <c r="AG8" s="93"/>
      <c r="AH8" s="93"/>
      <c r="AI8" s="94"/>
      <c r="AJ8" s="93"/>
      <c r="AK8" s="93"/>
      <c r="AL8" s="94"/>
      <c r="AM8" s="93"/>
      <c r="AN8" s="93"/>
      <c r="AO8" s="94"/>
      <c r="AP8" s="95"/>
      <c r="AQ8" s="98"/>
      <c r="AR8" s="51" t="s">
        <v>444</v>
      </c>
    </row>
    <row r="9" spans="1:44" s="54" customFormat="1" ht="17.399999999999999" x14ac:dyDescent="0.3">
      <c r="A9" s="54" t="s">
        <v>246</v>
      </c>
      <c r="B9" s="79" t="s">
        <v>244</v>
      </c>
      <c r="C9" s="73" t="s">
        <v>445</v>
      </c>
      <c r="D9" s="73" t="s">
        <v>446</v>
      </c>
      <c r="E9" s="92">
        <v>7</v>
      </c>
      <c r="F9" s="93"/>
      <c r="G9" s="93">
        <f t="shared" si="0"/>
        <v>0</v>
      </c>
      <c r="H9" s="94"/>
      <c r="I9" s="93"/>
      <c r="J9" s="93"/>
      <c r="K9" s="94"/>
      <c r="L9" s="93"/>
      <c r="M9" s="93"/>
      <c r="N9" s="94"/>
      <c r="O9" s="93"/>
      <c r="P9" s="93"/>
      <c r="Q9" s="94"/>
      <c r="R9" s="93"/>
      <c r="S9" s="93"/>
      <c r="T9" s="94"/>
      <c r="U9" s="93"/>
      <c r="V9" s="93"/>
      <c r="W9" s="94"/>
      <c r="X9" s="93"/>
      <c r="Y9" s="93"/>
      <c r="Z9" s="94"/>
      <c r="AA9" s="93"/>
      <c r="AB9" s="93"/>
      <c r="AC9" s="94"/>
      <c r="AD9" s="93"/>
      <c r="AE9" s="93"/>
      <c r="AF9" s="94"/>
      <c r="AG9" s="93"/>
      <c r="AH9" s="93"/>
      <c r="AI9" s="94"/>
      <c r="AJ9" s="93"/>
      <c r="AK9" s="93"/>
      <c r="AL9" s="94"/>
      <c r="AM9" s="93"/>
      <c r="AN9" s="93"/>
      <c r="AO9" s="94"/>
      <c r="AP9" s="95"/>
      <c r="AQ9" s="98"/>
      <c r="AR9" s="51"/>
    </row>
    <row r="10" spans="1:44" s="54" customFormat="1" ht="17.399999999999999" x14ac:dyDescent="0.3">
      <c r="A10" s="54" t="s">
        <v>246</v>
      </c>
      <c r="B10" s="79" t="s">
        <v>244</v>
      </c>
      <c r="C10" s="73" t="s">
        <v>447</v>
      </c>
      <c r="D10" s="73" t="s">
        <v>448</v>
      </c>
      <c r="E10" s="92">
        <v>5</v>
      </c>
      <c r="F10" s="93"/>
      <c r="G10" s="93">
        <f t="shared" si="0"/>
        <v>0</v>
      </c>
      <c r="H10" s="94"/>
      <c r="I10" s="93"/>
      <c r="J10" s="93"/>
      <c r="K10" s="94"/>
      <c r="L10" s="93"/>
      <c r="M10" s="93"/>
      <c r="N10" s="94"/>
      <c r="O10" s="93"/>
      <c r="P10" s="93"/>
      <c r="Q10" s="94"/>
      <c r="R10" s="93"/>
      <c r="S10" s="93"/>
      <c r="T10" s="94"/>
      <c r="U10" s="93"/>
      <c r="V10" s="93"/>
      <c r="W10" s="94"/>
      <c r="X10" s="93"/>
      <c r="Y10" s="93"/>
      <c r="Z10" s="94"/>
      <c r="AA10" s="93"/>
      <c r="AB10" s="93"/>
      <c r="AC10" s="94"/>
      <c r="AD10" s="93"/>
      <c r="AE10" s="93"/>
      <c r="AF10" s="94"/>
      <c r="AG10" s="93"/>
      <c r="AH10" s="93"/>
      <c r="AI10" s="94"/>
      <c r="AJ10" s="93"/>
      <c r="AK10" s="93"/>
      <c r="AL10" s="94"/>
      <c r="AM10" s="93"/>
      <c r="AN10" s="93"/>
      <c r="AO10" s="94"/>
      <c r="AP10" s="95"/>
      <c r="AQ10" s="98"/>
      <c r="AR10" s="51"/>
    </row>
    <row r="11" spans="1:44" s="54" customFormat="1" ht="17.399999999999999" x14ac:dyDescent="0.3">
      <c r="A11" s="54" t="s">
        <v>246</v>
      </c>
      <c r="B11" s="79" t="s">
        <v>244</v>
      </c>
      <c r="C11" s="73" t="s">
        <v>449</v>
      </c>
      <c r="D11" s="73" t="s">
        <v>448</v>
      </c>
      <c r="E11" s="92">
        <v>7</v>
      </c>
      <c r="F11" s="93"/>
      <c r="G11" s="93">
        <f t="shared" si="0"/>
        <v>0</v>
      </c>
      <c r="H11" s="94"/>
      <c r="I11" s="93"/>
      <c r="J11" s="93"/>
      <c r="K11" s="94"/>
      <c r="L11" s="93"/>
      <c r="M11" s="93"/>
      <c r="N11" s="94"/>
      <c r="O11" s="93"/>
      <c r="P11" s="93"/>
      <c r="Q11" s="94"/>
      <c r="R11" s="93"/>
      <c r="S11" s="93"/>
      <c r="T11" s="94"/>
      <c r="U11" s="93"/>
      <c r="V11" s="93"/>
      <c r="W11" s="94"/>
      <c r="X11" s="93"/>
      <c r="Y11" s="93"/>
      <c r="Z11" s="94"/>
      <c r="AA11" s="93"/>
      <c r="AB11" s="93"/>
      <c r="AC11" s="94"/>
      <c r="AD11" s="93"/>
      <c r="AE11" s="93"/>
      <c r="AF11" s="94"/>
      <c r="AG11" s="93"/>
      <c r="AH11" s="93"/>
      <c r="AI11" s="94"/>
      <c r="AJ11" s="93"/>
      <c r="AK11" s="93"/>
      <c r="AL11" s="94"/>
      <c r="AM11" s="93"/>
      <c r="AN11" s="93"/>
      <c r="AO11" s="94"/>
      <c r="AP11" s="95"/>
      <c r="AQ11" s="98"/>
      <c r="AR11" s="51"/>
    </row>
    <row r="12" spans="1:44" s="54" customFormat="1" ht="17.399999999999999" x14ac:dyDescent="0.3">
      <c r="A12" s="54" t="s">
        <v>246</v>
      </c>
      <c r="B12" s="79" t="s">
        <v>244</v>
      </c>
      <c r="C12" s="73" t="s">
        <v>450</v>
      </c>
      <c r="D12" s="73" t="s">
        <v>446</v>
      </c>
      <c r="E12" s="92">
        <v>7</v>
      </c>
      <c r="F12" s="93"/>
      <c r="G12" s="93">
        <f t="shared" si="0"/>
        <v>0</v>
      </c>
      <c r="H12" s="94"/>
      <c r="I12" s="93"/>
      <c r="J12" s="93"/>
      <c r="K12" s="94"/>
      <c r="L12" s="93"/>
      <c r="M12" s="93"/>
      <c r="N12" s="94"/>
      <c r="O12" s="93"/>
      <c r="P12" s="93"/>
      <c r="Q12" s="94"/>
      <c r="R12" s="93"/>
      <c r="S12" s="93"/>
      <c r="T12" s="94"/>
      <c r="U12" s="93"/>
      <c r="V12" s="93"/>
      <c r="W12" s="94"/>
      <c r="X12" s="93"/>
      <c r="Y12" s="93"/>
      <c r="Z12" s="94"/>
      <c r="AA12" s="93"/>
      <c r="AB12" s="93"/>
      <c r="AC12" s="94"/>
      <c r="AD12" s="93"/>
      <c r="AE12" s="93"/>
      <c r="AF12" s="94"/>
      <c r="AG12" s="93"/>
      <c r="AH12" s="93"/>
      <c r="AI12" s="94"/>
      <c r="AJ12" s="93"/>
      <c r="AK12" s="93"/>
      <c r="AL12" s="94"/>
      <c r="AM12" s="93"/>
      <c r="AN12" s="93"/>
      <c r="AO12" s="94"/>
      <c r="AP12" s="95"/>
      <c r="AQ12" s="98"/>
      <c r="AR12" s="51"/>
    </row>
    <row r="13" spans="1:44" s="54" customFormat="1" ht="17.399999999999999" x14ac:dyDescent="0.3">
      <c r="A13" s="54" t="s">
        <v>246</v>
      </c>
      <c r="B13" s="79" t="s">
        <v>244</v>
      </c>
      <c r="C13" s="73" t="s">
        <v>451</v>
      </c>
      <c r="D13" s="73" t="s">
        <v>448</v>
      </c>
      <c r="E13" s="92"/>
      <c r="F13" s="93"/>
      <c r="G13" s="93">
        <f t="shared" si="0"/>
        <v>0</v>
      </c>
      <c r="H13" s="94"/>
      <c r="I13" s="93"/>
      <c r="J13" s="93"/>
      <c r="K13" s="94"/>
      <c r="L13" s="93"/>
      <c r="M13" s="93"/>
      <c r="N13" s="94"/>
      <c r="O13" s="93"/>
      <c r="P13" s="93"/>
      <c r="Q13" s="94"/>
      <c r="R13" s="93"/>
      <c r="S13" s="93"/>
      <c r="T13" s="94"/>
      <c r="U13" s="93"/>
      <c r="V13" s="93"/>
      <c r="W13" s="94"/>
      <c r="X13" s="93"/>
      <c r="Y13" s="93"/>
      <c r="Z13" s="94"/>
      <c r="AA13" s="93"/>
      <c r="AB13" s="93"/>
      <c r="AC13" s="94"/>
      <c r="AD13" s="93"/>
      <c r="AE13" s="93"/>
      <c r="AF13" s="94"/>
      <c r="AG13" s="93"/>
      <c r="AH13" s="93"/>
      <c r="AI13" s="94"/>
      <c r="AJ13" s="93"/>
      <c r="AK13" s="93"/>
      <c r="AL13" s="94"/>
      <c r="AM13" s="93"/>
      <c r="AN13" s="93"/>
      <c r="AO13" s="94"/>
      <c r="AP13" s="95"/>
      <c r="AQ13" s="98"/>
      <c r="AR13" s="51"/>
    </row>
    <row r="14" spans="1:44" s="54" customFormat="1" ht="17.399999999999999" x14ac:dyDescent="0.3">
      <c r="A14" s="54" t="s">
        <v>246</v>
      </c>
      <c r="B14" s="79" t="s">
        <v>244</v>
      </c>
      <c r="C14" s="73" t="s">
        <v>452</v>
      </c>
      <c r="D14" s="73" t="s">
        <v>448</v>
      </c>
      <c r="E14" s="92"/>
      <c r="F14" s="93"/>
      <c r="G14" s="93">
        <f t="shared" si="0"/>
        <v>0</v>
      </c>
      <c r="H14" s="94"/>
      <c r="I14" s="93"/>
      <c r="J14" s="97"/>
      <c r="K14" s="92"/>
      <c r="L14" s="93"/>
      <c r="M14" s="93"/>
      <c r="N14" s="94"/>
      <c r="O14" s="93"/>
      <c r="P14" s="97"/>
      <c r="Q14" s="92"/>
      <c r="R14" s="93"/>
      <c r="S14" s="93"/>
      <c r="T14" s="94"/>
      <c r="U14" s="93"/>
      <c r="V14" s="97"/>
      <c r="W14" s="92"/>
      <c r="X14" s="93"/>
      <c r="Y14" s="93"/>
      <c r="Z14" s="94"/>
      <c r="AA14" s="93"/>
      <c r="AB14" s="97"/>
      <c r="AC14" s="92"/>
      <c r="AD14" s="93"/>
      <c r="AE14" s="93"/>
      <c r="AF14" s="94"/>
      <c r="AG14" s="93"/>
      <c r="AH14" s="93"/>
      <c r="AI14" s="94"/>
      <c r="AJ14" s="93"/>
      <c r="AK14" s="93"/>
      <c r="AL14" s="94"/>
      <c r="AM14" s="93"/>
      <c r="AN14" s="93"/>
      <c r="AO14" s="94"/>
      <c r="AP14" s="95"/>
      <c r="AQ14" s="98"/>
      <c r="AR14" s="51"/>
    </row>
    <row r="15" spans="1:44" s="54" customFormat="1" ht="39.75" customHeight="1" x14ac:dyDescent="0.3">
      <c r="A15" s="54" t="s">
        <v>246</v>
      </c>
      <c r="B15" s="79" t="s">
        <v>244</v>
      </c>
      <c r="C15" s="73" t="s">
        <v>453</v>
      </c>
      <c r="D15" s="73" t="s">
        <v>448</v>
      </c>
      <c r="E15" s="92"/>
      <c r="F15" s="93"/>
      <c r="G15" s="93">
        <f t="shared" si="0"/>
        <v>0</v>
      </c>
      <c r="H15" s="94"/>
      <c r="I15" s="93"/>
      <c r="J15" s="93"/>
      <c r="K15" s="94"/>
      <c r="L15" s="93"/>
      <c r="M15" s="93"/>
      <c r="N15" s="94"/>
      <c r="O15" s="93"/>
      <c r="P15" s="93"/>
      <c r="Q15" s="94"/>
      <c r="R15" s="93"/>
      <c r="S15" s="93"/>
      <c r="T15" s="94"/>
      <c r="U15" s="93"/>
      <c r="V15" s="93"/>
      <c r="W15" s="94"/>
      <c r="X15" s="93"/>
      <c r="Y15" s="93"/>
      <c r="Z15" s="94"/>
      <c r="AA15" s="93"/>
      <c r="AB15" s="93"/>
      <c r="AC15" s="94"/>
      <c r="AD15" s="93"/>
      <c r="AE15" s="93"/>
      <c r="AF15" s="94"/>
      <c r="AG15" s="93"/>
      <c r="AH15" s="93"/>
      <c r="AI15" s="94"/>
      <c r="AJ15" s="93"/>
      <c r="AK15" s="93"/>
      <c r="AL15" s="94"/>
      <c r="AM15" s="93"/>
      <c r="AN15" s="93"/>
      <c r="AO15" s="94"/>
      <c r="AP15" s="95"/>
      <c r="AQ15" s="98"/>
      <c r="AR15" s="74"/>
    </row>
    <row r="16" spans="1:44" s="54" customFormat="1" ht="17.399999999999999" x14ac:dyDescent="0.3">
      <c r="A16" s="54" t="s">
        <v>246</v>
      </c>
      <c r="B16" s="79" t="s">
        <v>244</v>
      </c>
      <c r="C16" s="73" t="s">
        <v>454</v>
      </c>
      <c r="D16" s="73" t="s">
        <v>446</v>
      </c>
      <c r="E16" s="94"/>
      <c r="F16" s="93"/>
      <c r="G16" s="93">
        <f t="shared" si="0"/>
        <v>0</v>
      </c>
      <c r="H16" s="94"/>
      <c r="I16" s="93"/>
      <c r="J16" s="93"/>
      <c r="K16" s="94"/>
      <c r="L16" s="93"/>
      <c r="M16" s="93"/>
      <c r="N16" s="94"/>
      <c r="O16" s="93"/>
      <c r="P16" s="93"/>
      <c r="Q16" s="94"/>
      <c r="R16" s="93"/>
      <c r="S16" s="93"/>
      <c r="T16" s="94"/>
      <c r="U16" s="93"/>
      <c r="V16" s="93"/>
      <c r="W16" s="94"/>
      <c r="X16" s="93"/>
      <c r="Y16" s="93"/>
      <c r="Z16" s="94"/>
      <c r="AA16" s="93"/>
      <c r="AB16" s="93"/>
      <c r="AC16" s="94"/>
      <c r="AD16" s="93"/>
      <c r="AE16" s="93"/>
      <c r="AF16" s="94"/>
      <c r="AG16" s="93"/>
      <c r="AH16" s="93"/>
      <c r="AI16" s="94"/>
      <c r="AJ16" s="93"/>
      <c r="AK16" s="93"/>
      <c r="AL16" s="94"/>
      <c r="AM16" s="93"/>
      <c r="AN16" s="93"/>
      <c r="AO16" s="94"/>
      <c r="AP16" s="95"/>
      <c r="AQ16" s="98"/>
      <c r="AR16" s="74"/>
    </row>
    <row r="17" spans="1:44" s="54" customFormat="1" ht="17.399999999999999" x14ac:dyDescent="0.3">
      <c r="A17" s="54" t="s">
        <v>246</v>
      </c>
      <c r="B17" s="79" t="s">
        <v>244</v>
      </c>
      <c r="C17" s="73" t="s">
        <v>455</v>
      </c>
      <c r="D17" s="73" t="s">
        <v>446</v>
      </c>
      <c r="E17" s="92"/>
      <c r="F17" s="93"/>
      <c r="G17" s="93">
        <f t="shared" si="0"/>
        <v>0</v>
      </c>
      <c r="H17" s="94"/>
      <c r="I17" s="93"/>
      <c r="J17" s="93"/>
      <c r="K17" s="94"/>
      <c r="L17" s="93"/>
      <c r="M17" s="93"/>
      <c r="N17" s="94"/>
      <c r="O17" s="93"/>
      <c r="P17" s="93"/>
      <c r="Q17" s="94"/>
      <c r="R17" s="93"/>
      <c r="S17" s="93"/>
      <c r="T17" s="94"/>
      <c r="U17" s="93"/>
      <c r="V17" s="93"/>
      <c r="W17" s="94"/>
      <c r="X17" s="93"/>
      <c r="Y17" s="93"/>
      <c r="Z17" s="94"/>
      <c r="AA17" s="93"/>
      <c r="AB17" s="93"/>
      <c r="AC17" s="94"/>
      <c r="AD17" s="93"/>
      <c r="AE17" s="93"/>
      <c r="AF17" s="94"/>
      <c r="AG17" s="93"/>
      <c r="AH17" s="93"/>
      <c r="AI17" s="94"/>
      <c r="AJ17" s="93"/>
      <c r="AK17" s="93"/>
      <c r="AL17" s="94"/>
      <c r="AM17" s="93"/>
      <c r="AN17" s="93"/>
      <c r="AO17" s="94"/>
      <c r="AP17" s="95"/>
      <c r="AQ17" s="98"/>
      <c r="AR17" s="51"/>
    </row>
    <row r="18" spans="1:44" s="54" customFormat="1" ht="17.399999999999999" x14ac:dyDescent="0.3">
      <c r="A18" s="54" t="s">
        <v>246</v>
      </c>
      <c r="B18" s="79" t="s">
        <v>244</v>
      </c>
      <c r="C18" s="73" t="s">
        <v>456</v>
      </c>
      <c r="D18" s="73" t="s">
        <v>446</v>
      </c>
      <c r="E18" s="92"/>
      <c r="F18" s="93"/>
      <c r="G18" s="93">
        <f t="shared" si="0"/>
        <v>0</v>
      </c>
      <c r="H18" s="94"/>
      <c r="I18" s="93"/>
      <c r="J18" s="93"/>
      <c r="K18" s="94"/>
      <c r="L18" s="93"/>
      <c r="M18" s="93"/>
      <c r="N18" s="94"/>
      <c r="O18" s="93"/>
      <c r="P18" s="93"/>
      <c r="Q18" s="94"/>
      <c r="R18" s="93"/>
      <c r="S18" s="93"/>
      <c r="T18" s="94"/>
      <c r="U18" s="93"/>
      <c r="V18" s="93"/>
      <c r="W18" s="94"/>
      <c r="X18" s="93"/>
      <c r="Y18" s="93"/>
      <c r="Z18" s="94"/>
      <c r="AA18" s="93"/>
      <c r="AB18" s="93"/>
      <c r="AC18" s="94"/>
      <c r="AD18" s="93"/>
      <c r="AE18" s="93"/>
      <c r="AF18" s="94"/>
      <c r="AG18" s="93"/>
      <c r="AH18" s="93"/>
      <c r="AI18" s="94"/>
      <c r="AJ18" s="93"/>
      <c r="AK18" s="93"/>
      <c r="AL18" s="94"/>
      <c r="AM18" s="93"/>
      <c r="AN18" s="93"/>
      <c r="AO18" s="94"/>
      <c r="AP18" s="95"/>
      <c r="AQ18" s="98"/>
      <c r="AR18" s="51"/>
    </row>
    <row r="19" spans="1:44" s="54" customFormat="1" ht="17.399999999999999" x14ac:dyDescent="0.3">
      <c r="A19" s="54" t="s">
        <v>246</v>
      </c>
      <c r="B19" s="79" t="s">
        <v>244</v>
      </c>
      <c r="C19" s="73" t="s">
        <v>457</v>
      </c>
      <c r="D19" s="73" t="s">
        <v>446</v>
      </c>
      <c r="E19" s="92"/>
      <c r="F19" s="93"/>
      <c r="G19" s="93">
        <f t="shared" si="0"/>
        <v>0</v>
      </c>
      <c r="H19" s="94"/>
      <c r="I19" s="93"/>
      <c r="J19" s="93"/>
      <c r="K19" s="94"/>
      <c r="L19" s="93"/>
      <c r="M19" s="93"/>
      <c r="N19" s="94"/>
      <c r="O19" s="93"/>
      <c r="P19" s="93"/>
      <c r="Q19" s="94"/>
      <c r="R19" s="93"/>
      <c r="S19" s="93"/>
      <c r="T19" s="94"/>
      <c r="U19" s="93"/>
      <c r="V19" s="93"/>
      <c r="W19" s="94"/>
      <c r="X19" s="93"/>
      <c r="Y19" s="93"/>
      <c r="Z19" s="94"/>
      <c r="AA19" s="93"/>
      <c r="AB19" s="93"/>
      <c r="AC19" s="94"/>
      <c r="AD19" s="93"/>
      <c r="AE19" s="93"/>
      <c r="AF19" s="94"/>
      <c r="AG19" s="93"/>
      <c r="AH19" s="93"/>
      <c r="AI19" s="94"/>
      <c r="AJ19" s="93"/>
      <c r="AK19" s="93"/>
      <c r="AL19" s="94"/>
      <c r="AM19" s="93"/>
      <c r="AN19" s="93"/>
      <c r="AO19" s="94"/>
      <c r="AP19" s="95"/>
      <c r="AQ19" s="98"/>
      <c r="AR19" s="51"/>
    </row>
    <row r="20" spans="1:44" s="54" customFormat="1" ht="17.399999999999999" x14ac:dyDescent="0.3">
      <c r="A20" s="54" t="s">
        <v>237</v>
      </c>
      <c r="B20" s="80" t="s">
        <v>234</v>
      </c>
      <c r="C20" s="73" t="s">
        <v>458</v>
      </c>
      <c r="D20" s="73" t="s">
        <v>448</v>
      </c>
      <c r="E20" s="92"/>
      <c r="F20" s="93"/>
      <c r="G20" s="93">
        <f t="shared" si="0"/>
        <v>0</v>
      </c>
      <c r="H20" s="94"/>
      <c r="I20" s="93"/>
      <c r="J20" s="93"/>
      <c r="K20" s="94"/>
      <c r="L20" s="93"/>
      <c r="M20" s="93"/>
      <c r="N20" s="94"/>
      <c r="O20" s="93"/>
      <c r="P20" s="93"/>
      <c r="Q20" s="94"/>
      <c r="R20" s="93"/>
      <c r="S20" s="93"/>
      <c r="T20" s="94"/>
      <c r="U20" s="93"/>
      <c r="V20" s="93"/>
      <c r="W20" s="94"/>
      <c r="X20" s="93"/>
      <c r="Y20" s="93"/>
      <c r="Z20" s="94"/>
      <c r="AA20" s="93"/>
      <c r="AB20" s="93"/>
      <c r="AC20" s="94"/>
      <c r="AD20" s="93"/>
      <c r="AE20" s="93"/>
      <c r="AF20" s="94"/>
      <c r="AG20" s="93"/>
      <c r="AH20" s="93"/>
      <c r="AI20" s="94"/>
      <c r="AJ20" s="93"/>
      <c r="AK20" s="93"/>
      <c r="AL20" s="94"/>
      <c r="AM20" s="93"/>
      <c r="AN20" s="93"/>
      <c r="AO20" s="94"/>
      <c r="AP20" s="95"/>
      <c r="AQ20" s="98"/>
      <c r="AR20" s="51"/>
    </row>
    <row r="21" spans="1:44" s="54" customFormat="1" ht="17.399999999999999" x14ac:dyDescent="0.3">
      <c r="A21" s="54" t="s">
        <v>237</v>
      </c>
      <c r="B21" s="79" t="s">
        <v>234</v>
      </c>
      <c r="C21" s="73" t="s">
        <v>459</v>
      </c>
      <c r="D21" s="73" t="s">
        <v>448</v>
      </c>
      <c r="E21" s="92"/>
      <c r="F21" s="93"/>
      <c r="G21" s="93">
        <f t="shared" si="0"/>
        <v>0</v>
      </c>
      <c r="H21" s="94"/>
      <c r="I21" s="93"/>
      <c r="J21" s="93"/>
      <c r="K21" s="94"/>
      <c r="L21" s="93"/>
      <c r="M21" s="93"/>
      <c r="N21" s="94"/>
      <c r="O21" s="93"/>
      <c r="P21" s="93"/>
      <c r="Q21" s="94"/>
      <c r="R21" s="93"/>
      <c r="S21" s="93"/>
      <c r="T21" s="94"/>
      <c r="U21" s="93"/>
      <c r="V21" s="93"/>
      <c r="W21" s="94"/>
      <c r="X21" s="93"/>
      <c r="Y21" s="93"/>
      <c r="Z21" s="94"/>
      <c r="AA21" s="93"/>
      <c r="AB21" s="93"/>
      <c r="AC21" s="94"/>
      <c r="AD21" s="93"/>
      <c r="AE21" s="93"/>
      <c r="AF21" s="94"/>
      <c r="AG21" s="93"/>
      <c r="AH21" s="93"/>
      <c r="AI21" s="94"/>
      <c r="AJ21" s="93"/>
      <c r="AK21" s="93"/>
      <c r="AL21" s="94"/>
      <c r="AM21" s="93"/>
      <c r="AN21" s="93"/>
      <c r="AO21" s="94"/>
      <c r="AP21" s="95"/>
      <c r="AQ21" s="98"/>
      <c r="AR21" s="51"/>
    </row>
    <row r="22" spans="1:44" s="54" customFormat="1" ht="17.399999999999999" x14ac:dyDescent="0.3">
      <c r="A22" s="54" t="s">
        <v>237</v>
      </c>
      <c r="B22" s="79" t="s">
        <v>234</v>
      </c>
      <c r="C22" s="73" t="s">
        <v>460</v>
      </c>
      <c r="D22" s="73" t="s">
        <v>448</v>
      </c>
      <c r="E22" s="92"/>
      <c r="F22" s="93"/>
      <c r="G22" s="93">
        <f t="shared" si="0"/>
        <v>0</v>
      </c>
      <c r="H22" s="94"/>
      <c r="I22" s="93"/>
      <c r="J22" s="93"/>
      <c r="K22" s="94"/>
      <c r="L22" s="93"/>
      <c r="M22" s="93"/>
      <c r="N22" s="94"/>
      <c r="O22" s="93"/>
      <c r="P22" s="93"/>
      <c r="Q22" s="94"/>
      <c r="R22" s="93"/>
      <c r="S22" s="93"/>
      <c r="T22" s="94"/>
      <c r="U22" s="93"/>
      <c r="V22" s="93"/>
      <c r="W22" s="94"/>
      <c r="X22" s="93"/>
      <c r="Y22" s="93"/>
      <c r="Z22" s="94"/>
      <c r="AA22" s="93"/>
      <c r="AB22" s="93"/>
      <c r="AC22" s="94"/>
      <c r="AD22" s="93"/>
      <c r="AE22" s="93"/>
      <c r="AF22" s="94"/>
      <c r="AG22" s="93"/>
      <c r="AH22" s="93"/>
      <c r="AI22" s="94"/>
      <c r="AJ22" s="93"/>
      <c r="AK22" s="93"/>
      <c r="AL22" s="94"/>
      <c r="AM22" s="93"/>
      <c r="AN22" s="93"/>
      <c r="AO22" s="94"/>
      <c r="AP22" s="95"/>
      <c r="AQ22" s="98"/>
      <c r="AR22" s="51"/>
    </row>
    <row r="23" spans="1:44" s="54" customFormat="1" ht="17.399999999999999" x14ac:dyDescent="0.3">
      <c r="A23" s="54" t="s">
        <v>237</v>
      </c>
      <c r="B23" s="81" t="s">
        <v>234</v>
      </c>
      <c r="C23" s="73" t="s">
        <v>461</v>
      </c>
      <c r="D23" s="73" t="s">
        <v>446</v>
      </c>
      <c r="E23" s="92"/>
      <c r="F23" s="93"/>
      <c r="G23" s="93">
        <f t="shared" si="0"/>
        <v>0</v>
      </c>
      <c r="H23" s="94"/>
      <c r="I23" s="93"/>
      <c r="J23" s="93"/>
      <c r="K23" s="94"/>
      <c r="L23" s="93"/>
      <c r="M23" s="93"/>
      <c r="N23" s="94"/>
      <c r="O23" s="93"/>
      <c r="P23" s="93"/>
      <c r="Q23" s="94"/>
      <c r="R23" s="93"/>
      <c r="S23" s="93"/>
      <c r="T23" s="94"/>
      <c r="U23" s="93"/>
      <c r="V23" s="93"/>
      <c r="W23" s="94"/>
      <c r="X23" s="93"/>
      <c r="Y23" s="93"/>
      <c r="Z23" s="94"/>
      <c r="AA23" s="93"/>
      <c r="AB23" s="93"/>
      <c r="AC23" s="94"/>
      <c r="AD23" s="93"/>
      <c r="AE23" s="93"/>
      <c r="AF23" s="94"/>
      <c r="AG23" s="93"/>
      <c r="AH23" s="93"/>
      <c r="AI23" s="94"/>
      <c r="AJ23" s="93"/>
      <c r="AK23" s="93"/>
      <c r="AL23" s="94"/>
      <c r="AM23" s="93"/>
      <c r="AN23" s="93"/>
      <c r="AO23" s="94"/>
      <c r="AP23" s="95"/>
      <c r="AQ23" s="98"/>
      <c r="AR23" s="51"/>
    </row>
    <row r="24" spans="1:44" s="54" customFormat="1" ht="17.399999999999999" x14ac:dyDescent="0.3">
      <c r="A24" s="54" t="s">
        <v>237</v>
      </c>
      <c r="B24" s="82" t="s">
        <v>234</v>
      </c>
      <c r="C24" s="73" t="s">
        <v>462</v>
      </c>
      <c r="D24" s="73" t="s">
        <v>463</v>
      </c>
      <c r="E24" s="92"/>
      <c r="F24" s="93"/>
      <c r="G24" s="93">
        <f t="shared" si="0"/>
        <v>0</v>
      </c>
      <c r="H24" s="94"/>
      <c r="I24" s="93"/>
      <c r="J24" s="93"/>
      <c r="K24" s="94"/>
      <c r="L24" s="93"/>
      <c r="M24" s="93"/>
      <c r="N24" s="94"/>
      <c r="O24" s="93"/>
      <c r="P24" s="93"/>
      <c r="Q24" s="94"/>
      <c r="R24" s="93"/>
      <c r="S24" s="93"/>
      <c r="T24" s="94"/>
      <c r="U24" s="93"/>
      <c r="V24" s="93"/>
      <c r="W24" s="94"/>
      <c r="X24" s="93"/>
      <c r="Y24" s="93"/>
      <c r="Z24" s="94"/>
      <c r="AA24" s="93"/>
      <c r="AB24" s="93"/>
      <c r="AC24" s="94"/>
      <c r="AD24" s="93"/>
      <c r="AE24" s="93"/>
      <c r="AF24" s="94"/>
      <c r="AG24" s="93"/>
      <c r="AH24" s="93"/>
      <c r="AI24" s="94"/>
      <c r="AJ24" s="93"/>
      <c r="AK24" s="93"/>
      <c r="AL24" s="94"/>
      <c r="AM24" s="93"/>
      <c r="AN24" s="93"/>
      <c r="AO24" s="94"/>
      <c r="AP24" s="95"/>
      <c r="AQ24" s="98"/>
      <c r="AR24" s="51"/>
    </row>
    <row r="25" spans="1:44" s="54" customFormat="1" ht="18" thickBot="1" x14ac:dyDescent="0.35">
      <c r="B25" s="68" t="s">
        <v>425</v>
      </c>
      <c r="C25" s="75"/>
      <c r="D25" s="76"/>
      <c r="E25" s="96">
        <f>SUM(E7:E24)</f>
        <v>40</v>
      </c>
      <c r="F25" s="96"/>
      <c r="G25" s="96"/>
      <c r="H25" s="96">
        <f t="shared" ref="H25" si="1">SUM(H7:H24)</f>
        <v>0</v>
      </c>
      <c r="I25" s="96"/>
      <c r="J25" s="96"/>
      <c r="K25" s="96">
        <f t="shared" ref="K25" si="2">SUM(K7:K24)</f>
        <v>0</v>
      </c>
      <c r="L25" s="96"/>
      <c r="M25" s="96"/>
      <c r="N25" s="96">
        <f t="shared" ref="N25" si="3">SUM(N7:N24)</f>
        <v>0</v>
      </c>
      <c r="O25" s="96"/>
      <c r="P25" s="96"/>
      <c r="Q25" s="96">
        <f t="shared" ref="Q25" si="4">SUM(Q7:Q24)</f>
        <v>0</v>
      </c>
      <c r="R25" s="96"/>
      <c r="S25" s="96"/>
      <c r="T25" s="96">
        <f t="shared" ref="T25" si="5">SUM(T7:T24)</f>
        <v>0</v>
      </c>
      <c r="U25" s="96"/>
      <c r="V25" s="96"/>
      <c r="W25" s="96">
        <f t="shared" ref="W25" si="6">SUM(W7:W24)</f>
        <v>0</v>
      </c>
      <c r="X25" s="96"/>
      <c r="Y25" s="96"/>
      <c r="Z25" s="96">
        <f t="shared" ref="Z25" si="7">SUM(Z7:Z24)</f>
        <v>0</v>
      </c>
      <c r="AA25" s="96"/>
      <c r="AB25" s="96"/>
      <c r="AC25" s="96">
        <f t="shared" ref="AC25" si="8">SUM(AC7:AC24)</f>
        <v>0</v>
      </c>
      <c r="AD25" s="96"/>
      <c r="AE25" s="96"/>
      <c r="AF25" s="96">
        <f t="shared" ref="AF25" si="9">SUM(AF7:AF24)</f>
        <v>0</v>
      </c>
      <c r="AG25" s="96"/>
      <c r="AH25" s="96"/>
      <c r="AI25" s="96">
        <f t="shared" ref="AI25" si="10">SUM(AI7:AI24)</f>
        <v>0</v>
      </c>
      <c r="AJ25" s="96"/>
      <c r="AK25" s="96"/>
      <c r="AL25" s="96">
        <f t="shared" ref="AL25" si="11">SUM(AL7:AL24)</f>
        <v>0</v>
      </c>
      <c r="AM25" s="96"/>
      <c r="AN25" s="96"/>
      <c r="AO25" s="96">
        <f t="shared" ref="AO25" si="12">SUM(AO7:AO24)</f>
        <v>0</v>
      </c>
      <c r="AP25" s="96"/>
      <c r="AQ25" s="99"/>
      <c r="AR25" s="53"/>
    </row>
    <row r="28" spans="1:44" ht="17.399999999999999" x14ac:dyDescent="0.3">
      <c r="B28" s="77" t="s">
        <v>554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  <ignoredErrors>
    <ignoredError sqref="A7:A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66D4-4441-450E-AD5A-2D691976F391}">
  <sheetPr>
    <tabColor rgb="FFFF0000"/>
  </sheetPr>
  <dimension ref="A1:AR50"/>
  <sheetViews>
    <sheetView zoomScale="55" zoomScaleNormal="55" workbookViewId="0">
      <selection activeCell="D58" sqref="D58"/>
    </sheetView>
  </sheetViews>
  <sheetFormatPr defaultRowHeight="14.4" x14ac:dyDescent="0.3"/>
  <cols>
    <col min="1" max="1" width="20.77734375" bestFit="1" customWidth="1"/>
    <col min="2" max="2" width="41.5546875" customWidth="1"/>
    <col min="3" max="3" width="44.5546875" customWidth="1"/>
    <col min="4" max="4" width="27.44140625" bestFit="1" customWidth="1"/>
    <col min="5" max="5" width="14" customWidth="1"/>
    <col min="6" max="6" width="13.21875" bestFit="1" customWidth="1"/>
    <col min="7" max="11" width="13.21875" customWidth="1"/>
    <col min="12" max="12" width="13.21875" bestFit="1" customWidth="1"/>
    <col min="13" max="14" width="13.21875" customWidth="1"/>
    <col min="15" max="15" width="13.21875" bestFit="1" customWidth="1"/>
    <col min="16" max="17" width="13.21875" customWidth="1"/>
    <col min="18" max="18" width="13.21875" bestFit="1" customWidth="1"/>
    <col min="19" max="20" width="13.21875" customWidth="1"/>
    <col min="21" max="21" width="13.21875" bestFit="1" customWidth="1"/>
    <col min="22" max="23" width="13.21875" customWidth="1"/>
    <col min="24" max="24" width="13.21875" bestFit="1" customWidth="1"/>
    <col min="25" max="26" width="13.21875" customWidth="1"/>
    <col min="27" max="27" width="13.21875" bestFit="1" customWidth="1"/>
    <col min="28" max="29" width="13.21875" customWidth="1"/>
    <col min="30" max="30" width="13.21875" bestFit="1" customWidth="1"/>
    <col min="31" max="32" width="13.21875" customWidth="1"/>
    <col min="33" max="33" width="13.21875" bestFit="1" customWidth="1"/>
    <col min="34" max="35" width="13.21875" customWidth="1"/>
    <col min="36" max="36" width="13.21875" bestFit="1" customWidth="1"/>
    <col min="37" max="38" width="13.21875" customWidth="1"/>
    <col min="39" max="39" width="13.21875" bestFit="1" customWidth="1"/>
    <col min="40" max="41" width="13.21875" customWidth="1"/>
    <col min="42" max="42" width="15.5546875" bestFit="1" customWidth="1"/>
    <col min="43" max="43" width="15.5546875" customWidth="1"/>
    <col min="44" max="44" width="153" customWidth="1"/>
  </cols>
  <sheetData>
    <row r="1" spans="1:44" x14ac:dyDescent="0.3"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2" spans="1:44" ht="17.399999999999999" x14ac:dyDescent="0.3">
      <c r="B2" s="61" t="s">
        <v>430</v>
      </c>
    </row>
    <row r="3" spans="1:44" ht="15" thickBot="1" x14ac:dyDescent="0.35"/>
    <row r="4" spans="1:44" s="54" customFormat="1" ht="17.399999999999999" x14ac:dyDescent="0.3">
      <c r="B4" s="172" t="s">
        <v>2</v>
      </c>
      <c r="C4" s="174" t="s">
        <v>3</v>
      </c>
      <c r="D4" s="177" t="s">
        <v>438</v>
      </c>
      <c r="E4" s="172" t="s">
        <v>409</v>
      </c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7"/>
      <c r="AQ4" s="44"/>
      <c r="AR4" s="178" t="s">
        <v>410</v>
      </c>
    </row>
    <row r="5" spans="1:44" s="54" customFormat="1" ht="17.399999999999999" x14ac:dyDescent="0.3">
      <c r="B5" s="180"/>
      <c r="C5" s="182"/>
      <c r="D5" s="184"/>
      <c r="E5" s="100" t="s">
        <v>411</v>
      </c>
      <c r="F5" s="100" t="s">
        <v>411</v>
      </c>
      <c r="G5" s="100" t="s">
        <v>411</v>
      </c>
      <c r="H5" s="91" t="s">
        <v>412</v>
      </c>
      <c r="I5" s="91" t="str">
        <f t="shared" ref="I5:J5" si="0">H5</f>
        <v>Feb.</v>
      </c>
      <c r="J5" s="46" t="str">
        <f t="shared" si="0"/>
        <v>Feb.</v>
      </c>
      <c r="K5" s="91" t="s">
        <v>413</v>
      </c>
      <c r="L5" s="91" t="str">
        <f t="shared" ref="L5:M5" si="1">K5</f>
        <v>Mar.</v>
      </c>
      <c r="M5" s="46" t="str">
        <f t="shared" si="1"/>
        <v>Mar.</v>
      </c>
      <c r="N5" s="91" t="s">
        <v>414</v>
      </c>
      <c r="O5" s="91" t="str">
        <f t="shared" ref="O5:P5" si="2">N5</f>
        <v>Apr.</v>
      </c>
      <c r="P5" s="91" t="str">
        <f t="shared" si="2"/>
        <v>Apr.</v>
      </c>
      <c r="Q5" s="91" t="s">
        <v>8</v>
      </c>
      <c r="R5" s="91" t="str">
        <f t="shared" ref="R5:S5" si="3">Q5</f>
        <v>May</v>
      </c>
      <c r="S5" s="91" t="str">
        <f t="shared" si="3"/>
        <v>May</v>
      </c>
      <c r="T5" s="91" t="s">
        <v>415</v>
      </c>
      <c r="U5" s="91" t="str">
        <f t="shared" ref="U5:V5" si="4">T5</f>
        <v>Jun.</v>
      </c>
      <c r="V5" s="91" t="str">
        <f t="shared" si="4"/>
        <v>Jun.</v>
      </c>
      <c r="W5" s="91" t="s">
        <v>416</v>
      </c>
      <c r="X5" s="91" t="str">
        <f t="shared" ref="X5:Y5" si="5">W5</f>
        <v>Jul.</v>
      </c>
      <c r="Y5" s="91" t="str">
        <f t="shared" si="5"/>
        <v>Jul.</v>
      </c>
      <c r="Z5" s="91" t="s">
        <v>417</v>
      </c>
      <c r="AA5" s="91" t="str">
        <f t="shared" ref="AA5:AB5" si="6">Z5</f>
        <v>Aug.</v>
      </c>
      <c r="AB5" s="91" t="str">
        <f t="shared" si="6"/>
        <v>Aug.</v>
      </c>
      <c r="AC5" s="91" t="s">
        <v>418</v>
      </c>
      <c r="AD5" s="91" t="str">
        <f t="shared" ref="AD5:AE5" si="7">AC5</f>
        <v>Sep.</v>
      </c>
      <c r="AE5" s="91" t="str">
        <f t="shared" si="7"/>
        <v>Sep.</v>
      </c>
      <c r="AF5" s="91" t="s">
        <v>419</v>
      </c>
      <c r="AG5" s="91" t="str">
        <f t="shared" ref="AG5:AH5" si="8">AF5</f>
        <v>Oct.</v>
      </c>
      <c r="AH5" s="91" t="str">
        <f t="shared" si="8"/>
        <v>Oct.</v>
      </c>
      <c r="AI5" s="91" t="s">
        <v>420</v>
      </c>
      <c r="AJ5" s="91" t="str">
        <f t="shared" ref="AJ5:AK5" si="9">AI5</f>
        <v xml:space="preserve">Nov. </v>
      </c>
      <c r="AK5" s="91" t="str">
        <f t="shared" si="9"/>
        <v xml:space="preserve">Nov. </v>
      </c>
      <c r="AL5" s="91" t="s">
        <v>421</v>
      </c>
      <c r="AM5" s="91" t="str">
        <f t="shared" ref="AM5:AN5" si="10">AL5</f>
        <v>Dec.</v>
      </c>
      <c r="AN5" s="91" t="str">
        <f t="shared" si="10"/>
        <v>Dec.</v>
      </c>
      <c r="AO5" s="91" t="s">
        <v>422</v>
      </c>
      <c r="AP5" s="91" t="s">
        <v>422</v>
      </c>
      <c r="AQ5" s="91" t="s">
        <v>422</v>
      </c>
      <c r="AR5" s="186"/>
    </row>
    <row r="6" spans="1:44" s="54" customFormat="1" ht="18" thickBot="1" x14ac:dyDescent="0.35">
      <c r="B6" s="181"/>
      <c r="C6" s="183"/>
      <c r="D6" s="185"/>
      <c r="E6" s="47" t="s">
        <v>423</v>
      </c>
      <c r="F6" s="48" t="s">
        <v>424</v>
      </c>
      <c r="G6" s="48" t="s">
        <v>557</v>
      </c>
      <c r="H6" s="47" t="s">
        <v>423</v>
      </c>
      <c r="I6" s="48" t="s">
        <v>424</v>
      </c>
      <c r="J6" s="48" t="s">
        <v>557</v>
      </c>
      <c r="K6" s="47" t="s">
        <v>423</v>
      </c>
      <c r="L6" s="48" t="s">
        <v>424</v>
      </c>
      <c r="M6" s="48" t="s">
        <v>557</v>
      </c>
      <c r="N6" s="47" t="s">
        <v>423</v>
      </c>
      <c r="O6" s="48" t="s">
        <v>424</v>
      </c>
      <c r="P6" s="48" t="s">
        <v>557</v>
      </c>
      <c r="Q6" s="47" t="s">
        <v>423</v>
      </c>
      <c r="R6" s="48" t="s">
        <v>424</v>
      </c>
      <c r="S6" s="48" t="s">
        <v>557</v>
      </c>
      <c r="T6" s="47" t="s">
        <v>423</v>
      </c>
      <c r="U6" s="48" t="s">
        <v>424</v>
      </c>
      <c r="V6" s="48" t="s">
        <v>557</v>
      </c>
      <c r="W6" s="47" t="s">
        <v>423</v>
      </c>
      <c r="X6" s="48" t="s">
        <v>424</v>
      </c>
      <c r="Y6" s="48" t="s">
        <v>557</v>
      </c>
      <c r="Z6" s="47" t="s">
        <v>423</v>
      </c>
      <c r="AA6" s="48" t="s">
        <v>424</v>
      </c>
      <c r="AB6" s="48" t="s">
        <v>557</v>
      </c>
      <c r="AC6" s="47" t="s">
        <v>423</v>
      </c>
      <c r="AD6" s="48" t="s">
        <v>424</v>
      </c>
      <c r="AE6" s="48" t="s">
        <v>557</v>
      </c>
      <c r="AF6" s="47" t="s">
        <v>423</v>
      </c>
      <c r="AG6" s="48" t="s">
        <v>424</v>
      </c>
      <c r="AH6" s="48" t="s">
        <v>557</v>
      </c>
      <c r="AI6" s="47" t="s">
        <v>423</v>
      </c>
      <c r="AJ6" s="48" t="s">
        <v>424</v>
      </c>
      <c r="AK6" s="48" t="s">
        <v>557</v>
      </c>
      <c r="AL6" s="47" t="s">
        <v>423</v>
      </c>
      <c r="AM6" s="48" t="s">
        <v>424</v>
      </c>
      <c r="AN6" s="48" t="s">
        <v>557</v>
      </c>
      <c r="AO6" s="47" t="s">
        <v>423</v>
      </c>
      <c r="AP6" s="48" t="s">
        <v>424</v>
      </c>
      <c r="AQ6" s="48" t="s">
        <v>557</v>
      </c>
      <c r="AR6" s="187"/>
    </row>
    <row r="7" spans="1:44" s="54" customFormat="1" ht="17.399999999999999" x14ac:dyDescent="0.3">
      <c r="A7" s="54" t="s">
        <v>328</v>
      </c>
      <c r="B7" s="78" t="s">
        <v>326</v>
      </c>
      <c r="C7" s="72" t="s">
        <v>464</v>
      </c>
      <c r="D7" s="72" t="s">
        <v>465</v>
      </c>
      <c r="E7" s="94">
        <v>2</v>
      </c>
      <c r="F7" s="93">
        <v>55000</v>
      </c>
      <c r="G7" s="93">
        <f>E7*F7</f>
        <v>110000</v>
      </c>
      <c r="H7" s="94">
        <v>2</v>
      </c>
      <c r="I7" s="93">
        <v>55000</v>
      </c>
      <c r="J7" s="93">
        <f>H7*I7</f>
        <v>110000</v>
      </c>
      <c r="K7" s="94">
        <v>2</v>
      </c>
      <c r="L7" s="93">
        <v>55000</v>
      </c>
      <c r="M7" s="93">
        <f>K7*L7</f>
        <v>110000</v>
      </c>
      <c r="N7" s="94">
        <v>2</v>
      </c>
      <c r="O7" s="93">
        <v>55000</v>
      </c>
      <c r="P7" s="93">
        <f>N7*O7</f>
        <v>110000</v>
      </c>
      <c r="Q7" s="94">
        <v>2</v>
      </c>
      <c r="R7" s="93">
        <v>55000</v>
      </c>
      <c r="S7" s="93">
        <f>Q7*R7</f>
        <v>110000</v>
      </c>
      <c r="T7" s="94">
        <v>2</v>
      </c>
      <c r="U7" s="93">
        <v>55000</v>
      </c>
      <c r="V7" s="93">
        <f>T7*U7</f>
        <v>110000</v>
      </c>
      <c r="W7" s="94">
        <v>2</v>
      </c>
      <c r="X7" s="93">
        <v>55000</v>
      </c>
      <c r="Y7" s="93">
        <f>W7*X7</f>
        <v>110000</v>
      </c>
      <c r="Z7" s="94">
        <v>2</v>
      </c>
      <c r="AA7" s="93">
        <v>55000</v>
      </c>
      <c r="AB7" s="93">
        <f>Z7*AA7</f>
        <v>110000</v>
      </c>
      <c r="AC7" s="94">
        <v>2</v>
      </c>
      <c r="AD7" s="93">
        <v>55000</v>
      </c>
      <c r="AE7" s="93">
        <f>AC7*AD7</f>
        <v>110000</v>
      </c>
      <c r="AF7" s="94">
        <v>2</v>
      </c>
      <c r="AG7" s="93">
        <v>55000</v>
      </c>
      <c r="AH7" s="93">
        <f>AF7*AG7</f>
        <v>110000</v>
      </c>
      <c r="AI7" s="94">
        <v>2</v>
      </c>
      <c r="AJ7" s="93">
        <v>55000</v>
      </c>
      <c r="AK7" s="93">
        <f>AI7*AJ7</f>
        <v>110000</v>
      </c>
      <c r="AL7" s="94">
        <v>2</v>
      </c>
      <c r="AM7" s="93">
        <v>55000</v>
      </c>
      <c r="AN7" s="93">
        <f>AL7*AM7</f>
        <v>110000</v>
      </c>
      <c r="AO7" s="94">
        <f>2*12</f>
        <v>24</v>
      </c>
      <c r="AP7" s="93">
        <v>55000</v>
      </c>
      <c r="AQ7" s="98">
        <f>AP7*AO7</f>
        <v>1320000</v>
      </c>
      <c r="AR7" s="51" t="s">
        <v>466</v>
      </c>
    </row>
    <row r="8" spans="1:44" s="54" customFormat="1" ht="17.399999999999999" x14ac:dyDescent="0.3">
      <c r="A8" s="54" t="s">
        <v>328</v>
      </c>
      <c r="B8" s="79" t="s">
        <v>326</v>
      </c>
      <c r="C8" s="73" t="s">
        <v>467</v>
      </c>
      <c r="D8" s="73" t="s">
        <v>465</v>
      </c>
      <c r="E8" s="94">
        <v>1</v>
      </c>
      <c r="F8" s="93"/>
      <c r="G8" s="93">
        <f t="shared" ref="G8:G47" si="11">E8*F8</f>
        <v>0</v>
      </c>
      <c r="H8" s="94"/>
      <c r="I8" s="93"/>
      <c r="J8" s="93"/>
      <c r="K8" s="94">
        <v>1</v>
      </c>
      <c r="L8" s="93"/>
      <c r="M8" s="93"/>
      <c r="N8" s="94"/>
      <c r="O8" s="93"/>
      <c r="P8" s="93"/>
      <c r="Q8" s="94">
        <v>1</v>
      </c>
      <c r="R8" s="93"/>
      <c r="S8" s="93"/>
      <c r="T8" s="94"/>
      <c r="U8" s="93"/>
      <c r="V8" s="93"/>
      <c r="W8" s="94">
        <v>1</v>
      </c>
      <c r="X8" s="93"/>
      <c r="Y8" s="93"/>
      <c r="Z8" s="94"/>
      <c r="AA8" s="93"/>
      <c r="AB8" s="93"/>
      <c r="AC8" s="94">
        <v>1</v>
      </c>
      <c r="AD8" s="93"/>
      <c r="AE8" s="93"/>
      <c r="AF8" s="94"/>
      <c r="AG8" s="93"/>
      <c r="AH8" s="93"/>
      <c r="AI8" s="94">
        <v>1</v>
      </c>
      <c r="AJ8" s="93"/>
      <c r="AK8" s="93"/>
      <c r="AL8" s="94"/>
      <c r="AM8" s="93"/>
      <c r="AN8" s="93"/>
      <c r="AO8" s="94">
        <f>1*6</f>
        <v>6</v>
      </c>
      <c r="AP8" s="95"/>
      <c r="AQ8" s="98"/>
      <c r="AR8" s="51" t="s">
        <v>468</v>
      </c>
    </row>
    <row r="9" spans="1:44" s="54" customFormat="1" ht="17.399999999999999" x14ac:dyDescent="0.3">
      <c r="A9" s="54" t="s">
        <v>328</v>
      </c>
      <c r="B9" s="79" t="s">
        <v>326</v>
      </c>
      <c r="C9" s="73" t="s">
        <v>469</v>
      </c>
      <c r="D9" s="73" t="s">
        <v>448</v>
      </c>
      <c r="E9" s="94"/>
      <c r="F9" s="93"/>
      <c r="G9" s="93">
        <f t="shared" si="11"/>
        <v>0</v>
      </c>
      <c r="H9" s="94"/>
      <c r="I9" s="93"/>
      <c r="J9" s="93"/>
      <c r="K9" s="94"/>
      <c r="L9" s="93"/>
      <c r="M9" s="93"/>
      <c r="N9" s="94"/>
      <c r="O9" s="93"/>
      <c r="P9" s="93"/>
      <c r="Q9" s="94"/>
      <c r="R9" s="93"/>
      <c r="S9" s="93"/>
      <c r="T9" s="94"/>
      <c r="U9" s="93"/>
      <c r="V9" s="93"/>
      <c r="W9" s="94"/>
      <c r="X9" s="93"/>
      <c r="Y9" s="93"/>
      <c r="Z9" s="94"/>
      <c r="AA9" s="93"/>
      <c r="AB9" s="93"/>
      <c r="AC9" s="94"/>
      <c r="AD9" s="93"/>
      <c r="AE9" s="93"/>
      <c r="AF9" s="94"/>
      <c r="AG9" s="93"/>
      <c r="AH9" s="93"/>
      <c r="AI9" s="94"/>
      <c r="AJ9" s="93"/>
      <c r="AK9" s="93"/>
      <c r="AL9" s="94"/>
      <c r="AM9" s="93"/>
      <c r="AN9" s="93"/>
      <c r="AO9" s="94"/>
      <c r="AP9" s="95"/>
      <c r="AQ9" s="98"/>
      <c r="AR9" s="51" t="s">
        <v>470</v>
      </c>
    </row>
    <row r="10" spans="1:44" s="54" customFormat="1" ht="17.399999999999999" x14ac:dyDescent="0.3">
      <c r="A10" s="54" t="s">
        <v>328</v>
      </c>
      <c r="B10" s="79" t="s">
        <v>326</v>
      </c>
      <c r="C10" s="73" t="s">
        <v>471</v>
      </c>
      <c r="D10" s="73" t="s">
        <v>472</v>
      </c>
      <c r="E10" s="94"/>
      <c r="F10" s="93"/>
      <c r="G10" s="93">
        <f t="shared" si="11"/>
        <v>0</v>
      </c>
      <c r="H10" s="94"/>
      <c r="I10" s="93"/>
      <c r="J10" s="93"/>
      <c r="K10" s="94"/>
      <c r="L10" s="93"/>
      <c r="M10" s="93"/>
      <c r="N10" s="94"/>
      <c r="O10" s="93"/>
      <c r="P10" s="93"/>
      <c r="Q10" s="94"/>
      <c r="R10" s="93"/>
      <c r="S10" s="93"/>
      <c r="T10" s="94"/>
      <c r="U10" s="93"/>
      <c r="V10" s="93"/>
      <c r="W10" s="94"/>
      <c r="X10" s="93"/>
      <c r="Y10" s="93"/>
      <c r="Z10" s="94"/>
      <c r="AA10" s="93"/>
      <c r="AB10" s="93"/>
      <c r="AC10" s="94"/>
      <c r="AD10" s="93"/>
      <c r="AE10" s="93"/>
      <c r="AF10" s="94"/>
      <c r="AG10" s="93"/>
      <c r="AH10" s="93"/>
      <c r="AI10" s="94"/>
      <c r="AJ10" s="93"/>
      <c r="AK10" s="93"/>
      <c r="AL10" s="94"/>
      <c r="AM10" s="93"/>
      <c r="AN10" s="93"/>
      <c r="AO10" s="94"/>
      <c r="AP10" s="95"/>
      <c r="AQ10" s="98"/>
      <c r="AR10" s="51" t="s">
        <v>473</v>
      </c>
    </row>
    <row r="11" spans="1:44" s="54" customFormat="1" ht="17.399999999999999" x14ac:dyDescent="0.3">
      <c r="A11" s="54" t="s">
        <v>328</v>
      </c>
      <c r="B11" s="79" t="s">
        <v>326</v>
      </c>
      <c r="C11" s="73" t="s">
        <v>474</v>
      </c>
      <c r="D11" s="73" t="s">
        <v>475</v>
      </c>
      <c r="E11" s="92"/>
      <c r="F11" s="93"/>
      <c r="G11" s="93">
        <f t="shared" si="11"/>
        <v>0</v>
      </c>
      <c r="H11" s="94"/>
      <c r="I11" s="93"/>
      <c r="J11" s="97"/>
      <c r="K11" s="92"/>
      <c r="L11" s="93"/>
      <c r="M11" s="93"/>
      <c r="N11" s="94"/>
      <c r="O11" s="93"/>
      <c r="P11" s="97"/>
      <c r="Q11" s="92"/>
      <c r="R11" s="93"/>
      <c r="S11" s="93"/>
      <c r="T11" s="94"/>
      <c r="U11" s="93"/>
      <c r="V11" s="97"/>
      <c r="W11" s="92"/>
      <c r="X11" s="93"/>
      <c r="Y11" s="93"/>
      <c r="Z11" s="94"/>
      <c r="AA11" s="93"/>
      <c r="AB11" s="93"/>
      <c r="AC11" s="94"/>
      <c r="AD11" s="93"/>
      <c r="AE11" s="93"/>
      <c r="AF11" s="94"/>
      <c r="AG11" s="93"/>
      <c r="AH11" s="93"/>
      <c r="AI11" s="94"/>
      <c r="AJ11" s="93"/>
      <c r="AK11" s="93"/>
      <c r="AL11" s="94"/>
      <c r="AM11" s="93"/>
      <c r="AN11" s="93"/>
      <c r="AO11" s="94"/>
      <c r="AP11" s="95"/>
      <c r="AQ11" s="98"/>
      <c r="AR11" s="51" t="s">
        <v>476</v>
      </c>
    </row>
    <row r="12" spans="1:44" s="54" customFormat="1" ht="17.399999999999999" x14ac:dyDescent="0.3">
      <c r="A12" s="54" t="s">
        <v>328</v>
      </c>
      <c r="B12" s="79" t="s">
        <v>326</v>
      </c>
      <c r="C12" s="73" t="s">
        <v>477</v>
      </c>
      <c r="D12" s="73" t="s">
        <v>478</v>
      </c>
      <c r="E12" s="94"/>
      <c r="F12" s="93"/>
      <c r="G12" s="93">
        <f t="shared" si="11"/>
        <v>0</v>
      </c>
      <c r="H12" s="94"/>
      <c r="I12" s="93"/>
      <c r="J12" s="93"/>
      <c r="K12" s="94"/>
      <c r="L12" s="93"/>
      <c r="M12" s="93"/>
      <c r="N12" s="94"/>
      <c r="O12" s="93"/>
      <c r="P12" s="93"/>
      <c r="Q12" s="94"/>
      <c r="R12" s="93"/>
      <c r="S12" s="93"/>
      <c r="T12" s="94"/>
      <c r="U12" s="93"/>
      <c r="V12" s="93"/>
      <c r="W12" s="94"/>
      <c r="X12" s="93"/>
      <c r="Y12" s="93"/>
      <c r="Z12" s="94"/>
      <c r="AA12" s="93"/>
      <c r="AB12" s="93"/>
      <c r="AC12" s="94"/>
      <c r="AD12" s="93"/>
      <c r="AE12" s="93"/>
      <c r="AF12" s="94"/>
      <c r="AG12" s="93"/>
      <c r="AH12" s="93"/>
      <c r="AI12" s="94"/>
      <c r="AJ12" s="93"/>
      <c r="AK12" s="93"/>
      <c r="AL12" s="94"/>
      <c r="AM12" s="93"/>
      <c r="AN12" s="93"/>
      <c r="AO12" s="94"/>
      <c r="AP12" s="95"/>
      <c r="AQ12" s="98"/>
      <c r="AR12" s="51" t="s">
        <v>479</v>
      </c>
    </row>
    <row r="13" spans="1:44" s="54" customFormat="1" ht="17.399999999999999" x14ac:dyDescent="0.3">
      <c r="A13" s="54" t="s">
        <v>328</v>
      </c>
      <c r="B13" s="79" t="s">
        <v>326</v>
      </c>
      <c r="C13" s="73" t="s">
        <v>480</v>
      </c>
      <c r="D13" s="73" t="s">
        <v>448</v>
      </c>
      <c r="E13" s="92"/>
      <c r="F13" s="93"/>
      <c r="G13" s="93">
        <f t="shared" si="11"/>
        <v>0</v>
      </c>
      <c r="H13" s="94"/>
      <c r="I13" s="93"/>
      <c r="J13" s="93"/>
      <c r="K13" s="94"/>
      <c r="L13" s="93"/>
      <c r="M13" s="93"/>
      <c r="N13" s="94"/>
      <c r="O13" s="93"/>
      <c r="P13" s="93"/>
      <c r="Q13" s="94"/>
      <c r="R13" s="93"/>
      <c r="S13" s="93"/>
      <c r="T13" s="94"/>
      <c r="U13" s="93"/>
      <c r="V13" s="93"/>
      <c r="W13" s="94"/>
      <c r="X13" s="93"/>
      <c r="Y13" s="93"/>
      <c r="Z13" s="94"/>
      <c r="AA13" s="93"/>
      <c r="AB13" s="93"/>
      <c r="AC13" s="94"/>
      <c r="AD13" s="93"/>
      <c r="AE13" s="93"/>
      <c r="AF13" s="94"/>
      <c r="AG13" s="93"/>
      <c r="AH13" s="93"/>
      <c r="AI13" s="94"/>
      <c r="AJ13" s="93"/>
      <c r="AK13" s="93"/>
      <c r="AL13" s="94"/>
      <c r="AM13" s="93"/>
      <c r="AN13" s="93"/>
      <c r="AO13" s="94"/>
      <c r="AP13" s="95"/>
      <c r="AQ13" s="98"/>
      <c r="AR13" s="51" t="s">
        <v>481</v>
      </c>
    </row>
    <row r="14" spans="1:44" s="54" customFormat="1" ht="17.399999999999999" x14ac:dyDescent="0.3">
      <c r="A14" s="54" t="s">
        <v>328</v>
      </c>
      <c r="B14" s="79" t="s">
        <v>326</v>
      </c>
      <c r="C14" s="73" t="s">
        <v>482</v>
      </c>
      <c r="D14" s="73" t="s">
        <v>448</v>
      </c>
      <c r="E14" s="94"/>
      <c r="F14" s="93"/>
      <c r="G14" s="93">
        <f t="shared" si="11"/>
        <v>0</v>
      </c>
      <c r="H14" s="94"/>
      <c r="I14" s="93"/>
      <c r="J14" s="93"/>
      <c r="K14" s="94"/>
      <c r="L14" s="93"/>
      <c r="M14" s="93"/>
      <c r="N14" s="94"/>
      <c r="O14" s="93"/>
      <c r="P14" s="93"/>
      <c r="Q14" s="94"/>
      <c r="R14" s="93"/>
      <c r="S14" s="93"/>
      <c r="T14" s="94"/>
      <c r="U14" s="93"/>
      <c r="V14" s="93"/>
      <c r="W14" s="94"/>
      <c r="X14" s="93"/>
      <c r="Y14" s="93"/>
      <c r="Z14" s="94"/>
      <c r="AA14" s="93"/>
      <c r="AB14" s="93"/>
      <c r="AC14" s="94"/>
      <c r="AD14" s="93"/>
      <c r="AE14" s="93"/>
      <c r="AF14" s="94"/>
      <c r="AG14" s="93"/>
      <c r="AH14" s="93"/>
      <c r="AI14" s="94"/>
      <c r="AJ14" s="93"/>
      <c r="AK14" s="93"/>
      <c r="AL14" s="94"/>
      <c r="AM14" s="93"/>
      <c r="AN14" s="93"/>
      <c r="AO14" s="94"/>
      <c r="AP14" s="95"/>
      <c r="AQ14" s="98"/>
      <c r="AR14" s="51" t="s">
        <v>483</v>
      </c>
    </row>
    <row r="15" spans="1:44" s="54" customFormat="1" ht="17.399999999999999" x14ac:dyDescent="0.3">
      <c r="A15" s="54" t="s">
        <v>328</v>
      </c>
      <c r="B15" s="79" t="s">
        <v>326</v>
      </c>
      <c r="C15" s="73" t="s">
        <v>484</v>
      </c>
      <c r="D15" s="73" t="s">
        <v>448</v>
      </c>
      <c r="E15" s="94"/>
      <c r="F15" s="93"/>
      <c r="G15" s="93">
        <f t="shared" si="11"/>
        <v>0</v>
      </c>
      <c r="H15" s="94"/>
      <c r="I15" s="93"/>
      <c r="J15" s="93"/>
      <c r="K15" s="94"/>
      <c r="L15" s="93"/>
      <c r="M15" s="93"/>
      <c r="N15" s="94"/>
      <c r="O15" s="93"/>
      <c r="P15" s="93"/>
      <c r="Q15" s="94"/>
      <c r="R15" s="93"/>
      <c r="S15" s="93"/>
      <c r="T15" s="94"/>
      <c r="U15" s="93"/>
      <c r="V15" s="93"/>
      <c r="W15" s="94"/>
      <c r="X15" s="93"/>
      <c r="Y15" s="93"/>
      <c r="Z15" s="94"/>
      <c r="AA15" s="93"/>
      <c r="AB15" s="93"/>
      <c r="AC15" s="94"/>
      <c r="AD15" s="93"/>
      <c r="AE15" s="93"/>
      <c r="AF15" s="94"/>
      <c r="AG15" s="93"/>
      <c r="AH15" s="93"/>
      <c r="AI15" s="94"/>
      <c r="AJ15" s="93"/>
      <c r="AK15" s="93"/>
      <c r="AL15" s="94"/>
      <c r="AM15" s="93"/>
      <c r="AN15" s="93"/>
      <c r="AO15" s="94"/>
      <c r="AP15" s="95"/>
      <c r="AQ15" s="98"/>
      <c r="AR15" s="51" t="s">
        <v>485</v>
      </c>
    </row>
    <row r="16" spans="1:44" s="54" customFormat="1" ht="17.399999999999999" x14ac:dyDescent="0.3">
      <c r="A16" s="54" t="s">
        <v>328</v>
      </c>
      <c r="B16" s="79" t="s">
        <v>326</v>
      </c>
      <c r="C16" s="73" t="s">
        <v>486</v>
      </c>
      <c r="D16" s="73" t="s">
        <v>448</v>
      </c>
      <c r="E16" s="94"/>
      <c r="F16" s="93"/>
      <c r="G16" s="93">
        <f t="shared" si="11"/>
        <v>0</v>
      </c>
      <c r="H16" s="94"/>
      <c r="I16" s="93"/>
      <c r="J16" s="93"/>
      <c r="K16" s="94"/>
      <c r="L16" s="93"/>
      <c r="M16" s="93"/>
      <c r="N16" s="94"/>
      <c r="O16" s="93"/>
      <c r="P16" s="93"/>
      <c r="Q16" s="94"/>
      <c r="R16" s="93"/>
      <c r="S16" s="93"/>
      <c r="T16" s="94"/>
      <c r="U16" s="93"/>
      <c r="V16" s="93"/>
      <c r="W16" s="94"/>
      <c r="X16" s="93"/>
      <c r="Y16" s="93"/>
      <c r="Z16" s="94"/>
      <c r="AA16" s="93"/>
      <c r="AB16" s="93"/>
      <c r="AC16" s="94"/>
      <c r="AD16" s="93"/>
      <c r="AE16" s="93"/>
      <c r="AF16" s="94"/>
      <c r="AG16" s="93"/>
      <c r="AH16" s="93"/>
      <c r="AI16" s="94"/>
      <c r="AJ16" s="93"/>
      <c r="AK16" s="93"/>
      <c r="AL16" s="94"/>
      <c r="AM16" s="93"/>
      <c r="AN16" s="93"/>
      <c r="AO16" s="94"/>
      <c r="AP16" s="95"/>
      <c r="AQ16" s="98"/>
      <c r="AR16" s="51" t="s">
        <v>487</v>
      </c>
    </row>
    <row r="17" spans="1:44" s="54" customFormat="1" ht="17.399999999999999" x14ac:dyDescent="0.3">
      <c r="A17" s="54" t="s">
        <v>328</v>
      </c>
      <c r="B17" s="79" t="s">
        <v>326</v>
      </c>
      <c r="C17" s="73" t="s">
        <v>488</v>
      </c>
      <c r="D17" s="73" t="s">
        <v>448</v>
      </c>
      <c r="E17" s="94"/>
      <c r="F17" s="93"/>
      <c r="G17" s="93">
        <f t="shared" si="11"/>
        <v>0</v>
      </c>
      <c r="H17" s="94"/>
      <c r="I17" s="93"/>
      <c r="J17" s="93"/>
      <c r="K17" s="94"/>
      <c r="L17" s="93"/>
      <c r="M17" s="93"/>
      <c r="N17" s="94"/>
      <c r="O17" s="93"/>
      <c r="P17" s="93"/>
      <c r="Q17" s="94"/>
      <c r="R17" s="93"/>
      <c r="S17" s="93"/>
      <c r="T17" s="94"/>
      <c r="U17" s="93"/>
      <c r="V17" s="93"/>
      <c r="W17" s="94"/>
      <c r="X17" s="93"/>
      <c r="Y17" s="93"/>
      <c r="Z17" s="94"/>
      <c r="AA17" s="93"/>
      <c r="AB17" s="93"/>
      <c r="AC17" s="94"/>
      <c r="AD17" s="93"/>
      <c r="AE17" s="93"/>
      <c r="AF17" s="94"/>
      <c r="AG17" s="93"/>
      <c r="AH17" s="93"/>
      <c r="AI17" s="94"/>
      <c r="AJ17" s="93"/>
      <c r="AK17" s="93"/>
      <c r="AL17" s="94"/>
      <c r="AM17" s="93"/>
      <c r="AN17" s="93"/>
      <c r="AO17" s="94"/>
      <c r="AP17" s="95"/>
      <c r="AQ17" s="98"/>
      <c r="AR17" s="51" t="s">
        <v>489</v>
      </c>
    </row>
    <row r="18" spans="1:44" s="54" customFormat="1" ht="17.399999999999999" x14ac:dyDescent="0.3">
      <c r="A18" s="54" t="s">
        <v>328</v>
      </c>
      <c r="B18" s="79" t="s">
        <v>326</v>
      </c>
      <c r="C18" s="73" t="s">
        <v>490</v>
      </c>
      <c r="D18" s="73" t="s">
        <v>448</v>
      </c>
      <c r="E18" s="92"/>
      <c r="F18" s="93"/>
      <c r="G18" s="93">
        <f t="shared" si="11"/>
        <v>0</v>
      </c>
      <c r="H18" s="94"/>
      <c r="I18" s="93"/>
      <c r="J18" s="93"/>
      <c r="K18" s="94"/>
      <c r="L18" s="93"/>
      <c r="M18" s="93"/>
      <c r="N18" s="94"/>
      <c r="O18" s="93"/>
      <c r="P18" s="93"/>
      <c r="Q18" s="94"/>
      <c r="R18" s="93"/>
      <c r="S18" s="93"/>
      <c r="T18" s="94"/>
      <c r="U18" s="93"/>
      <c r="V18" s="93"/>
      <c r="W18" s="94"/>
      <c r="X18" s="93"/>
      <c r="Y18" s="93"/>
      <c r="Z18" s="94"/>
      <c r="AA18" s="93"/>
      <c r="AB18" s="93"/>
      <c r="AC18" s="94"/>
      <c r="AD18" s="93"/>
      <c r="AE18" s="93"/>
      <c r="AF18" s="94"/>
      <c r="AG18" s="93"/>
      <c r="AH18" s="93"/>
      <c r="AI18" s="94"/>
      <c r="AJ18" s="93"/>
      <c r="AK18" s="93"/>
      <c r="AL18" s="94"/>
      <c r="AM18" s="93"/>
      <c r="AN18" s="93"/>
      <c r="AO18" s="94"/>
      <c r="AP18" s="95"/>
      <c r="AQ18" s="98"/>
      <c r="AR18" s="51" t="s">
        <v>491</v>
      </c>
    </row>
    <row r="19" spans="1:44" s="54" customFormat="1" ht="17.399999999999999" x14ac:dyDescent="0.3">
      <c r="A19" s="54" t="s">
        <v>328</v>
      </c>
      <c r="B19" s="79" t="s">
        <v>326</v>
      </c>
      <c r="C19" s="73" t="s">
        <v>492</v>
      </c>
      <c r="D19" s="73" t="s">
        <v>493</v>
      </c>
      <c r="E19" s="92"/>
      <c r="F19" s="93"/>
      <c r="G19" s="93">
        <f t="shared" si="11"/>
        <v>0</v>
      </c>
      <c r="H19" s="94"/>
      <c r="I19" s="93"/>
      <c r="J19" s="93"/>
      <c r="K19" s="94"/>
      <c r="L19" s="93"/>
      <c r="M19" s="93"/>
      <c r="N19" s="94"/>
      <c r="O19" s="93"/>
      <c r="P19" s="93"/>
      <c r="Q19" s="94"/>
      <c r="R19" s="93"/>
      <c r="S19" s="93"/>
      <c r="T19" s="94"/>
      <c r="U19" s="93"/>
      <c r="V19" s="93"/>
      <c r="W19" s="94"/>
      <c r="X19" s="93"/>
      <c r="Y19" s="93"/>
      <c r="Z19" s="94"/>
      <c r="AA19" s="93"/>
      <c r="AB19" s="93"/>
      <c r="AC19" s="94"/>
      <c r="AD19" s="93"/>
      <c r="AE19" s="93"/>
      <c r="AF19" s="94"/>
      <c r="AG19" s="93"/>
      <c r="AH19" s="93"/>
      <c r="AI19" s="94"/>
      <c r="AJ19" s="93"/>
      <c r="AK19" s="93"/>
      <c r="AL19" s="94"/>
      <c r="AM19" s="93"/>
      <c r="AN19" s="93"/>
      <c r="AO19" s="94"/>
      <c r="AP19" s="95"/>
      <c r="AQ19" s="98"/>
      <c r="AR19" s="51" t="s">
        <v>494</v>
      </c>
    </row>
    <row r="20" spans="1:44" s="54" customFormat="1" ht="17.399999999999999" x14ac:dyDescent="0.3">
      <c r="A20" s="54" t="s">
        <v>328</v>
      </c>
      <c r="B20" s="79" t="s">
        <v>326</v>
      </c>
      <c r="C20" s="73" t="s">
        <v>495</v>
      </c>
      <c r="D20" s="73" t="s">
        <v>493</v>
      </c>
      <c r="E20" s="92"/>
      <c r="F20" s="93"/>
      <c r="G20" s="93">
        <f t="shared" si="11"/>
        <v>0</v>
      </c>
      <c r="H20" s="94"/>
      <c r="I20" s="93"/>
      <c r="J20" s="93"/>
      <c r="K20" s="94"/>
      <c r="L20" s="93"/>
      <c r="M20" s="93"/>
      <c r="N20" s="94"/>
      <c r="O20" s="93"/>
      <c r="P20" s="93"/>
      <c r="Q20" s="94"/>
      <c r="R20" s="93"/>
      <c r="S20" s="93"/>
      <c r="T20" s="94"/>
      <c r="U20" s="93"/>
      <c r="V20" s="93"/>
      <c r="W20" s="94"/>
      <c r="X20" s="93"/>
      <c r="Y20" s="93"/>
      <c r="Z20" s="94"/>
      <c r="AA20" s="93"/>
      <c r="AB20" s="93"/>
      <c r="AC20" s="94"/>
      <c r="AD20" s="93"/>
      <c r="AE20" s="93"/>
      <c r="AF20" s="94"/>
      <c r="AG20" s="93"/>
      <c r="AH20" s="93"/>
      <c r="AI20" s="94"/>
      <c r="AJ20" s="93"/>
      <c r="AK20" s="93"/>
      <c r="AL20" s="94"/>
      <c r="AM20" s="93"/>
      <c r="AN20" s="93"/>
      <c r="AO20" s="94"/>
      <c r="AP20" s="95"/>
      <c r="AQ20" s="98"/>
      <c r="AR20" s="51" t="s">
        <v>494</v>
      </c>
    </row>
    <row r="21" spans="1:44" s="54" customFormat="1" ht="17.399999999999999" x14ac:dyDescent="0.3">
      <c r="A21" s="54" t="s">
        <v>328</v>
      </c>
      <c r="B21" s="79" t="s">
        <v>326</v>
      </c>
      <c r="C21" s="73" t="s">
        <v>496</v>
      </c>
      <c r="D21" s="73" t="s">
        <v>493</v>
      </c>
      <c r="E21" s="92"/>
      <c r="F21" s="93"/>
      <c r="G21" s="93">
        <f t="shared" si="11"/>
        <v>0</v>
      </c>
      <c r="H21" s="94"/>
      <c r="I21" s="93"/>
      <c r="J21" s="93"/>
      <c r="K21" s="94"/>
      <c r="L21" s="93"/>
      <c r="M21" s="93"/>
      <c r="N21" s="94"/>
      <c r="O21" s="93"/>
      <c r="P21" s="93"/>
      <c r="Q21" s="94"/>
      <c r="R21" s="93"/>
      <c r="S21" s="93"/>
      <c r="T21" s="94"/>
      <c r="U21" s="93"/>
      <c r="V21" s="93"/>
      <c r="W21" s="94"/>
      <c r="X21" s="93"/>
      <c r="Y21" s="93"/>
      <c r="Z21" s="94"/>
      <c r="AA21" s="93"/>
      <c r="AB21" s="93"/>
      <c r="AC21" s="94"/>
      <c r="AD21" s="93"/>
      <c r="AE21" s="93"/>
      <c r="AF21" s="94"/>
      <c r="AG21" s="93"/>
      <c r="AH21" s="93"/>
      <c r="AI21" s="94"/>
      <c r="AJ21" s="93"/>
      <c r="AK21" s="93"/>
      <c r="AL21" s="94"/>
      <c r="AM21" s="93"/>
      <c r="AN21" s="93"/>
      <c r="AO21" s="94"/>
      <c r="AP21" s="95"/>
      <c r="AQ21" s="98"/>
      <c r="AR21" s="51" t="s">
        <v>497</v>
      </c>
    </row>
    <row r="22" spans="1:44" s="54" customFormat="1" ht="17.399999999999999" x14ac:dyDescent="0.3">
      <c r="A22" s="54" t="s">
        <v>328</v>
      </c>
      <c r="B22" s="79" t="s">
        <v>326</v>
      </c>
      <c r="C22" s="73" t="s">
        <v>498</v>
      </c>
      <c r="D22" s="73" t="s">
        <v>493</v>
      </c>
      <c r="E22" s="92"/>
      <c r="F22" s="93"/>
      <c r="G22" s="93">
        <f t="shared" si="11"/>
        <v>0</v>
      </c>
      <c r="H22" s="94"/>
      <c r="I22" s="93"/>
      <c r="J22" s="93"/>
      <c r="K22" s="94"/>
      <c r="L22" s="93"/>
      <c r="M22" s="93"/>
      <c r="N22" s="94"/>
      <c r="O22" s="93"/>
      <c r="P22" s="93"/>
      <c r="Q22" s="94"/>
      <c r="R22" s="93"/>
      <c r="S22" s="93"/>
      <c r="T22" s="94"/>
      <c r="U22" s="93"/>
      <c r="V22" s="93"/>
      <c r="W22" s="94"/>
      <c r="X22" s="93"/>
      <c r="Y22" s="93"/>
      <c r="Z22" s="94"/>
      <c r="AA22" s="93"/>
      <c r="AB22" s="93"/>
      <c r="AC22" s="94"/>
      <c r="AD22" s="93"/>
      <c r="AE22" s="93"/>
      <c r="AF22" s="94"/>
      <c r="AG22" s="93"/>
      <c r="AH22" s="93"/>
      <c r="AI22" s="94"/>
      <c r="AJ22" s="93"/>
      <c r="AK22" s="93"/>
      <c r="AL22" s="94"/>
      <c r="AM22" s="93"/>
      <c r="AN22" s="93"/>
      <c r="AO22" s="94"/>
      <c r="AP22" s="95"/>
      <c r="AQ22" s="98"/>
      <c r="AR22" s="51" t="s">
        <v>497</v>
      </c>
    </row>
    <row r="23" spans="1:44" s="54" customFormat="1" ht="17.399999999999999" x14ac:dyDescent="0.3">
      <c r="A23" s="54" t="s">
        <v>328</v>
      </c>
      <c r="B23" s="79" t="s">
        <v>326</v>
      </c>
      <c r="C23" s="73" t="s">
        <v>499</v>
      </c>
      <c r="D23" s="73" t="s">
        <v>475</v>
      </c>
      <c r="E23" s="92"/>
      <c r="F23" s="93"/>
      <c r="G23" s="93">
        <f t="shared" si="11"/>
        <v>0</v>
      </c>
      <c r="H23" s="94"/>
      <c r="I23" s="93"/>
      <c r="J23" s="93"/>
      <c r="K23" s="94"/>
      <c r="L23" s="93"/>
      <c r="M23" s="93"/>
      <c r="N23" s="94"/>
      <c r="O23" s="93"/>
      <c r="P23" s="93"/>
      <c r="Q23" s="94"/>
      <c r="R23" s="93"/>
      <c r="S23" s="93"/>
      <c r="T23" s="94"/>
      <c r="U23" s="93"/>
      <c r="V23" s="93"/>
      <c r="W23" s="94"/>
      <c r="X23" s="93"/>
      <c r="Y23" s="93"/>
      <c r="Z23" s="94"/>
      <c r="AA23" s="93"/>
      <c r="AB23" s="93"/>
      <c r="AC23" s="94"/>
      <c r="AD23" s="93"/>
      <c r="AE23" s="93"/>
      <c r="AF23" s="94"/>
      <c r="AG23" s="93"/>
      <c r="AH23" s="93"/>
      <c r="AI23" s="94"/>
      <c r="AJ23" s="93"/>
      <c r="AK23" s="93"/>
      <c r="AL23" s="94"/>
      <c r="AM23" s="93"/>
      <c r="AN23" s="93"/>
      <c r="AO23" s="94"/>
      <c r="AP23" s="95"/>
      <c r="AQ23" s="98"/>
      <c r="AR23" s="51" t="s">
        <v>500</v>
      </c>
    </row>
    <row r="24" spans="1:44" s="54" customFormat="1" ht="17.399999999999999" x14ac:dyDescent="0.3">
      <c r="A24" s="54" t="s">
        <v>328</v>
      </c>
      <c r="B24" s="79" t="s">
        <v>326</v>
      </c>
      <c r="C24" s="73" t="s">
        <v>501</v>
      </c>
      <c r="D24" s="73" t="s">
        <v>475</v>
      </c>
      <c r="E24" s="92"/>
      <c r="F24" s="93"/>
      <c r="G24" s="93">
        <f t="shared" si="11"/>
        <v>0</v>
      </c>
      <c r="H24" s="94"/>
      <c r="I24" s="93"/>
      <c r="J24" s="93"/>
      <c r="K24" s="94"/>
      <c r="L24" s="93"/>
      <c r="M24" s="93"/>
      <c r="N24" s="94"/>
      <c r="O24" s="93"/>
      <c r="P24" s="93"/>
      <c r="Q24" s="94"/>
      <c r="R24" s="93"/>
      <c r="S24" s="93"/>
      <c r="T24" s="94"/>
      <c r="U24" s="93"/>
      <c r="V24" s="93"/>
      <c r="W24" s="94"/>
      <c r="X24" s="93"/>
      <c r="Y24" s="93"/>
      <c r="Z24" s="94"/>
      <c r="AA24" s="93"/>
      <c r="AB24" s="93"/>
      <c r="AC24" s="94"/>
      <c r="AD24" s="93"/>
      <c r="AE24" s="93"/>
      <c r="AF24" s="94"/>
      <c r="AG24" s="93"/>
      <c r="AH24" s="93"/>
      <c r="AI24" s="94"/>
      <c r="AJ24" s="93"/>
      <c r="AK24" s="93"/>
      <c r="AL24" s="94"/>
      <c r="AM24" s="93"/>
      <c r="AN24" s="93"/>
      <c r="AO24" s="94"/>
      <c r="AP24" s="95"/>
      <c r="AQ24" s="98"/>
      <c r="AR24" s="51" t="s">
        <v>500</v>
      </c>
    </row>
    <row r="25" spans="1:44" s="54" customFormat="1" ht="17.399999999999999" x14ac:dyDescent="0.3">
      <c r="A25" s="54" t="s">
        <v>328</v>
      </c>
      <c r="B25" s="79" t="s">
        <v>326</v>
      </c>
      <c r="C25" s="73" t="s">
        <v>502</v>
      </c>
      <c r="D25" s="73" t="s">
        <v>448</v>
      </c>
      <c r="E25" s="92"/>
      <c r="F25" s="93"/>
      <c r="G25" s="93">
        <f t="shared" si="11"/>
        <v>0</v>
      </c>
      <c r="H25" s="94"/>
      <c r="I25" s="93"/>
      <c r="J25" s="93"/>
      <c r="K25" s="94"/>
      <c r="L25" s="93"/>
      <c r="M25" s="93"/>
      <c r="N25" s="94"/>
      <c r="O25" s="93"/>
      <c r="P25" s="93"/>
      <c r="Q25" s="94"/>
      <c r="R25" s="93"/>
      <c r="S25" s="93"/>
      <c r="T25" s="94"/>
      <c r="U25" s="93"/>
      <c r="V25" s="93"/>
      <c r="W25" s="94"/>
      <c r="X25" s="93"/>
      <c r="Y25" s="93"/>
      <c r="Z25" s="94"/>
      <c r="AA25" s="93"/>
      <c r="AB25" s="93"/>
      <c r="AC25" s="94"/>
      <c r="AD25" s="93"/>
      <c r="AE25" s="93"/>
      <c r="AF25" s="94"/>
      <c r="AG25" s="93"/>
      <c r="AH25" s="93"/>
      <c r="AI25" s="94"/>
      <c r="AJ25" s="93"/>
      <c r="AK25" s="93"/>
      <c r="AL25" s="94"/>
      <c r="AM25" s="93"/>
      <c r="AN25" s="93"/>
      <c r="AO25" s="94"/>
      <c r="AP25" s="95"/>
      <c r="AQ25" s="98"/>
      <c r="AR25" s="51" t="s">
        <v>503</v>
      </c>
    </row>
    <row r="26" spans="1:44" s="54" customFormat="1" ht="17.399999999999999" x14ac:dyDescent="0.3">
      <c r="A26" s="54" t="s">
        <v>328</v>
      </c>
      <c r="B26" s="79" t="s">
        <v>326</v>
      </c>
      <c r="C26" s="73" t="s">
        <v>504</v>
      </c>
      <c r="D26" s="73" t="s">
        <v>505</v>
      </c>
      <c r="E26" s="94"/>
      <c r="F26" s="93"/>
      <c r="G26" s="93">
        <f t="shared" si="11"/>
        <v>0</v>
      </c>
      <c r="H26" s="94"/>
      <c r="I26" s="93"/>
      <c r="J26" s="93"/>
      <c r="K26" s="94"/>
      <c r="L26" s="93"/>
      <c r="M26" s="93"/>
      <c r="N26" s="94"/>
      <c r="O26" s="93"/>
      <c r="P26" s="93"/>
      <c r="Q26" s="94"/>
      <c r="R26" s="93"/>
      <c r="S26" s="93"/>
      <c r="T26" s="94"/>
      <c r="U26" s="93"/>
      <c r="V26" s="93"/>
      <c r="W26" s="94"/>
      <c r="X26" s="93"/>
      <c r="Y26" s="93"/>
      <c r="Z26" s="94"/>
      <c r="AA26" s="93"/>
      <c r="AB26" s="93"/>
      <c r="AC26" s="94"/>
      <c r="AD26" s="93"/>
      <c r="AE26" s="93"/>
      <c r="AF26" s="94"/>
      <c r="AG26" s="93"/>
      <c r="AH26" s="93"/>
      <c r="AI26" s="94"/>
      <c r="AJ26" s="93"/>
      <c r="AK26" s="93"/>
      <c r="AL26" s="94"/>
      <c r="AM26" s="93"/>
      <c r="AN26" s="93"/>
      <c r="AO26" s="94"/>
      <c r="AP26" s="95"/>
      <c r="AQ26" s="98"/>
      <c r="AR26" s="51" t="s">
        <v>506</v>
      </c>
    </row>
    <row r="27" spans="1:44" s="54" customFormat="1" ht="17.399999999999999" x14ac:dyDescent="0.3">
      <c r="A27" s="54" t="s">
        <v>328</v>
      </c>
      <c r="B27" s="79" t="s">
        <v>326</v>
      </c>
      <c r="C27" s="73" t="s">
        <v>507</v>
      </c>
      <c r="D27" s="73" t="s">
        <v>448</v>
      </c>
      <c r="E27" s="94"/>
      <c r="F27" s="93"/>
      <c r="G27" s="93">
        <f t="shared" si="11"/>
        <v>0</v>
      </c>
      <c r="H27" s="94"/>
      <c r="I27" s="93"/>
      <c r="J27" s="93"/>
      <c r="K27" s="94"/>
      <c r="L27" s="93"/>
      <c r="M27" s="93"/>
      <c r="N27" s="94"/>
      <c r="O27" s="93"/>
      <c r="P27" s="93"/>
      <c r="Q27" s="94"/>
      <c r="R27" s="93"/>
      <c r="S27" s="93"/>
      <c r="T27" s="94"/>
      <c r="U27" s="93"/>
      <c r="V27" s="93"/>
      <c r="W27" s="94"/>
      <c r="X27" s="93"/>
      <c r="Y27" s="93"/>
      <c r="Z27" s="94"/>
      <c r="AA27" s="93"/>
      <c r="AB27" s="93"/>
      <c r="AC27" s="94"/>
      <c r="AD27" s="93"/>
      <c r="AE27" s="93"/>
      <c r="AF27" s="94"/>
      <c r="AG27" s="93"/>
      <c r="AH27" s="93"/>
      <c r="AI27" s="94"/>
      <c r="AJ27" s="93"/>
      <c r="AK27" s="93"/>
      <c r="AL27" s="94"/>
      <c r="AM27" s="93"/>
      <c r="AN27" s="93"/>
      <c r="AO27" s="94"/>
      <c r="AP27" s="95"/>
      <c r="AQ27" s="98"/>
      <c r="AR27" s="51" t="s">
        <v>508</v>
      </c>
    </row>
    <row r="28" spans="1:44" s="54" customFormat="1" ht="17.399999999999999" x14ac:dyDescent="0.3">
      <c r="A28" s="54" t="s">
        <v>328</v>
      </c>
      <c r="B28" s="79" t="s">
        <v>326</v>
      </c>
      <c r="C28" s="73" t="s">
        <v>509</v>
      </c>
      <c r="D28" s="73" t="s">
        <v>505</v>
      </c>
      <c r="E28" s="94"/>
      <c r="F28" s="93"/>
      <c r="G28" s="93">
        <f t="shared" si="11"/>
        <v>0</v>
      </c>
      <c r="H28" s="94"/>
      <c r="I28" s="93"/>
      <c r="J28" s="93"/>
      <c r="K28" s="94"/>
      <c r="L28" s="93"/>
      <c r="M28" s="93"/>
      <c r="N28" s="94"/>
      <c r="O28" s="93"/>
      <c r="P28" s="93"/>
      <c r="Q28" s="94"/>
      <c r="R28" s="93"/>
      <c r="S28" s="93"/>
      <c r="T28" s="94"/>
      <c r="U28" s="93"/>
      <c r="V28" s="93"/>
      <c r="W28" s="94"/>
      <c r="X28" s="93"/>
      <c r="Y28" s="93"/>
      <c r="Z28" s="94"/>
      <c r="AA28" s="93"/>
      <c r="AB28" s="93"/>
      <c r="AC28" s="94"/>
      <c r="AD28" s="93"/>
      <c r="AE28" s="93"/>
      <c r="AF28" s="94"/>
      <c r="AG28" s="93"/>
      <c r="AH28" s="93"/>
      <c r="AI28" s="94"/>
      <c r="AJ28" s="93"/>
      <c r="AK28" s="93"/>
      <c r="AL28" s="94"/>
      <c r="AM28" s="93"/>
      <c r="AN28" s="93"/>
      <c r="AO28" s="94"/>
      <c r="AP28" s="95"/>
      <c r="AQ28" s="98"/>
      <c r="AR28" s="51" t="s">
        <v>506</v>
      </c>
    </row>
    <row r="29" spans="1:44" s="54" customFormat="1" ht="17.399999999999999" x14ac:dyDescent="0.3">
      <c r="A29" s="54" t="s">
        <v>328</v>
      </c>
      <c r="B29" s="79" t="s">
        <v>326</v>
      </c>
      <c r="C29" s="73" t="s">
        <v>510</v>
      </c>
      <c r="D29" s="73" t="s">
        <v>448</v>
      </c>
      <c r="E29" s="92"/>
      <c r="F29" s="93"/>
      <c r="G29" s="93">
        <f t="shared" si="11"/>
        <v>0</v>
      </c>
      <c r="H29" s="94"/>
      <c r="I29" s="93"/>
      <c r="J29" s="93"/>
      <c r="K29" s="94"/>
      <c r="L29" s="93"/>
      <c r="M29" s="93"/>
      <c r="N29" s="94"/>
      <c r="O29" s="93"/>
      <c r="P29" s="93"/>
      <c r="Q29" s="94"/>
      <c r="R29" s="93"/>
      <c r="S29" s="93"/>
      <c r="T29" s="94"/>
      <c r="U29" s="93"/>
      <c r="V29" s="93"/>
      <c r="W29" s="94"/>
      <c r="X29" s="93"/>
      <c r="Y29" s="93"/>
      <c r="Z29" s="94"/>
      <c r="AA29" s="93"/>
      <c r="AB29" s="93"/>
      <c r="AC29" s="94"/>
      <c r="AD29" s="93"/>
      <c r="AE29" s="93"/>
      <c r="AF29" s="94"/>
      <c r="AG29" s="93"/>
      <c r="AH29" s="93"/>
      <c r="AI29" s="94"/>
      <c r="AJ29" s="93"/>
      <c r="AK29" s="93"/>
      <c r="AL29" s="94"/>
      <c r="AM29" s="93"/>
      <c r="AN29" s="93"/>
      <c r="AO29" s="94"/>
      <c r="AP29" s="95"/>
      <c r="AQ29" s="98"/>
      <c r="AR29" s="51" t="s">
        <v>491</v>
      </c>
    </row>
    <row r="30" spans="1:44" s="54" customFormat="1" ht="17.399999999999999" x14ac:dyDescent="0.3">
      <c r="A30" s="54" t="s">
        <v>328</v>
      </c>
      <c r="B30" s="79" t="s">
        <v>326</v>
      </c>
      <c r="C30" s="73" t="s">
        <v>511</v>
      </c>
      <c r="D30" s="73" t="s">
        <v>448</v>
      </c>
      <c r="E30" s="94"/>
      <c r="F30" s="93"/>
      <c r="G30" s="93">
        <f t="shared" si="11"/>
        <v>0</v>
      </c>
      <c r="H30" s="94"/>
      <c r="I30" s="93"/>
      <c r="J30" s="93"/>
      <c r="K30" s="94"/>
      <c r="L30" s="93"/>
      <c r="M30" s="93"/>
      <c r="N30" s="94"/>
      <c r="O30" s="93"/>
      <c r="P30" s="93"/>
      <c r="Q30" s="94"/>
      <c r="R30" s="93"/>
      <c r="S30" s="93"/>
      <c r="T30" s="94"/>
      <c r="U30" s="93"/>
      <c r="V30" s="93"/>
      <c r="W30" s="94"/>
      <c r="X30" s="93"/>
      <c r="Y30" s="93"/>
      <c r="Z30" s="94"/>
      <c r="AA30" s="93"/>
      <c r="AB30" s="93"/>
      <c r="AC30" s="94"/>
      <c r="AD30" s="93"/>
      <c r="AE30" s="93"/>
      <c r="AF30" s="94"/>
      <c r="AG30" s="93"/>
      <c r="AH30" s="93"/>
      <c r="AI30" s="94"/>
      <c r="AJ30" s="93"/>
      <c r="AK30" s="93"/>
      <c r="AL30" s="94"/>
      <c r="AM30" s="93"/>
      <c r="AN30" s="93"/>
      <c r="AO30" s="94"/>
      <c r="AP30" s="95"/>
      <c r="AQ30" s="98"/>
      <c r="AR30" s="51" t="s">
        <v>512</v>
      </c>
    </row>
    <row r="31" spans="1:44" s="54" customFormat="1" ht="17.399999999999999" x14ac:dyDescent="0.3">
      <c r="A31" s="54" t="s">
        <v>328</v>
      </c>
      <c r="B31" s="79" t="s">
        <v>326</v>
      </c>
      <c r="C31" s="73" t="s">
        <v>513</v>
      </c>
      <c r="D31" s="73" t="s">
        <v>448</v>
      </c>
      <c r="E31" s="94"/>
      <c r="F31" s="93"/>
      <c r="G31" s="93">
        <f t="shared" si="11"/>
        <v>0</v>
      </c>
      <c r="H31" s="94"/>
      <c r="I31" s="93"/>
      <c r="J31" s="93"/>
      <c r="K31" s="94"/>
      <c r="L31" s="93"/>
      <c r="M31" s="93"/>
      <c r="N31" s="94"/>
      <c r="O31" s="93"/>
      <c r="P31" s="93"/>
      <c r="Q31" s="94"/>
      <c r="R31" s="93"/>
      <c r="S31" s="93"/>
      <c r="T31" s="94"/>
      <c r="U31" s="93"/>
      <c r="V31" s="93"/>
      <c r="W31" s="94"/>
      <c r="X31" s="93"/>
      <c r="Y31" s="93"/>
      <c r="Z31" s="94"/>
      <c r="AA31" s="93"/>
      <c r="AB31" s="93"/>
      <c r="AC31" s="94"/>
      <c r="AD31" s="93"/>
      <c r="AE31" s="93"/>
      <c r="AF31" s="94"/>
      <c r="AG31" s="93"/>
      <c r="AH31" s="93"/>
      <c r="AI31" s="94"/>
      <c r="AJ31" s="93"/>
      <c r="AK31" s="93"/>
      <c r="AL31" s="94"/>
      <c r="AM31" s="93"/>
      <c r="AN31" s="93"/>
      <c r="AO31" s="94"/>
      <c r="AP31" s="95"/>
      <c r="AQ31" s="98"/>
      <c r="AR31" s="51" t="s">
        <v>512</v>
      </c>
    </row>
    <row r="32" spans="1:44" s="54" customFormat="1" ht="17.399999999999999" x14ac:dyDescent="0.3">
      <c r="A32" s="54" t="s">
        <v>328</v>
      </c>
      <c r="B32" s="81" t="s">
        <v>326</v>
      </c>
      <c r="C32" s="73" t="s">
        <v>514</v>
      </c>
      <c r="D32" s="73" t="s">
        <v>448</v>
      </c>
      <c r="E32" s="92"/>
      <c r="F32" s="93"/>
      <c r="G32" s="93">
        <f t="shared" si="11"/>
        <v>0</v>
      </c>
      <c r="H32" s="94"/>
      <c r="I32" s="93"/>
      <c r="J32" s="93"/>
      <c r="K32" s="94"/>
      <c r="L32" s="93"/>
      <c r="M32" s="93"/>
      <c r="N32" s="94"/>
      <c r="O32" s="93"/>
      <c r="P32" s="93"/>
      <c r="Q32" s="94"/>
      <c r="R32" s="93"/>
      <c r="S32" s="93"/>
      <c r="T32" s="94"/>
      <c r="U32" s="93"/>
      <c r="V32" s="93"/>
      <c r="W32" s="94"/>
      <c r="X32" s="93"/>
      <c r="Y32" s="93"/>
      <c r="Z32" s="94"/>
      <c r="AA32" s="93"/>
      <c r="AB32" s="93"/>
      <c r="AC32" s="94"/>
      <c r="AD32" s="93"/>
      <c r="AE32" s="93"/>
      <c r="AF32" s="94"/>
      <c r="AG32" s="93"/>
      <c r="AH32" s="93"/>
      <c r="AI32" s="94"/>
      <c r="AJ32" s="93"/>
      <c r="AK32" s="93"/>
      <c r="AL32" s="94"/>
      <c r="AM32" s="93"/>
      <c r="AN32" s="93"/>
      <c r="AO32" s="94"/>
      <c r="AP32" s="95"/>
      <c r="AQ32" s="98"/>
      <c r="AR32" s="51" t="s">
        <v>515</v>
      </c>
    </row>
    <row r="33" spans="1:44" s="54" customFormat="1" ht="17.399999999999999" x14ac:dyDescent="0.3">
      <c r="A33" s="54" t="s">
        <v>273</v>
      </c>
      <c r="B33" s="80" t="s">
        <v>271</v>
      </c>
      <c r="C33" s="73" t="s">
        <v>516</v>
      </c>
      <c r="D33" s="73" t="s">
        <v>448</v>
      </c>
      <c r="E33" s="94"/>
      <c r="F33" s="93"/>
      <c r="G33" s="93">
        <f t="shared" si="11"/>
        <v>0</v>
      </c>
      <c r="H33" s="94"/>
      <c r="I33" s="93"/>
      <c r="J33" s="93"/>
      <c r="K33" s="94"/>
      <c r="L33" s="93"/>
      <c r="M33" s="93"/>
      <c r="N33" s="94"/>
      <c r="O33" s="93"/>
      <c r="P33" s="93"/>
      <c r="Q33" s="94"/>
      <c r="R33" s="93"/>
      <c r="S33" s="93"/>
      <c r="T33" s="94"/>
      <c r="U33" s="93"/>
      <c r="V33" s="93"/>
      <c r="W33" s="94"/>
      <c r="X33" s="93"/>
      <c r="Y33" s="93"/>
      <c r="Z33" s="94"/>
      <c r="AA33" s="93"/>
      <c r="AB33" s="93"/>
      <c r="AC33" s="94"/>
      <c r="AD33" s="93"/>
      <c r="AE33" s="93"/>
      <c r="AF33" s="94"/>
      <c r="AG33" s="93"/>
      <c r="AH33" s="93"/>
      <c r="AI33" s="94"/>
      <c r="AJ33" s="93"/>
      <c r="AK33" s="93"/>
      <c r="AL33" s="94"/>
      <c r="AM33" s="93"/>
      <c r="AN33" s="93"/>
      <c r="AO33" s="94"/>
      <c r="AP33" s="95"/>
      <c r="AQ33" s="98"/>
      <c r="AR33" s="51" t="s">
        <v>517</v>
      </c>
    </row>
    <row r="34" spans="1:44" s="54" customFormat="1" ht="17.399999999999999" x14ac:dyDescent="0.3">
      <c r="A34" s="54" t="s">
        <v>273</v>
      </c>
      <c r="B34" s="79" t="s">
        <v>271</v>
      </c>
      <c r="C34" s="73" t="s">
        <v>518</v>
      </c>
      <c r="D34" s="73" t="s">
        <v>448</v>
      </c>
      <c r="E34" s="94"/>
      <c r="F34" s="93"/>
      <c r="G34" s="93">
        <f t="shared" si="11"/>
        <v>0</v>
      </c>
      <c r="H34" s="94"/>
      <c r="I34" s="93"/>
      <c r="J34" s="93"/>
      <c r="K34" s="94"/>
      <c r="L34" s="93"/>
      <c r="M34" s="93"/>
      <c r="N34" s="94"/>
      <c r="O34" s="93"/>
      <c r="P34" s="93"/>
      <c r="Q34" s="94"/>
      <c r="R34" s="93"/>
      <c r="S34" s="93"/>
      <c r="T34" s="94"/>
      <c r="U34" s="93"/>
      <c r="V34" s="93"/>
      <c r="W34" s="94"/>
      <c r="X34" s="93"/>
      <c r="Y34" s="93"/>
      <c r="Z34" s="94"/>
      <c r="AA34" s="93"/>
      <c r="AB34" s="93"/>
      <c r="AC34" s="94"/>
      <c r="AD34" s="93"/>
      <c r="AE34" s="93"/>
      <c r="AF34" s="94"/>
      <c r="AG34" s="93"/>
      <c r="AH34" s="93"/>
      <c r="AI34" s="94"/>
      <c r="AJ34" s="93"/>
      <c r="AK34" s="93"/>
      <c r="AL34" s="94"/>
      <c r="AM34" s="93"/>
      <c r="AN34" s="93"/>
      <c r="AO34" s="94"/>
      <c r="AP34" s="95"/>
      <c r="AQ34" s="98"/>
      <c r="AR34" s="51" t="s">
        <v>519</v>
      </c>
    </row>
    <row r="35" spans="1:44" s="54" customFormat="1" ht="17.399999999999999" x14ac:dyDescent="0.3">
      <c r="A35" s="54" t="s">
        <v>273</v>
      </c>
      <c r="B35" s="79" t="s">
        <v>271</v>
      </c>
      <c r="C35" s="73" t="s">
        <v>520</v>
      </c>
      <c r="D35" s="73" t="s">
        <v>448</v>
      </c>
      <c r="E35" s="94"/>
      <c r="F35" s="93"/>
      <c r="G35" s="93">
        <f t="shared" si="11"/>
        <v>0</v>
      </c>
      <c r="H35" s="94"/>
      <c r="I35" s="93"/>
      <c r="J35" s="93"/>
      <c r="K35" s="94"/>
      <c r="L35" s="93"/>
      <c r="M35" s="93"/>
      <c r="N35" s="94"/>
      <c r="O35" s="93"/>
      <c r="P35" s="93"/>
      <c r="Q35" s="94"/>
      <c r="R35" s="93"/>
      <c r="S35" s="93"/>
      <c r="T35" s="94"/>
      <c r="U35" s="93"/>
      <c r="V35" s="93"/>
      <c r="W35" s="94"/>
      <c r="X35" s="93"/>
      <c r="Y35" s="93"/>
      <c r="Z35" s="94"/>
      <c r="AA35" s="93"/>
      <c r="AB35" s="93"/>
      <c r="AC35" s="94"/>
      <c r="AD35" s="93"/>
      <c r="AE35" s="93"/>
      <c r="AF35" s="94"/>
      <c r="AG35" s="93"/>
      <c r="AH35" s="93"/>
      <c r="AI35" s="94"/>
      <c r="AJ35" s="93"/>
      <c r="AK35" s="93"/>
      <c r="AL35" s="94"/>
      <c r="AM35" s="93"/>
      <c r="AN35" s="93"/>
      <c r="AO35" s="94"/>
      <c r="AP35" s="95"/>
      <c r="AQ35" s="98"/>
      <c r="AR35" s="51" t="s">
        <v>521</v>
      </c>
    </row>
    <row r="36" spans="1:44" s="54" customFormat="1" ht="17.399999999999999" x14ac:dyDescent="0.3">
      <c r="A36" s="54" t="s">
        <v>273</v>
      </c>
      <c r="B36" s="79" t="s">
        <v>271</v>
      </c>
      <c r="C36" s="73" t="s">
        <v>522</v>
      </c>
      <c r="D36" s="73" t="s">
        <v>448</v>
      </c>
      <c r="E36" s="94"/>
      <c r="F36" s="93"/>
      <c r="G36" s="93">
        <f t="shared" si="11"/>
        <v>0</v>
      </c>
      <c r="H36" s="94"/>
      <c r="I36" s="93"/>
      <c r="J36" s="93"/>
      <c r="K36" s="94"/>
      <c r="L36" s="93"/>
      <c r="M36" s="93"/>
      <c r="N36" s="94"/>
      <c r="O36" s="93"/>
      <c r="P36" s="93"/>
      <c r="Q36" s="94"/>
      <c r="R36" s="93"/>
      <c r="S36" s="93"/>
      <c r="T36" s="94"/>
      <c r="U36" s="93"/>
      <c r="V36" s="93"/>
      <c r="W36" s="94"/>
      <c r="X36" s="93"/>
      <c r="Y36" s="93"/>
      <c r="Z36" s="94"/>
      <c r="AA36" s="93"/>
      <c r="AB36" s="93"/>
      <c r="AC36" s="94"/>
      <c r="AD36" s="93"/>
      <c r="AE36" s="93"/>
      <c r="AF36" s="94"/>
      <c r="AG36" s="93"/>
      <c r="AH36" s="93"/>
      <c r="AI36" s="94"/>
      <c r="AJ36" s="93"/>
      <c r="AK36" s="93"/>
      <c r="AL36" s="94"/>
      <c r="AM36" s="93"/>
      <c r="AN36" s="93"/>
      <c r="AO36" s="94"/>
      <c r="AP36" s="95"/>
      <c r="AQ36" s="98"/>
      <c r="AR36" s="51" t="s">
        <v>523</v>
      </c>
    </row>
    <row r="37" spans="1:44" s="54" customFormat="1" ht="17.399999999999999" x14ac:dyDescent="0.3">
      <c r="A37" s="54" t="s">
        <v>273</v>
      </c>
      <c r="B37" s="79" t="s">
        <v>271</v>
      </c>
      <c r="C37" s="73" t="s">
        <v>524</v>
      </c>
      <c r="D37" s="73" t="s">
        <v>448</v>
      </c>
      <c r="E37" s="94"/>
      <c r="F37" s="93"/>
      <c r="G37" s="93">
        <f t="shared" si="11"/>
        <v>0</v>
      </c>
      <c r="H37" s="94"/>
      <c r="I37" s="93"/>
      <c r="J37" s="93"/>
      <c r="K37" s="94"/>
      <c r="L37" s="93"/>
      <c r="M37" s="93"/>
      <c r="N37" s="94"/>
      <c r="O37" s="93"/>
      <c r="P37" s="93"/>
      <c r="Q37" s="94"/>
      <c r="R37" s="93"/>
      <c r="S37" s="93"/>
      <c r="T37" s="94"/>
      <c r="U37" s="93"/>
      <c r="V37" s="93"/>
      <c r="W37" s="94"/>
      <c r="X37" s="93"/>
      <c r="Y37" s="93"/>
      <c r="Z37" s="94"/>
      <c r="AA37" s="93"/>
      <c r="AB37" s="93"/>
      <c r="AC37" s="94"/>
      <c r="AD37" s="93"/>
      <c r="AE37" s="93"/>
      <c r="AF37" s="94"/>
      <c r="AG37" s="93"/>
      <c r="AH37" s="93"/>
      <c r="AI37" s="94"/>
      <c r="AJ37" s="93"/>
      <c r="AK37" s="93"/>
      <c r="AL37" s="94"/>
      <c r="AM37" s="93"/>
      <c r="AN37" s="93"/>
      <c r="AO37" s="94"/>
      <c r="AP37" s="95"/>
      <c r="AQ37" s="98"/>
      <c r="AR37" s="51" t="s">
        <v>525</v>
      </c>
    </row>
    <row r="38" spans="1:44" s="54" customFormat="1" ht="17.399999999999999" x14ac:dyDescent="0.3">
      <c r="A38" s="54" t="s">
        <v>273</v>
      </c>
      <c r="B38" s="79" t="s">
        <v>271</v>
      </c>
      <c r="C38" s="73" t="s">
        <v>526</v>
      </c>
      <c r="D38" s="73" t="s">
        <v>448</v>
      </c>
      <c r="E38" s="92"/>
      <c r="F38" s="93"/>
      <c r="G38" s="93">
        <f t="shared" si="11"/>
        <v>0</v>
      </c>
      <c r="H38" s="94"/>
      <c r="I38" s="93"/>
      <c r="J38" s="93"/>
      <c r="K38" s="94"/>
      <c r="L38" s="93"/>
      <c r="M38" s="93"/>
      <c r="N38" s="94"/>
      <c r="O38" s="93"/>
      <c r="P38" s="93"/>
      <c r="Q38" s="94"/>
      <c r="R38" s="93"/>
      <c r="S38" s="93"/>
      <c r="T38" s="94"/>
      <c r="U38" s="93"/>
      <c r="V38" s="93"/>
      <c r="W38" s="94"/>
      <c r="X38" s="93"/>
      <c r="Y38" s="93"/>
      <c r="Z38" s="94"/>
      <c r="AA38" s="93"/>
      <c r="AB38" s="93"/>
      <c r="AC38" s="94"/>
      <c r="AD38" s="93"/>
      <c r="AE38" s="93"/>
      <c r="AF38" s="94"/>
      <c r="AG38" s="93"/>
      <c r="AH38" s="93"/>
      <c r="AI38" s="94"/>
      <c r="AJ38" s="93"/>
      <c r="AK38" s="93"/>
      <c r="AL38" s="94"/>
      <c r="AM38" s="93"/>
      <c r="AN38" s="93"/>
      <c r="AO38" s="94"/>
      <c r="AP38" s="95"/>
      <c r="AQ38" s="98"/>
      <c r="AR38" s="51" t="s">
        <v>527</v>
      </c>
    </row>
    <row r="39" spans="1:44" s="54" customFormat="1" ht="17.399999999999999" x14ac:dyDescent="0.3">
      <c r="A39" s="54" t="s">
        <v>273</v>
      </c>
      <c r="B39" s="79" t="s">
        <v>271</v>
      </c>
      <c r="C39" s="73" t="s">
        <v>528</v>
      </c>
      <c r="D39" s="73" t="s">
        <v>448</v>
      </c>
      <c r="E39" s="94"/>
      <c r="F39" s="93"/>
      <c r="G39" s="93">
        <f t="shared" si="11"/>
        <v>0</v>
      </c>
      <c r="H39" s="94"/>
      <c r="I39" s="93"/>
      <c r="J39" s="93"/>
      <c r="K39" s="94"/>
      <c r="L39" s="93"/>
      <c r="M39" s="93"/>
      <c r="N39" s="94"/>
      <c r="O39" s="93"/>
      <c r="P39" s="93"/>
      <c r="Q39" s="94"/>
      <c r="R39" s="93"/>
      <c r="S39" s="93"/>
      <c r="T39" s="94"/>
      <c r="U39" s="93"/>
      <c r="V39" s="93"/>
      <c r="W39" s="94"/>
      <c r="X39" s="93"/>
      <c r="Y39" s="93"/>
      <c r="Z39" s="94"/>
      <c r="AA39" s="93"/>
      <c r="AB39" s="93"/>
      <c r="AC39" s="94"/>
      <c r="AD39" s="93"/>
      <c r="AE39" s="93"/>
      <c r="AF39" s="94"/>
      <c r="AG39" s="93"/>
      <c r="AH39" s="93"/>
      <c r="AI39" s="94"/>
      <c r="AJ39" s="93"/>
      <c r="AK39" s="93"/>
      <c r="AL39" s="94"/>
      <c r="AM39" s="93"/>
      <c r="AN39" s="93"/>
      <c r="AO39" s="94"/>
      <c r="AP39" s="95"/>
      <c r="AQ39" s="98"/>
      <c r="AR39" s="51" t="s">
        <v>529</v>
      </c>
    </row>
    <row r="40" spans="1:44" s="54" customFormat="1" ht="17.399999999999999" x14ac:dyDescent="0.3">
      <c r="A40" s="54" t="s">
        <v>273</v>
      </c>
      <c r="B40" s="79" t="s">
        <v>271</v>
      </c>
      <c r="C40" s="73" t="s">
        <v>530</v>
      </c>
      <c r="D40" s="73" t="s">
        <v>448</v>
      </c>
      <c r="E40" s="94"/>
      <c r="F40" s="93"/>
      <c r="G40" s="93">
        <f t="shared" si="11"/>
        <v>0</v>
      </c>
      <c r="H40" s="94"/>
      <c r="I40" s="93"/>
      <c r="J40" s="93"/>
      <c r="K40" s="94"/>
      <c r="L40" s="93"/>
      <c r="M40" s="93"/>
      <c r="N40" s="94"/>
      <c r="O40" s="93"/>
      <c r="P40" s="93"/>
      <c r="Q40" s="94"/>
      <c r="R40" s="93"/>
      <c r="S40" s="93"/>
      <c r="T40" s="94"/>
      <c r="U40" s="93"/>
      <c r="V40" s="93"/>
      <c r="W40" s="94"/>
      <c r="X40" s="93"/>
      <c r="Y40" s="93"/>
      <c r="Z40" s="94"/>
      <c r="AA40" s="93"/>
      <c r="AB40" s="93"/>
      <c r="AC40" s="94"/>
      <c r="AD40" s="93"/>
      <c r="AE40" s="93"/>
      <c r="AF40" s="94"/>
      <c r="AG40" s="93"/>
      <c r="AH40" s="93"/>
      <c r="AI40" s="94"/>
      <c r="AJ40" s="93"/>
      <c r="AK40" s="93"/>
      <c r="AL40" s="94"/>
      <c r="AM40" s="93"/>
      <c r="AN40" s="93"/>
      <c r="AO40" s="94"/>
      <c r="AP40" s="95"/>
      <c r="AQ40" s="98"/>
      <c r="AR40" s="51" t="s">
        <v>521</v>
      </c>
    </row>
    <row r="41" spans="1:44" s="54" customFormat="1" ht="17.399999999999999" x14ac:dyDescent="0.3">
      <c r="A41" s="54" t="s">
        <v>273</v>
      </c>
      <c r="B41" s="79" t="s">
        <v>271</v>
      </c>
      <c r="C41" s="73" t="s">
        <v>531</v>
      </c>
      <c r="D41" s="73" t="s">
        <v>532</v>
      </c>
      <c r="E41" s="94"/>
      <c r="F41" s="93"/>
      <c r="G41" s="93">
        <f t="shared" si="11"/>
        <v>0</v>
      </c>
      <c r="H41" s="94"/>
      <c r="I41" s="93"/>
      <c r="J41" s="93"/>
      <c r="K41" s="94"/>
      <c r="L41" s="93"/>
      <c r="M41" s="93"/>
      <c r="N41" s="94"/>
      <c r="O41" s="93"/>
      <c r="P41" s="93"/>
      <c r="Q41" s="94"/>
      <c r="R41" s="93"/>
      <c r="S41" s="93"/>
      <c r="T41" s="94"/>
      <c r="U41" s="93"/>
      <c r="V41" s="93"/>
      <c r="W41" s="94"/>
      <c r="X41" s="93"/>
      <c r="Y41" s="93"/>
      <c r="Z41" s="94"/>
      <c r="AA41" s="93"/>
      <c r="AB41" s="93"/>
      <c r="AC41" s="94"/>
      <c r="AD41" s="93"/>
      <c r="AE41" s="93"/>
      <c r="AF41" s="94"/>
      <c r="AG41" s="93"/>
      <c r="AH41" s="93"/>
      <c r="AI41" s="94"/>
      <c r="AJ41" s="93"/>
      <c r="AK41" s="93"/>
      <c r="AL41" s="94"/>
      <c r="AM41" s="93"/>
      <c r="AN41" s="93"/>
      <c r="AO41" s="94"/>
      <c r="AP41" s="95"/>
      <c r="AQ41" s="98"/>
      <c r="AR41" s="51" t="s">
        <v>533</v>
      </c>
    </row>
    <row r="42" spans="1:44" s="54" customFormat="1" ht="17.399999999999999" x14ac:dyDescent="0.3">
      <c r="A42" s="54" t="s">
        <v>273</v>
      </c>
      <c r="B42" s="79" t="s">
        <v>271</v>
      </c>
      <c r="C42" s="73" t="s">
        <v>534</v>
      </c>
      <c r="D42" s="73" t="s">
        <v>535</v>
      </c>
      <c r="E42" s="94"/>
      <c r="F42" s="93"/>
      <c r="G42" s="93">
        <f t="shared" si="11"/>
        <v>0</v>
      </c>
      <c r="H42" s="94"/>
      <c r="I42" s="93"/>
      <c r="J42" s="93"/>
      <c r="K42" s="94"/>
      <c r="L42" s="93"/>
      <c r="M42" s="93"/>
      <c r="N42" s="94"/>
      <c r="O42" s="93"/>
      <c r="P42" s="93"/>
      <c r="Q42" s="94"/>
      <c r="R42" s="93"/>
      <c r="S42" s="93"/>
      <c r="T42" s="94"/>
      <c r="U42" s="93"/>
      <c r="V42" s="93"/>
      <c r="W42" s="94"/>
      <c r="X42" s="93"/>
      <c r="Y42" s="93"/>
      <c r="Z42" s="94"/>
      <c r="AA42" s="93"/>
      <c r="AB42" s="93"/>
      <c r="AC42" s="94"/>
      <c r="AD42" s="93"/>
      <c r="AE42" s="93"/>
      <c r="AF42" s="94"/>
      <c r="AG42" s="93"/>
      <c r="AH42" s="93"/>
      <c r="AI42" s="94"/>
      <c r="AJ42" s="93"/>
      <c r="AK42" s="93"/>
      <c r="AL42" s="94"/>
      <c r="AM42" s="93"/>
      <c r="AN42" s="93"/>
      <c r="AO42" s="94"/>
      <c r="AP42" s="95"/>
      <c r="AQ42" s="98"/>
      <c r="AR42" s="51" t="s">
        <v>536</v>
      </c>
    </row>
    <row r="43" spans="1:44" s="54" customFormat="1" ht="17.399999999999999" x14ac:dyDescent="0.3">
      <c r="A43" s="54" t="s">
        <v>273</v>
      </c>
      <c r="B43" s="79" t="s">
        <v>271</v>
      </c>
      <c r="C43" s="73" t="s">
        <v>537</v>
      </c>
      <c r="D43" s="73" t="s">
        <v>448</v>
      </c>
      <c r="E43" s="92"/>
      <c r="F43" s="93"/>
      <c r="G43" s="93">
        <f t="shared" si="11"/>
        <v>0</v>
      </c>
      <c r="H43" s="94"/>
      <c r="I43" s="93"/>
      <c r="J43" s="93"/>
      <c r="K43" s="94"/>
      <c r="L43" s="93"/>
      <c r="M43" s="93"/>
      <c r="N43" s="94"/>
      <c r="O43" s="93"/>
      <c r="P43" s="93"/>
      <c r="Q43" s="94"/>
      <c r="R43" s="93"/>
      <c r="S43" s="93"/>
      <c r="T43" s="94"/>
      <c r="U43" s="93"/>
      <c r="V43" s="93"/>
      <c r="W43" s="94"/>
      <c r="X43" s="93"/>
      <c r="Y43" s="93"/>
      <c r="Z43" s="94"/>
      <c r="AA43" s="93"/>
      <c r="AB43" s="93"/>
      <c r="AC43" s="94"/>
      <c r="AD43" s="93"/>
      <c r="AE43" s="93"/>
      <c r="AF43" s="94"/>
      <c r="AG43" s="93"/>
      <c r="AH43" s="93"/>
      <c r="AI43" s="94"/>
      <c r="AJ43" s="93"/>
      <c r="AK43" s="93"/>
      <c r="AL43" s="94"/>
      <c r="AM43" s="93"/>
      <c r="AN43" s="93"/>
      <c r="AO43" s="94"/>
      <c r="AP43" s="95"/>
      <c r="AQ43" s="98"/>
      <c r="AR43" s="51" t="s">
        <v>538</v>
      </c>
    </row>
    <row r="44" spans="1:44" s="54" customFormat="1" ht="17.399999999999999" x14ac:dyDescent="0.3">
      <c r="A44" s="54" t="s">
        <v>273</v>
      </c>
      <c r="B44" s="81" t="s">
        <v>271</v>
      </c>
      <c r="C44" s="73" t="s">
        <v>539</v>
      </c>
      <c r="D44" s="73" t="s">
        <v>448</v>
      </c>
      <c r="E44" s="92"/>
      <c r="F44" s="93"/>
      <c r="G44" s="93">
        <f t="shared" si="11"/>
        <v>0</v>
      </c>
      <c r="H44" s="94"/>
      <c r="I44" s="93"/>
      <c r="J44" s="97"/>
      <c r="K44" s="92"/>
      <c r="L44" s="93"/>
      <c r="M44" s="93"/>
      <c r="N44" s="94"/>
      <c r="O44" s="93"/>
      <c r="P44" s="97"/>
      <c r="Q44" s="92"/>
      <c r="R44" s="93"/>
      <c r="S44" s="93"/>
      <c r="T44" s="94"/>
      <c r="U44" s="93"/>
      <c r="V44" s="97"/>
      <c r="W44" s="92"/>
      <c r="X44" s="93"/>
      <c r="Y44" s="93"/>
      <c r="Z44" s="94"/>
      <c r="AA44" s="93"/>
      <c r="AB44" s="97"/>
      <c r="AC44" s="92"/>
      <c r="AD44" s="93"/>
      <c r="AE44" s="93"/>
      <c r="AF44" s="94"/>
      <c r="AG44" s="93"/>
      <c r="AH44" s="97"/>
      <c r="AI44" s="92"/>
      <c r="AJ44" s="93"/>
      <c r="AK44" s="93"/>
      <c r="AL44" s="94"/>
      <c r="AM44" s="93"/>
      <c r="AN44" s="93"/>
      <c r="AO44" s="94"/>
      <c r="AP44" s="95"/>
      <c r="AQ44" s="98"/>
      <c r="AR44" s="51" t="s">
        <v>538</v>
      </c>
    </row>
    <row r="45" spans="1:44" s="54" customFormat="1" ht="17.399999999999999" x14ac:dyDescent="0.3">
      <c r="A45" s="54" t="s">
        <v>313</v>
      </c>
      <c r="B45" s="80" t="s">
        <v>311</v>
      </c>
      <c r="C45" s="73" t="s">
        <v>540</v>
      </c>
      <c r="D45" s="73" t="s">
        <v>505</v>
      </c>
      <c r="E45" s="94"/>
      <c r="F45" s="93"/>
      <c r="G45" s="93">
        <f t="shared" si="11"/>
        <v>0</v>
      </c>
      <c r="H45" s="94"/>
      <c r="I45" s="93"/>
      <c r="J45" s="93"/>
      <c r="K45" s="94"/>
      <c r="L45" s="93"/>
      <c r="M45" s="93"/>
      <c r="N45" s="94"/>
      <c r="O45" s="93"/>
      <c r="P45" s="93"/>
      <c r="Q45" s="94"/>
      <c r="R45" s="93"/>
      <c r="S45" s="93"/>
      <c r="T45" s="94"/>
      <c r="U45" s="93"/>
      <c r="V45" s="93"/>
      <c r="W45" s="94"/>
      <c r="X45" s="93"/>
      <c r="Y45" s="93"/>
      <c r="Z45" s="94"/>
      <c r="AA45" s="93"/>
      <c r="AB45" s="93"/>
      <c r="AC45" s="94"/>
      <c r="AD45" s="93"/>
      <c r="AE45" s="93"/>
      <c r="AF45" s="94"/>
      <c r="AG45" s="93"/>
      <c r="AH45" s="93"/>
      <c r="AI45" s="94"/>
      <c r="AJ45" s="93"/>
      <c r="AK45" s="93"/>
      <c r="AL45" s="94"/>
      <c r="AM45" s="93"/>
      <c r="AN45" s="93"/>
      <c r="AO45" s="94"/>
      <c r="AP45" s="95"/>
      <c r="AQ45" s="98"/>
      <c r="AR45" s="51" t="s">
        <v>541</v>
      </c>
    </row>
    <row r="46" spans="1:44" s="54" customFormat="1" ht="17.399999999999999" x14ac:dyDescent="0.3">
      <c r="A46" s="54" t="s">
        <v>313</v>
      </c>
      <c r="B46" s="79" t="s">
        <v>311</v>
      </c>
      <c r="C46" s="73" t="s">
        <v>542</v>
      </c>
      <c r="D46" s="73" t="s">
        <v>505</v>
      </c>
      <c r="E46" s="94"/>
      <c r="F46" s="93"/>
      <c r="G46" s="93">
        <f t="shared" si="11"/>
        <v>0</v>
      </c>
      <c r="H46" s="94"/>
      <c r="I46" s="93"/>
      <c r="J46" s="93"/>
      <c r="K46" s="94"/>
      <c r="L46" s="93"/>
      <c r="M46" s="93"/>
      <c r="N46" s="94"/>
      <c r="O46" s="93"/>
      <c r="P46" s="93"/>
      <c r="Q46" s="94"/>
      <c r="R46" s="93"/>
      <c r="S46" s="93"/>
      <c r="T46" s="94"/>
      <c r="U46" s="93"/>
      <c r="V46" s="93"/>
      <c r="W46" s="94"/>
      <c r="X46" s="93"/>
      <c r="Y46" s="93"/>
      <c r="Z46" s="94"/>
      <c r="AA46" s="93"/>
      <c r="AB46" s="93"/>
      <c r="AC46" s="94"/>
      <c r="AD46" s="93"/>
      <c r="AE46" s="93"/>
      <c r="AF46" s="94"/>
      <c r="AG46" s="93"/>
      <c r="AH46" s="93"/>
      <c r="AI46" s="94"/>
      <c r="AJ46" s="93"/>
      <c r="AK46" s="93"/>
      <c r="AL46" s="94"/>
      <c r="AM46" s="93"/>
      <c r="AN46" s="93"/>
      <c r="AO46" s="94"/>
      <c r="AP46" s="95"/>
      <c r="AQ46" s="98"/>
      <c r="AR46" s="51" t="s">
        <v>541</v>
      </c>
    </row>
    <row r="47" spans="1:44" s="54" customFormat="1" ht="17.399999999999999" x14ac:dyDescent="0.3">
      <c r="A47" s="54" t="s">
        <v>313</v>
      </c>
      <c r="B47" s="81" t="s">
        <v>311</v>
      </c>
      <c r="C47" s="73" t="s">
        <v>543</v>
      </c>
      <c r="D47" s="73" t="s">
        <v>439</v>
      </c>
      <c r="E47" s="94"/>
      <c r="F47" s="93"/>
      <c r="G47" s="93">
        <f t="shared" si="11"/>
        <v>0</v>
      </c>
      <c r="H47" s="94"/>
      <c r="I47" s="93"/>
      <c r="J47" s="93"/>
      <c r="K47" s="94"/>
      <c r="L47" s="93"/>
      <c r="M47" s="93"/>
      <c r="N47" s="94"/>
      <c r="O47" s="93"/>
      <c r="P47" s="93"/>
      <c r="Q47" s="94"/>
      <c r="R47" s="93"/>
      <c r="S47" s="93"/>
      <c r="T47" s="94"/>
      <c r="U47" s="93"/>
      <c r="V47" s="93"/>
      <c r="W47" s="94"/>
      <c r="X47" s="93"/>
      <c r="Y47" s="93"/>
      <c r="Z47" s="94"/>
      <c r="AA47" s="93"/>
      <c r="AB47" s="93"/>
      <c r="AC47" s="94"/>
      <c r="AD47" s="93"/>
      <c r="AE47" s="93"/>
      <c r="AF47" s="94"/>
      <c r="AG47" s="93"/>
      <c r="AH47" s="93"/>
      <c r="AI47" s="94"/>
      <c r="AJ47" s="93"/>
      <c r="AK47" s="93"/>
      <c r="AL47" s="94"/>
      <c r="AM47" s="93"/>
      <c r="AN47" s="93"/>
      <c r="AO47" s="94"/>
      <c r="AP47" s="95"/>
      <c r="AQ47" s="98"/>
      <c r="AR47" s="51" t="s">
        <v>544</v>
      </c>
    </row>
    <row r="48" spans="1:44" s="54" customFormat="1" ht="18" thickBot="1" x14ac:dyDescent="0.35">
      <c r="B48" s="68" t="s">
        <v>425</v>
      </c>
      <c r="C48" s="75"/>
      <c r="D48" s="75"/>
      <c r="E48" s="101">
        <f>SUM(E7:E47)</f>
        <v>3</v>
      </c>
      <c r="F48" s="101"/>
      <c r="G48" s="101">
        <f>SUM(G7:G47)</f>
        <v>110000</v>
      </c>
      <c r="H48" s="101">
        <f t="shared" ref="H48" si="12">SUM(H7:H47)</f>
        <v>2</v>
      </c>
      <c r="I48" s="101"/>
      <c r="J48" s="101">
        <f t="shared" ref="J48:K48" si="13">SUM(J7:J47)</f>
        <v>110000</v>
      </c>
      <c r="K48" s="101">
        <f t="shared" si="13"/>
        <v>3</v>
      </c>
      <c r="L48" s="101"/>
      <c r="M48" s="101">
        <f t="shared" ref="M48:N48" si="14">SUM(M7:M47)</f>
        <v>110000</v>
      </c>
      <c r="N48" s="101">
        <f t="shared" si="14"/>
        <v>2</v>
      </c>
      <c r="O48" s="101"/>
      <c r="P48" s="101">
        <f t="shared" ref="P48:Q48" si="15">SUM(P7:P47)</f>
        <v>110000</v>
      </c>
      <c r="Q48" s="101">
        <f t="shared" si="15"/>
        <v>3</v>
      </c>
      <c r="R48" s="101"/>
      <c r="S48" s="101">
        <f t="shared" ref="S48:T48" si="16">SUM(S7:S47)</f>
        <v>110000</v>
      </c>
      <c r="T48" s="101">
        <f t="shared" si="16"/>
        <v>2</v>
      </c>
      <c r="U48" s="101"/>
      <c r="V48" s="101">
        <f t="shared" ref="V48:W48" si="17">SUM(V7:V47)</f>
        <v>110000</v>
      </c>
      <c r="W48" s="101">
        <f t="shared" si="17"/>
        <v>3</v>
      </c>
      <c r="X48" s="101"/>
      <c r="Y48" s="101">
        <f t="shared" ref="Y48:Z48" si="18">SUM(Y7:Y47)</f>
        <v>110000</v>
      </c>
      <c r="Z48" s="101">
        <f t="shared" si="18"/>
        <v>2</v>
      </c>
      <c r="AA48" s="101"/>
      <c r="AB48" s="101">
        <f t="shared" ref="AB48:AC48" si="19">SUM(AB7:AB47)</f>
        <v>110000</v>
      </c>
      <c r="AC48" s="101">
        <f t="shared" si="19"/>
        <v>3</v>
      </c>
      <c r="AD48" s="101"/>
      <c r="AE48" s="101">
        <f t="shared" ref="AE48:AF48" si="20">SUM(AE7:AE47)</f>
        <v>110000</v>
      </c>
      <c r="AF48" s="101">
        <f t="shared" si="20"/>
        <v>2</v>
      </c>
      <c r="AG48" s="101"/>
      <c r="AH48" s="101">
        <f t="shared" ref="AH48:AI48" si="21">SUM(AH7:AH47)</f>
        <v>110000</v>
      </c>
      <c r="AI48" s="101">
        <f t="shared" si="21"/>
        <v>3</v>
      </c>
      <c r="AJ48" s="101"/>
      <c r="AK48" s="101">
        <f t="shared" ref="AK48:AL48" si="22">SUM(AK7:AK47)</f>
        <v>110000</v>
      </c>
      <c r="AL48" s="101">
        <f t="shared" si="22"/>
        <v>2</v>
      </c>
      <c r="AM48" s="101"/>
      <c r="AN48" s="101">
        <f t="shared" ref="AN48" si="23">SUM(AN7:AN47)</f>
        <v>110000</v>
      </c>
      <c r="AO48" s="101">
        <f t="shared" ref="AO48" si="24">SUM(AO7:AO47)</f>
        <v>30</v>
      </c>
      <c r="AP48" s="101"/>
      <c r="AQ48" s="102"/>
      <c r="AR48" s="53"/>
    </row>
    <row r="50" spans="2:2" ht="17.399999999999999" x14ac:dyDescent="0.3">
      <c r="B50" s="61" t="s">
        <v>431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C5B9-7D18-493E-B9A7-BA983E6B7B48}">
  <sheetPr>
    <tabColor rgb="FFFF0000"/>
  </sheetPr>
  <dimension ref="A1:AR19"/>
  <sheetViews>
    <sheetView zoomScale="55" zoomScaleNormal="55" workbookViewId="0">
      <selection activeCell="E14" sqref="E14"/>
    </sheetView>
  </sheetViews>
  <sheetFormatPr defaultRowHeight="14.4" x14ac:dyDescent="0.3"/>
  <cols>
    <col min="1" max="1" width="13.21875" bestFit="1" customWidth="1"/>
    <col min="2" max="2" width="53.21875" customWidth="1"/>
    <col min="3" max="3" width="34.5546875" customWidth="1"/>
    <col min="4" max="4" width="13.77734375" bestFit="1" customWidth="1"/>
    <col min="5" max="5" width="14" customWidth="1"/>
    <col min="6" max="6" width="16.21875" bestFit="1" customWidth="1"/>
    <col min="7" max="7" width="17.5546875" bestFit="1" customWidth="1"/>
    <col min="8" max="8" width="13.21875" customWidth="1"/>
    <col min="9" max="9" width="13.21875" bestFit="1" customWidth="1"/>
    <col min="10" max="11" width="13.21875" customWidth="1"/>
    <col min="12" max="12" width="13.21875" bestFit="1" customWidth="1"/>
    <col min="13" max="14" width="13.21875" customWidth="1"/>
    <col min="15" max="15" width="13.21875" bestFit="1" customWidth="1"/>
    <col min="16" max="17" width="13.21875" customWidth="1"/>
    <col min="18" max="18" width="13.21875" bestFit="1" customWidth="1"/>
    <col min="19" max="20" width="13.21875" customWidth="1"/>
    <col min="21" max="21" width="13.21875" bestFit="1" customWidth="1"/>
    <col min="22" max="23" width="13.21875" customWidth="1"/>
    <col min="24" max="24" width="13.21875" bestFit="1" customWidth="1"/>
    <col min="25" max="26" width="13.21875" customWidth="1"/>
    <col min="27" max="27" width="13.21875" bestFit="1" customWidth="1"/>
    <col min="28" max="29" width="13.21875" customWidth="1"/>
    <col min="30" max="30" width="13.21875" bestFit="1" customWidth="1"/>
    <col min="31" max="32" width="13.21875" customWidth="1"/>
    <col min="33" max="33" width="13.21875" bestFit="1" customWidth="1"/>
    <col min="34" max="35" width="13.21875" customWidth="1"/>
    <col min="36" max="36" width="13.21875" bestFit="1" customWidth="1"/>
    <col min="37" max="38" width="13.21875" customWidth="1"/>
    <col min="39" max="39" width="13.21875" bestFit="1" customWidth="1"/>
    <col min="40" max="41" width="13.21875" customWidth="1"/>
    <col min="42" max="42" width="15.5546875" bestFit="1" customWidth="1"/>
    <col min="43" max="43" width="15.5546875" customWidth="1"/>
    <col min="44" max="44" width="56" customWidth="1"/>
  </cols>
  <sheetData>
    <row r="1" spans="1:44" x14ac:dyDescent="0.3">
      <c r="G1">
        <v>1</v>
      </c>
      <c r="J1">
        <v>2</v>
      </c>
      <c r="M1">
        <v>3</v>
      </c>
      <c r="P1">
        <v>4</v>
      </c>
      <c r="S1">
        <v>5</v>
      </c>
      <c r="V1">
        <v>6</v>
      </c>
      <c r="Y1">
        <v>7</v>
      </c>
      <c r="AB1">
        <v>8</v>
      </c>
      <c r="AE1">
        <v>9</v>
      </c>
      <c r="AH1">
        <v>10</v>
      </c>
      <c r="AK1">
        <v>11</v>
      </c>
      <c r="AN1">
        <v>12</v>
      </c>
    </row>
    <row r="2" spans="1:44" ht="17.399999999999999" x14ac:dyDescent="0.3">
      <c r="B2" s="61" t="s">
        <v>430</v>
      </c>
    </row>
    <row r="3" spans="1:44" ht="15" thickBot="1" x14ac:dyDescent="0.35"/>
    <row r="4" spans="1:44" s="54" customFormat="1" ht="17.399999999999999" x14ac:dyDescent="0.3">
      <c r="B4" s="172" t="s">
        <v>2</v>
      </c>
      <c r="C4" s="174" t="s">
        <v>3</v>
      </c>
      <c r="D4" s="177" t="s">
        <v>438</v>
      </c>
      <c r="E4" s="172" t="s">
        <v>409</v>
      </c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7"/>
      <c r="AQ4" s="44"/>
      <c r="AR4" s="178" t="s">
        <v>410</v>
      </c>
    </row>
    <row r="5" spans="1:44" s="54" customFormat="1" ht="17.399999999999999" x14ac:dyDescent="0.3">
      <c r="B5" s="180"/>
      <c r="C5" s="182"/>
      <c r="D5" s="184"/>
      <c r="E5" s="100" t="s">
        <v>411</v>
      </c>
      <c r="F5" s="100" t="s">
        <v>411</v>
      </c>
      <c r="G5" s="100" t="s">
        <v>411</v>
      </c>
      <c r="H5" s="91" t="s">
        <v>412</v>
      </c>
      <c r="I5" s="91" t="str">
        <f t="shared" ref="I5:J5" si="0">H5</f>
        <v>Feb.</v>
      </c>
      <c r="J5" s="46" t="str">
        <f t="shared" si="0"/>
        <v>Feb.</v>
      </c>
      <c r="K5" s="91" t="s">
        <v>413</v>
      </c>
      <c r="L5" s="91" t="str">
        <f t="shared" ref="L5:M5" si="1">K5</f>
        <v>Mar.</v>
      </c>
      <c r="M5" s="46" t="str">
        <f t="shared" si="1"/>
        <v>Mar.</v>
      </c>
      <c r="N5" s="91" t="s">
        <v>414</v>
      </c>
      <c r="O5" s="91" t="str">
        <f t="shared" ref="O5:P5" si="2">N5</f>
        <v>Apr.</v>
      </c>
      <c r="P5" s="91" t="str">
        <f t="shared" si="2"/>
        <v>Apr.</v>
      </c>
      <c r="Q5" s="91" t="s">
        <v>8</v>
      </c>
      <c r="R5" s="91" t="str">
        <f t="shared" ref="R5:S5" si="3">Q5</f>
        <v>May</v>
      </c>
      <c r="S5" s="91" t="str">
        <f t="shared" si="3"/>
        <v>May</v>
      </c>
      <c r="T5" s="91" t="s">
        <v>415</v>
      </c>
      <c r="U5" s="91" t="str">
        <f t="shared" ref="U5:V5" si="4">T5</f>
        <v>Jun.</v>
      </c>
      <c r="V5" s="91" t="str">
        <f t="shared" si="4"/>
        <v>Jun.</v>
      </c>
      <c r="W5" s="91" t="s">
        <v>416</v>
      </c>
      <c r="X5" s="91" t="str">
        <f t="shared" ref="X5:Y5" si="5">W5</f>
        <v>Jul.</v>
      </c>
      <c r="Y5" s="91" t="str">
        <f t="shared" si="5"/>
        <v>Jul.</v>
      </c>
      <c r="Z5" s="91" t="s">
        <v>417</v>
      </c>
      <c r="AA5" s="91" t="str">
        <f t="shared" ref="AA5:AB5" si="6">Z5</f>
        <v>Aug.</v>
      </c>
      <c r="AB5" s="91" t="str">
        <f t="shared" si="6"/>
        <v>Aug.</v>
      </c>
      <c r="AC5" s="91" t="s">
        <v>418</v>
      </c>
      <c r="AD5" s="91" t="str">
        <f t="shared" ref="AD5:AE5" si="7">AC5</f>
        <v>Sep.</v>
      </c>
      <c r="AE5" s="91" t="str">
        <f t="shared" si="7"/>
        <v>Sep.</v>
      </c>
      <c r="AF5" s="91" t="s">
        <v>419</v>
      </c>
      <c r="AG5" s="91" t="str">
        <f t="shared" ref="AG5:AH5" si="8">AF5</f>
        <v>Oct.</v>
      </c>
      <c r="AH5" s="91" t="str">
        <f t="shared" si="8"/>
        <v>Oct.</v>
      </c>
      <c r="AI5" s="91" t="s">
        <v>420</v>
      </c>
      <c r="AJ5" s="91" t="str">
        <f t="shared" ref="AJ5:AK5" si="9">AI5</f>
        <v xml:space="preserve">Nov. </v>
      </c>
      <c r="AK5" s="91" t="str">
        <f t="shared" si="9"/>
        <v xml:space="preserve">Nov. </v>
      </c>
      <c r="AL5" s="91" t="s">
        <v>421</v>
      </c>
      <c r="AM5" s="91" t="str">
        <f t="shared" ref="AM5:AN5" si="10">AL5</f>
        <v>Dec.</v>
      </c>
      <c r="AN5" s="91" t="str">
        <f t="shared" si="10"/>
        <v>Dec.</v>
      </c>
      <c r="AO5" s="91" t="s">
        <v>422</v>
      </c>
      <c r="AP5" s="91" t="s">
        <v>422</v>
      </c>
      <c r="AQ5" s="91" t="s">
        <v>422</v>
      </c>
      <c r="AR5" s="186"/>
    </row>
    <row r="6" spans="1:44" s="54" customFormat="1" ht="18" thickBot="1" x14ac:dyDescent="0.35">
      <c r="B6" s="181"/>
      <c r="C6" s="183"/>
      <c r="D6" s="185"/>
      <c r="E6" s="47" t="s">
        <v>423</v>
      </c>
      <c r="F6" s="48" t="s">
        <v>424</v>
      </c>
      <c r="G6" s="48" t="s">
        <v>557</v>
      </c>
      <c r="H6" s="47" t="s">
        <v>423</v>
      </c>
      <c r="I6" s="48" t="s">
        <v>424</v>
      </c>
      <c r="J6" s="48" t="s">
        <v>557</v>
      </c>
      <c r="K6" s="47" t="s">
        <v>423</v>
      </c>
      <c r="L6" s="48" t="s">
        <v>424</v>
      </c>
      <c r="M6" s="48" t="s">
        <v>557</v>
      </c>
      <c r="N6" s="47" t="s">
        <v>423</v>
      </c>
      <c r="O6" s="48" t="s">
        <v>424</v>
      </c>
      <c r="P6" s="48" t="s">
        <v>557</v>
      </c>
      <c r="Q6" s="47" t="s">
        <v>423</v>
      </c>
      <c r="R6" s="48" t="s">
        <v>424</v>
      </c>
      <c r="S6" s="48" t="s">
        <v>557</v>
      </c>
      <c r="T6" s="47" t="s">
        <v>423</v>
      </c>
      <c r="U6" s="48" t="s">
        <v>424</v>
      </c>
      <c r="V6" s="48" t="s">
        <v>557</v>
      </c>
      <c r="W6" s="47" t="s">
        <v>423</v>
      </c>
      <c r="X6" s="48" t="s">
        <v>424</v>
      </c>
      <c r="Y6" s="48" t="s">
        <v>557</v>
      </c>
      <c r="Z6" s="47" t="s">
        <v>423</v>
      </c>
      <c r="AA6" s="48" t="s">
        <v>424</v>
      </c>
      <c r="AB6" s="48" t="s">
        <v>557</v>
      </c>
      <c r="AC6" s="47" t="s">
        <v>423</v>
      </c>
      <c r="AD6" s="48" t="s">
        <v>424</v>
      </c>
      <c r="AE6" s="48" t="s">
        <v>557</v>
      </c>
      <c r="AF6" s="47" t="s">
        <v>423</v>
      </c>
      <c r="AG6" s="48" t="s">
        <v>424</v>
      </c>
      <c r="AH6" s="48" t="s">
        <v>557</v>
      </c>
      <c r="AI6" s="47" t="s">
        <v>423</v>
      </c>
      <c r="AJ6" s="48" t="s">
        <v>424</v>
      </c>
      <c r="AK6" s="48" t="s">
        <v>557</v>
      </c>
      <c r="AL6" s="47" t="s">
        <v>423</v>
      </c>
      <c r="AM6" s="48" t="s">
        <v>424</v>
      </c>
      <c r="AN6" s="48" t="s">
        <v>557</v>
      </c>
      <c r="AO6" s="47" t="s">
        <v>423</v>
      </c>
      <c r="AP6" s="48" t="s">
        <v>424</v>
      </c>
      <c r="AQ6" s="48" t="s">
        <v>557</v>
      </c>
      <c r="AR6" s="187"/>
    </row>
    <row r="7" spans="1:44" s="54" customFormat="1" ht="17.399999999999999" x14ac:dyDescent="0.3">
      <c r="A7" s="35" t="s">
        <v>286</v>
      </c>
      <c r="B7" s="78" t="s">
        <v>284</v>
      </c>
      <c r="C7" s="73" t="s">
        <v>545</v>
      </c>
      <c r="D7" s="73" t="s">
        <v>448</v>
      </c>
      <c r="E7" s="92">
        <v>1</v>
      </c>
      <c r="F7" s="93">
        <v>60000</v>
      </c>
      <c r="G7" s="93">
        <f>E7*F7</f>
        <v>60000</v>
      </c>
      <c r="H7" s="94">
        <v>2</v>
      </c>
      <c r="I7" s="93"/>
      <c r="J7" s="93"/>
      <c r="K7" s="94">
        <v>1</v>
      </c>
      <c r="L7" s="93"/>
      <c r="M7" s="93"/>
      <c r="N7" s="94">
        <v>1</v>
      </c>
      <c r="O7" s="93"/>
      <c r="P7" s="93"/>
      <c r="Q7" s="94">
        <v>1</v>
      </c>
      <c r="R7" s="93"/>
      <c r="S7" s="93"/>
      <c r="T7" s="94">
        <v>1</v>
      </c>
      <c r="U7" s="93"/>
      <c r="V7" s="93"/>
      <c r="W7" s="94">
        <v>1</v>
      </c>
      <c r="X7" s="93"/>
      <c r="Y7" s="93"/>
      <c r="Z7" s="94">
        <v>1</v>
      </c>
      <c r="AA7" s="93"/>
      <c r="AB7" s="93"/>
      <c r="AC7" s="94">
        <v>1</v>
      </c>
      <c r="AD7" s="93"/>
      <c r="AE7" s="93"/>
      <c r="AF7" s="94">
        <v>1</v>
      </c>
      <c r="AG7" s="93"/>
      <c r="AH7" s="93"/>
      <c r="AI7" s="94">
        <v>1</v>
      </c>
      <c r="AJ7" s="93"/>
      <c r="AK7" s="93"/>
      <c r="AL7" s="94">
        <v>1</v>
      </c>
      <c r="AM7" s="93"/>
      <c r="AN7" s="93"/>
      <c r="AO7" s="94">
        <v>14</v>
      </c>
      <c r="AP7" s="95"/>
      <c r="AQ7" s="98"/>
      <c r="AR7" s="51" t="s">
        <v>546</v>
      </c>
    </row>
    <row r="8" spans="1:44" s="54" customFormat="1" ht="17.399999999999999" x14ac:dyDescent="0.3">
      <c r="A8" s="35" t="s">
        <v>286</v>
      </c>
      <c r="B8" s="79" t="s">
        <v>284</v>
      </c>
      <c r="C8" s="73" t="s">
        <v>547</v>
      </c>
      <c r="D8" s="73" t="s">
        <v>448</v>
      </c>
      <c r="E8" s="92">
        <v>1</v>
      </c>
      <c r="F8" s="93"/>
      <c r="G8" s="93">
        <f t="shared" ref="G8:G15" si="11">E8*F8</f>
        <v>0</v>
      </c>
      <c r="H8" s="94">
        <v>1</v>
      </c>
      <c r="I8" s="93"/>
      <c r="J8" s="93"/>
      <c r="K8" s="94">
        <v>1</v>
      </c>
      <c r="L8" s="93"/>
      <c r="M8" s="93"/>
      <c r="N8" s="94">
        <v>1</v>
      </c>
      <c r="O8" s="93"/>
      <c r="P8" s="93"/>
      <c r="Q8" s="94">
        <v>1</v>
      </c>
      <c r="R8" s="93"/>
      <c r="S8" s="93"/>
      <c r="T8" s="94">
        <v>1</v>
      </c>
      <c r="U8" s="93"/>
      <c r="V8" s="93"/>
      <c r="W8" s="94">
        <v>1</v>
      </c>
      <c r="X8" s="93"/>
      <c r="Y8" s="93"/>
      <c r="Z8" s="94">
        <v>1</v>
      </c>
      <c r="AA8" s="93"/>
      <c r="AB8" s="93"/>
      <c r="AC8" s="94">
        <v>1</v>
      </c>
      <c r="AD8" s="93"/>
      <c r="AE8" s="93"/>
      <c r="AF8" s="94">
        <v>1</v>
      </c>
      <c r="AG8" s="93"/>
      <c r="AH8" s="93"/>
      <c r="AI8" s="94">
        <v>2</v>
      </c>
      <c r="AJ8" s="93"/>
      <c r="AK8" s="93"/>
      <c r="AL8" s="94">
        <v>2</v>
      </c>
      <c r="AM8" s="93"/>
      <c r="AN8" s="93"/>
      <c r="AO8" s="94">
        <v>14</v>
      </c>
      <c r="AP8" s="95"/>
      <c r="AQ8" s="98"/>
      <c r="AR8" s="51" t="s">
        <v>546</v>
      </c>
    </row>
    <row r="9" spans="1:44" s="54" customFormat="1" ht="17.399999999999999" x14ac:dyDescent="0.3">
      <c r="A9" s="35" t="s">
        <v>286</v>
      </c>
      <c r="B9" s="79" t="s">
        <v>284</v>
      </c>
      <c r="C9" s="73" t="s">
        <v>548</v>
      </c>
      <c r="D9" s="73" t="s">
        <v>448</v>
      </c>
      <c r="E9" s="92"/>
      <c r="F9" s="93"/>
      <c r="G9" s="93">
        <f t="shared" si="11"/>
        <v>0</v>
      </c>
      <c r="H9" s="94">
        <v>1</v>
      </c>
      <c r="I9" s="93"/>
      <c r="J9" s="93"/>
      <c r="K9" s="94">
        <v>1</v>
      </c>
      <c r="L9" s="93"/>
      <c r="M9" s="93"/>
      <c r="N9" s="94">
        <v>1</v>
      </c>
      <c r="O9" s="93"/>
      <c r="P9" s="93"/>
      <c r="Q9" s="94">
        <v>1</v>
      </c>
      <c r="R9" s="93"/>
      <c r="S9" s="93"/>
      <c r="T9" s="94">
        <v>1</v>
      </c>
      <c r="U9" s="93"/>
      <c r="V9" s="93"/>
      <c r="W9" s="94">
        <v>1</v>
      </c>
      <c r="X9" s="93"/>
      <c r="Y9" s="93"/>
      <c r="Z9" s="94">
        <v>1</v>
      </c>
      <c r="AA9" s="93"/>
      <c r="AB9" s="93"/>
      <c r="AC9" s="94"/>
      <c r="AD9" s="93"/>
      <c r="AE9" s="93"/>
      <c r="AF9" s="94"/>
      <c r="AG9" s="93"/>
      <c r="AH9" s="93"/>
      <c r="AI9" s="94"/>
      <c r="AJ9" s="93"/>
      <c r="AK9" s="93"/>
      <c r="AL9" s="94"/>
      <c r="AM9" s="93"/>
      <c r="AN9" s="93"/>
      <c r="AO9" s="94">
        <v>8</v>
      </c>
      <c r="AP9" s="95"/>
      <c r="AQ9" s="98"/>
      <c r="AR9" s="51" t="s">
        <v>549</v>
      </c>
    </row>
    <row r="10" spans="1:44" s="54" customFormat="1" ht="17.399999999999999" x14ac:dyDescent="0.3">
      <c r="A10" s="35" t="s">
        <v>286</v>
      </c>
      <c r="B10" s="81" t="s">
        <v>284</v>
      </c>
      <c r="C10" s="73" t="s">
        <v>550</v>
      </c>
      <c r="D10" s="73" t="s">
        <v>448</v>
      </c>
      <c r="E10" s="92">
        <v>2</v>
      </c>
      <c r="F10" s="93"/>
      <c r="G10" s="93">
        <f t="shared" si="11"/>
        <v>0</v>
      </c>
      <c r="H10" s="94"/>
      <c r="I10" s="93"/>
      <c r="J10" s="93"/>
      <c r="K10" s="94"/>
      <c r="L10" s="93"/>
      <c r="M10" s="93"/>
      <c r="N10" s="94"/>
      <c r="O10" s="93"/>
      <c r="P10" s="93"/>
      <c r="Q10" s="94"/>
      <c r="R10" s="93"/>
      <c r="S10" s="93"/>
      <c r="T10" s="94"/>
      <c r="U10" s="93"/>
      <c r="V10" s="93"/>
      <c r="W10" s="94"/>
      <c r="X10" s="93"/>
      <c r="Y10" s="93"/>
      <c r="Z10" s="94"/>
      <c r="AA10" s="93"/>
      <c r="AB10" s="93"/>
      <c r="AC10" s="94"/>
      <c r="AD10" s="93"/>
      <c r="AE10" s="93"/>
      <c r="AF10" s="94"/>
      <c r="AG10" s="93"/>
      <c r="AH10" s="93"/>
      <c r="AI10" s="94"/>
      <c r="AJ10" s="93"/>
      <c r="AK10" s="93"/>
      <c r="AL10" s="94"/>
      <c r="AM10" s="93"/>
      <c r="AN10" s="93"/>
      <c r="AO10" s="94"/>
      <c r="AP10" s="95"/>
      <c r="AQ10" s="98"/>
      <c r="AR10" s="51"/>
    </row>
    <row r="11" spans="1:44" s="54" customFormat="1" ht="17.399999999999999" x14ac:dyDescent="0.3">
      <c r="A11" s="35" t="s">
        <v>369</v>
      </c>
      <c r="B11" s="79" t="s">
        <v>558</v>
      </c>
      <c r="C11" s="83" t="s">
        <v>551</v>
      </c>
      <c r="D11" s="73" t="s">
        <v>448</v>
      </c>
      <c r="E11" s="103">
        <v>1</v>
      </c>
      <c r="F11" s="104">
        <v>8000000</v>
      </c>
      <c r="G11" s="93">
        <f>E11*F11</f>
        <v>8000000</v>
      </c>
      <c r="H11" s="103"/>
      <c r="I11" s="104"/>
      <c r="J11" s="104"/>
      <c r="K11" s="103"/>
      <c r="L11" s="104"/>
      <c r="M11" s="104"/>
      <c r="N11" s="103"/>
      <c r="O11" s="104"/>
      <c r="P11" s="104"/>
      <c r="Q11" s="103"/>
      <c r="R11" s="104"/>
      <c r="S11" s="104"/>
      <c r="T11" s="103"/>
      <c r="U11" s="104"/>
      <c r="V11" s="104"/>
      <c r="W11" s="103"/>
      <c r="X11" s="104"/>
      <c r="Y11" s="104"/>
      <c r="Z11" s="103"/>
      <c r="AA11" s="104"/>
      <c r="AB11" s="104"/>
      <c r="AC11" s="103"/>
      <c r="AD11" s="104"/>
      <c r="AE11" s="104"/>
      <c r="AF11" s="103"/>
      <c r="AG11" s="104"/>
      <c r="AH11" s="104"/>
      <c r="AI11" s="103"/>
      <c r="AJ11" s="104"/>
      <c r="AK11" s="104"/>
      <c r="AL11" s="103"/>
      <c r="AM11" s="104"/>
      <c r="AN11" s="104"/>
      <c r="AO11" s="103"/>
      <c r="AP11" s="105"/>
      <c r="AQ11" s="106"/>
      <c r="AR11" s="52"/>
    </row>
    <row r="12" spans="1:44" s="54" customFormat="1" ht="17.399999999999999" x14ac:dyDescent="0.3">
      <c r="A12" s="35" t="s">
        <v>369</v>
      </c>
      <c r="B12" s="79" t="s">
        <v>558</v>
      </c>
      <c r="C12" s="83" t="s">
        <v>552</v>
      </c>
      <c r="D12" s="83"/>
      <c r="E12" s="103"/>
      <c r="F12" s="104"/>
      <c r="G12" s="93">
        <f t="shared" si="11"/>
        <v>0</v>
      </c>
      <c r="H12" s="103"/>
      <c r="I12" s="104"/>
      <c r="J12" s="104"/>
      <c r="K12" s="103"/>
      <c r="L12" s="104"/>
      <c r="M12" s="104"/>
      <c r="N12" s="103"/>
      <c r="O12" s="104"/>
      <c r="P12" s="104"/>
      <c r="Q12" s="103"/>
      <c r="R12" s="104"/>
      <c r="S12" s="104"/>
      <c r="T12" s="103"/>
      <c r="U12" s="104"/>
      <c r="V12" s="104"/>
      <c r="W12" s="103"/>
      <c r="X12" s="104"/>
      <c r="Y12" s="104"/>
      <c r="Z12" s="103"/>
      <c r="AA12" s="104"/>
      <c r="AB12" s="104"/>
      <c r="AC12" s="103"/>
      <c r="AD12" s="104"/>
      <c r="AE12" s="104"/>
      <c r="AF12" s="103"/>
      <c r="AG12" s="104"/>
      <c r="AH12" s="104"/>
      <c r="AI12" s="103"/>
      <c r="AJ12" s="104"/>
      <c r="AK12" s="104"/>
      <c r="AL12" s="103"/>
      <c r="AM12" s="104"/>
      <c r="AN12" s="104"/>
      <c r="AO12" s="103"/>
      <c r="AP12" s="105"/>
      <c r="AQ12" s="106"/>
      <c r="AR12" s="52"/>
    </row>
    <row r="13" spans="1:44" s="54" customFormat="1" ht="17.399999999999999" x14ac:dyDescent="0.3">
      <c r="A13" s="35" t="s">
        <v>369</v>
      </c>
      <c r="B13" s="79" t="s">
        <v>558</v>
      </c>
      <c r="C13" s="83" t="s">
        <v>669</v>
      </c>
      <c r="D13" s="83"/>
      <c r="E13" s="103">
        <v>1</v>
      </c>
      <c r="F13" s="104"/>
      <c r="G13" s="93">
        <f t="shared" si="11"/>
        <v>0</v>
      </c>
      <c r="H13" s="103"/>
      <c r="I13" s="104"/>
      <c r="J13" s="104"/>
      <c r="K13" s="103"/>
      <c r="L13" s="104"/>
      <c r="M13" s="104"/>
      <c r="N13" s="103"/>
      <c r="O13" s="104"/>
      <c r="P13" s="104"/>
      <c r="Q13" s="103"/>
      <c r="R13" s="104"/>
      <c r="S13" s="104"/>
      <c r="T13" s="103"/>
      <c r="U13" s="104"/>
      <c r="V13" s="104"/>
      <c r="W13" s="103"/>
      <c r="X13" s="104"/>
      <c r="Y13" s="104"/>
      <c r="Z13" s="103"/>
      <c r="AA13" s="104"/>
      <c r="AB13" s="104"/>
      <c r="AC13" s="103"/>
      <c r="AD13" s="104"/>
      <c r="AE13" s="104"/>
      <c r="AF13" s="103"/>
      <c r="AG13" s="104"/>
      <c r="AH13" s="104"/>
      <c r="AI13" s="103"/>
      <c r="AJ13" s="104"/>
      <c r="AK13" s="104"/>
      <c r="AL13" s="103"/>
      <c r="AM13" s="104"/>
      <c r="AN13" s="104"/>
      <c r="AO13" s="103"/>
      <c r="AP13" s="105"/>
      <c r="AQ13" s="106"/>
      <c r="AR13" s="52"/>
    </row>
    <row r="14" spans="1:44" s="54" customFormat="1" ht="17.399999999999999" x14ac:dyDescent="0.3">
      <c r="A14" s="35" t="s">
        <v>369</v>
      </c>
      <c r="B14" s="79" t="s">
        <v>558</v>
      </c>
      <c r="C14" s="83"/>
      <c r="D14" s="83"/>
      <c r="E14" s="103"/>
      <c r="F14" s="104"/>
      <c r="G14" s="93">
        <f t="shared" si="11"/>
        <v>0</v>
      </c>
      <c r="H14" s="103"/>
      <c r="I14" s="104"/>
      <c r="J14" s="104"/>
      <c r="K14" s="103"/>
      <c r="L14" s="104"/>
      <c r="M14" s="104"/>
      <c r="N14" s="103"/>
      <c r="O14" s="104"/>
      <c r="P14" s="104"/>
      <c r="Q14" s="103"/>
      <c r="R14" s="104"/>
      <c r="S14" s="104"/>
      <c r="T14" s="103"/>
      <c r="U14" s="104"/>
      <c r="V14" s="104"/>
      <c r="W14" s="103"/>
      <c r="X14" s="104"/>
      <c r="Y14" s="104"/>
      <c r="Z14" s="103"/>
      <c r="AA14" s="104"/>
      <c r="AB14" s="104"/>
      <c r="AC14" s="103"/>
      <c r="AD14" s="104"/>
      <c r="AE14" s="104"/>
      <c r="AF14" s="103"/>
      <c r="AG14" s="104"/>
      <c r="AH14" s="104"/>
      <c r="AI14" s="103"/>
      <c r="AJ14" s="104"/>
      <c r="AK14" s="104"/>
      <c r="AL14" s="103"/>
      <c r="AM14" s="104"/>
      <c r="AN14" s="104"/>
      <c r="AO14" s="103"/>
      <c r="AP14" s="105"/>
      <c r="AQ14" s="106"/>
      <c r="AR14" s="52"/>
    </row>
    <row r="15" spans="1:44" s="54" customFormat="1" ht="17.399999999999999" x14ac:dyDescent="0.3">
      <c r="A15" s="35" t="s">
        <v>369</v>
      </c>
      <c r="B15" s="79" t="s">
        <v>558</v>
      </c>
      <c r="C15" s="83"/>
      <c r="D15" s="83"/>
      <c r="E15" s="103"/>
      <c r="F15" s="104"/>
      <c r="G15" s="93">
        <f t="shared" si="11"/>
        <v>0</v>
      </c>
      <c r="H15" s="103"/>
      <c r="I15" s="104"/>
      <c r="J15" s="104"/>
      <c r="K15" s="103"/>
      <c r="L15" s="104"/>
      <c r="M15" s="104"/>
      <c r="N15" s="103"/>
      <c r="O15" s="104"/>
      <c r="P15" s="104"/>
      <c r="Q15" s="103"/>
      <c r="R15" s="104"/>
      <c r="S15" s="104"/>
      <c r="T15" s="103"/>
      <c r="U15" s="104"/>
      <c r="V15" s="104"/>
      <c r="W15" s="103"/>
      <c r="X15" s="104"/>
      <c r="Y15" s="104"/>
      <c r="Z15" s="103"/>
      <c r="AA15" s="104"/>
      <c r="AB15" s="104"/>
      <c r="AC15" s="103"/>
      <c r="AD15" s="104"/>
      <c r="AE15" s="104"/>
      <c r="AF15" s="103"/>
      <c r="AG15" s="104"/>
      <c r="AH15" s="104"/>
      <c r="AI15" s="103"/>
      <c r="AJ15" s="104"/>
      <c r="AK15" s="104"/>
      <c r="AL15" s="103"/>
      <c r="AM15" s="104"/>
      <c r="AN15" s="104"/>
      <c r="AO15" s="103"/>
      <c r="AP15" s="105"/>
      <c r="AQ15" s="106"/>
      <c r="AR15" s="52"/>
    </row>
    <row r="16" spans="1:44" s="54" customFormat="1" ht="18" thickBot="1" x14ac:dyDescent="0.35">
      <c r="B16" s="68" t="s">
        <v>425</v>
      </c>
      <c r="C16" s="75"/>
      <c r="D16" s="75"/>
      <c r="E16" s="101"/>
      <c r="F16" s="101"/>
      <c r="G16" s="101"/>
      <c r="H16" s="101">
        <f>SUM(H7:H10)</f>
        <v>4</v>
      </c>
      <c r="I16" s="101">
        <f t="shared" ref="I16:AO16" si="12">SUM(I7:I10)</f>
        <v>0</v>
      </c>
      <c r="J16" s="101"/>
      <c r="K16" s="101">
        <f t="shared" si="12"/>
        <v>3</v>
      </c>
      <c r="L16" s="101">
        <f t="shared" si="12"/>
        <v>0</v>
      </c>
      <c r="M16" s="101"/>
      <c r="N16" s="101">
        <f t="shared" si="12"/>
        <v>3</v>
      </c>
      <c r="O16" s="101">
        <f t="shared" si="12"/>
        <v>0</v>
      </c>
      <c r="P16" s="101"/>
      <c r="Q16" s="101">
        <f t="shared" si="12"/>
        <v>3</v>
      </c>
      <c r="R16" s="101">
        <f t="shared" si="12"/>
        <v>0</v>
      </c>
      <c r="S16" s="101"/>
      <c r="T16" s="101">
        <f t="shared" si="12"/>
        <v>3</v>
      </c>
      <c r="U16" s="101">
        <f t="shared" si="12"/>
        <v>0</v>
      </c>
      <c r="V16" s="101"/>
      <c r="W16" s="101">
        <f t="shared" si="12"/>
        <v>3</v>
      </c>
      <c r="X16" s="101">
        <f t="shared" si="12"/>
        <v>0</v>
      </c>
      <c r="Y16" s="101"/>
      <c r="Z16" s="101">
        <f t="shared" si="12"/>
        <v>3</v>
      </c>
      <c r="AA16" s="101">
        <f t="shared" si="12"/>
        <v>0</v>
      </c>
      <c r="AB16" s="101"/>
      <c r="AC16" s="101">
        <f t="shared" si="12"/>
        <v>2</v>
      </c>
      <c r="AD16" s="101">
        <f t="shared" si="12"/>
        <v>0</v>
      </c>
      <c r="AE16" s="101"/>
      <c r="AF16" s="101">
        <f t="shared" si="12"/>
        <v>2</v>
      </c>
      <c r="AG16" s="101">
        <f t="shared" si="12"/>
        <v>0</v>
      </c>
      <c r="AH16" s="101"/>
      <c r="AI16" s="101">
        <f t="shared" si="12"/>
        <v>3</v>
      </c>
      <c r="AJ16" s="101">
        <f t="shared" si="12"/>
        <v>0</v>
      </c>
      <c r="AK16" s="101"/>
      <c r="AL16" s="101">
        <f t="shared" si="12"/>
        <v>3</v>
      </c>
      <c r="AM16" s="101">
        <f t="shared" si="12"/>
        <v>0</v>
      </c>
      <c r="AN16" s="101"/>
      <c r="AO16" s="101">
        <f t="shared" si="12"/>
        <v>36</v>
      </c>
      <c r="AP16" s="107"/>
      <c r="AQ16" s="108"/>
      <c r="AR16" s="53"/>
    </row>
    <row r="19" spans="2:2" ht="17.399999999999999" x14ac:dyDescent="0.3">
      <c r="B19" s="77" t="s">
        <v>428</v>
      </c>
    </row>
  </sheetData>
  <mergeCells count="5">
    <mergeCell ref="B4:B6"/>
    <mergeCell ref="C4:C6"/>
    <mergeCell ref="D4:D6"/>
    <mergeCell ref="E4:AP4"/>
    <mergeCell ref="AR4:AR6"/>
  </mergeCells>
  <pageMargins left="0.7" right="0.7" top="0.75" bottom="0.75" header="0.3" footer="0.3"/>
  <ignoredErrors>
    <ignoredError sqref="A11:A15 A7:A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4B5F-CE05-40F6-90D0-0F47AC157204}">
  <sheetPr>
    <tabColor rgb="FFFF0000"/>
  </sheetPr>
  <dimension ref="A1:Q8"/>
  <sheetViews>
    <sheetView zoomScale="55" zoomScaleNormal="55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D6" sqref="D6"/>
    </sheetView>
  </sheetViews>
  <sheetFormatPr defaultColWidth="9.21875" defaultRowHeight="17.399999999999999" x14ac:dyDescent="0.3"/>
  <cols>
    <col min="1" max="1" width="56" style="54" bestFit="1" customWidth="1"/>
    <col min="2" max="2" width="20.44140625" style="54" bestFit="1" customWidth="1"/>
    <col min="3" max="3" width="81.21875" style="54" bestFit="1" customWidth="1"/>
    <col min="4" max="4" width="24.21875" style="54" customWidth="1"/>
    <col min="5" max="16" width="21.77734375" style="54" customWidth="1"/>
    <col min="17" max="17" width="45.5546875" style="54" customWidth="1"/>
    <col min="18" max="16384" width="9.21875" style="54"/>
  </cols>
  <sheetData>
    <row r="1" spans="1:17" x14ac:dyDescent="0.3">
      <c r="C1" s="61" t="s">
        <v>430</v>
      </c>
    </row>
    <row r="2" spans="1:17" ht="18" thickBot="1" x14ac:dyDescent="0.35"/>
    <row r="3" spans="1:17" x14ac:dyDescent="0.3">
      <c r="C3" s="172" t="s">
        <v>2</v>
      </c>
      <c r="D3" s="172" t="s">
        <v>409</v>
      </c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8" t="s">
        <v>410</v>
      </c>
    </row>
    <row r="4" spans="1:17" ht="18" thickBot="1" x14ac:dyDescent="0.35">
      <c r="A4" s="54" t="s">
        <v>575</v>
      </c>
      <c r="B4" s="54" t="s">
        <v>576</v>
      </c>
      <c r="C4" s="173"/>
      <c r="D4" s="55" t="s">
        <v>411</v>
      </c>
      <c r="E4" s="56" t="s">
        <v>412</v>
      </c>
      <c r="F4" s="56" t="s">
        <v>413</v>
      </c>
      <c r="G4" s="56" t="s">
        <v>414</v>
      </c>
      <c r="H4" s="56" t="s">
        <v>8</v>
      </c>
      <c r="I4" s="56" t="s">
        <v>415</v>
      </c>
      <c r="J4" s="56" t="s">
        <v>416</v>
      </c>
      <c r="K4" s="56" t="s">
        <v>417</v>
      </c>
      <c r="L4" s="56" t="s">
        <v>418</v>
      </c>
      <c r="M4" s="56" t="s">
        <v>419</v>
      </c>
      <c r="N4" s="56" t="s">
        <v>420</v>
      </c>
      <c r="O4" s="56" t="s">
        <v>421</v>
      </c>
      <c r="P4" s="57" t="s">
        <v>422</v>
      </c>
      <c r="Q4" s="179"/>
    </row>
    <row r="5" spans="1:17" x14ac:dyDescent="0.3">
      <c r="A5" s="54" t="s">
        <v>611</v>
      </c>
      <c r="B5" s="54" t="s">
        <v>46</v>
      </c>
      <c r="C5" s="110" t="s">
        <v>610</v>
      </c>
      <c r="D5" s="109">
        <v>170000000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>
        <f>SUM(D5:O5)</f>
        <v>170000000</v>
      </c>
      <c r="Q5" s="60"/>
    </row>
    <row r="6" spans="1:17" x14ac:dyDescent="0.3">
      <c r="C6" s="59" t="s">
        <v>427</v>
      </c>
      <c r="D6" s="89">
        <f>D5</f>
        <v>170000000</v>
      </c>
      <c r="E6" s="89">
        <f t="shared" ref="E6:P6" si="0">E5</f>
        <v>0</v>
      </c>
      <c r="F6" s="89">
        <f t="shared" si="0"/>
        <v>0</v>
      </c>
      <c r="G6" s="89">
        <f t="shared" si="0"/>
        <v>0</v>
      </c>
      <c r="H6" s="89">
        <f t="shared" si="0"/>
        <v>0</v>
      </c>
      <c r="I6" s="89">
        <f t="shared" si="0"/>
        <v>0</v>
      </c>
      <c r="J6" s="89">
        <f t="shared" si="0"/>
        <v>0</v>
      </c>
      <c r="K6" s="89">
        <f t="shared" si="0"/>
        <v>0</v>
      </c>
      <c r="L6" s="89">
        <f t="shared" si="0"/>
        <v>0</v>
      </c>
      <c r="M6" s="89">
        <f t="shared" si="0"/>
        <v>0</v>
      </c>
      <c r="N6" s="89">
        <f t="shared" si="0"/>
        <v>0</v>
      </c>
      <c r="O6" s="89">
        <f t="shared" si="0"/>
        <v>0</v>
      </c>
      <c r="P6" s="89">
        <f t="shared" si="0"/>
        <v>170000000</v>
      </c>
      <c r="Q6" s="60"/>
    </row>
    <row r="8" spans="1:17" x14ac:dyDescent="0.3">
      <c r="C8" s="77" t="s">
        <v>556</v>
      </c>
    </row>
  </sheetData>
  <mergeCells count="3">
    <mergeCell ref="C3:C4"/>
    <mergeCell ref="D3:P3"/>
    <mergeCell ref="Q3:Q4"/>
  </mergeCells>
  <pageMargins left="0.7" right="0.7" top="0.75" bottom="0.75" header="0.3" footer="0.3"/>
  <pageSetup paperSize="9" orientation="portrait" r:id="rId1"/>
  <ignoredErrors>
    <ignoredError sqref="B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6DF2-9C21-4794-AD63-27781B65E198}">
  <sheetPr>
    <tabColor rgb="FF002060"/>
    <pageSetUpPr fitToPage="1"/>
  </sheetPr>
  <dimension ref="A1:Y40"/>
  <sheetViews>
    <sheetView tabSelected="1" zoomScaleNormal="100" workbookViewId="0">
      <selection activeCell="F22" sqref="F22"/>
    </sheetView>
  </sheetViews>
  <sheetFormatPr defaultColWidth="8.77734375" defaultRowHeight="14.4" outlineLevelCol="1" x14ac:dyDescent="0.3"/>
  <cols>
    <col min="1" max="1" width="46.21875" bestFit="1" customWidth="1"/>
    <col min="2" max="2" width="41.21875" bestFit="1" customWidth="1"/>
    <col min="3" max="3" width="26.21875" hidden="1" customWidth="1"/>
    <col min="4" max="4" width="21.88671875" hidden="1" customWidth="1"/>
    <col min="5" max="5" width="18.5546875" style="113" hidden="1" customWidth="1"/>
    <col min="6" max="8" width="18.5546875" style="14" customWidth="1"/>
    <col min="9" max="9" width="27.44140625" customWidth="1" outlineLevel="1"/>
    <col min="10" max="10" width="30.33203125" customWidth="1" outlineLevel="1"/>
    <col min="11" max="11" width="25.5546875" customWidth="1" outlineLevel="1"/>
    <col min="12" max="12" width="30.33203125" customWidth="1" outlineLevel="1"/>
    <col min="13" max="13" width="25.21875" customWidth="1" outlineLevel="1"/>
    <col min="14" max="14" width="23.5546875" customWidth="1" outlineLevel="1"/>
    <col min="15" max="15" width="26.33203125" customWidth="1" outlineLevel="1"/>
    <col min="16" max="16" width="23.6640625" customWidth="1" outlineLevel="1"/>
    <col min="17" max="17" width="23.5546875" customWidth="1" outlineLevel="1"/>
    <col min="18" max="18" width="23.77734375" customWidth="1" outlineLevel="1"/>
    <col min="19" max="19" width="23" customWidth="1" outlineLevel="1"/>
    <col min="20" max="20" width="23.33203125" customWidth="1" outlineLevel="1"/>
    <col min="21" max="21" width="26.21875" customWidth="1"/>
    <col min="22" max="22" width="39.5546875" bestFit="1" customWidth="1"/>
    <col min="23" max="23" width="16.77734375" style="112" bestFit="1" customWidth="1"/>
  </cols>
  <sheetData>
    <row r="1" spans="1:25" x14ac:dyDescent="0.3"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</row>
    <row r="2" spans="1:25" ht="22.05" customHeight="1" thickBot="1" x14ac:dyDescent="0.35">
      <c r="B2" s="147" t="s">
        <v>654</v>
      </c>
      <c r="C2" s="147"/>
      <c r="E2" s="113" t="s">
        <v>653</v>
      </c>
      <c r="F2" s="14" t="s">
        <v>664</v>
      </c>
      <c r="G2" s="14" t="s">
        <v>665</v>
      </c>
      <c r="H2" s="14" t="s">
        <v>666</v>
      </c>
      <c r="I2" s="115" t="s">
        <v>652</v>
      </c>
      <c r="J2" s="115" t="s">
        <v>652</v>
      </c>
      <c r="K2" s="115" t="s">
        <v>652</v>
      </c>
      <c r="L2" s="115" t="s">
        <v>652</v>
      </c>
      <c r="M2" s="115" t="s">
        <v>652</v>
      </c>
      <c r="N2" s="115" t="s">
        <v>652</v>
      </c>
      <c r="O2" s="115" t="s">
        <v>652</v>
      </c>
      <c r="P2" s="115" t="s">
        <v>652</v>
      </c>
      <c r="Q2" s="115" t="s">
        <v>652</v>
      </c>
      <c r="R2" s="115" t="s">
        <v>652</v>
      </c>
      <c r="S2" s="115" t="s">
        <v>652</v>
      </c>
      <c r="T2" s="115" t="s">
        <v>652</v>
      </c>
      <c r="U2" s="115"/>
    </row>
    <row r="3" spans="1:25" ht="31.2" x14ac:dyDescent="0.3">
      <c r="A3" s="146" t="s">
        <v>651</v>
      </c>
      <c r="B3" s="145" t="s">
        <v>2</v>
      </c>
      <c r="C3" s="145" t="s">
        <v>650</v>
      </c>
      <c r="D3" s="145" t="s">
        <v>663</v>
      </c>
      <c r="E3" s="144" t="s">
        <v>656</v>
      </c>
      <c r="F3" s="159"/>
      <c r="G3" s="159"/>
      <c r="H3" s="159"/>
      <c r="I3" s="143" t="s">
        <v>649</v>
      </c>
      <c r="J3" s="143" t="s">
        <v>648</v>
      </c>
      <c r="K3" s="143" t="s">
        <v>647</v>
      </c>
      <c r="L3" s="143" t="s">
        <v>646</v>
      </c>
      <c r="M3" s="143" t="s">
        <v>645</v>
      </c>
      <c r="N3" s="143" t="s">
        <v>644</v>
      </c>
      <c r="O3" s="143" t="s">
        <v>643</v>
      </c>
      <c r="P3" s="143" t="s">
        <v>642</v>
      </c>
      <c r="Q3" s="143" t="s">
        <v>641</v>
      </c>
      <c r="R3" s="143" t="s">
        <v>640</v>
      </c>
      <c r="S3" s="143" t="s">
        <v>639</v>
      </c>
      <c r="T3" s="143" t="s">
        <v>638</v>
      </c>
      <c r="U3" s="142" t="s">
        <v>662</v>
      </c>
    </row>
    <row r="4" spans="1:25" x14ac:dyDescent="0.3">
      <c r="A4" s="140" t="s">
        <v>637</v>
      </c>
      <c r="B4" s="30" t="s">
        <v>116</v>
      </c>
      <c r="C4" s="30"/>
      <c r="D4" s="141">
        <v>5000000000</v>
      </c>
      <c r="E4" s="141">
        <v>2875434710</v>
      </c>
      <c r="F4" s="160"/>
      <c r="G4" s="160" t="s">
        <v>667</v>
      </c>
      <c r="H4" s="160"/>
      <c r="I4" s="141">
        <v>110000000</v>
      </c>
      <c r="J4" s="141">
        <v>110000000</v>
      </c>
      <c r="K4" s="141">
        <v>110000000</v>
      </c>
      <c r="L4" s="141">
        <v>110000000</v>
      </c>
      <c r="M4" s="141">
        <v>110000000</v>
      </c>
      <c r="N4" s="141">
        <v>110000000</v>
      </c>
      <c r="O4" s="141">
        <v>110000000</v>
      </c>
      <c r="P4" s="141">
        <v>110000000</v>
      </c>
      <c r="Q4" s="141">
        <v>110000000</v>
      </c>
      <c r="R4" s="141">
        <v>110000000</v>
      </c>
      <c r="S4" s="141">
        <v>110000000</v>
      </c>
      <c r="T4" s="141">
        <v>110000000</v>
      </c>
      <c r="U4" s="137">
        <f t="shared" ref="U4:U20" si="0">SUM(I4:T4)</f>
        <v>1320000000</v>
      </c>
      <c r="Y4" s="123"/>
    </row>
    <row r="5" spans="1:25" x14ac:dyDescent="0.3">
      <c r="A5" s="140" t="s">
        <v>636</v>
      </c>
      <c r="B5" s="30" t="s">
        <v>668</v>
      </c>
      <c r="C5" s="30"/>
      <c r="D5" s="141">
        <v>1000000000</v>
      </c>
      <c r="E5" s="141">
        <v>121475000</v>
      </c>
      <c r="F5" s="160"/>
      <c r="G5" s="160" t="s">
        <v>667</v>
      </c>
      <c r="H5" s="160"/>
      <c r="I5" s="137"/>
      <c r="J5" s="137"/>
      <c r="K5" s="137">
        <v>100000000</v>
      </c>
      <c r="L5" s="137"/>
      <c r="M5" s="137"/>
      <c r="N5" s="137">
        <v>100000000</v>
      </c>
      <c r="O5" s="137"/>
      <c r="P5" s="137"/>
      <c r="Q5" s="137">
        <v>100000000</v>
      </c>
      <c r="R5" s="137"/>
      <c r="S5" s="137"/>
      <c r="T5" s="137">
        <v>100000000</v>
      </c>
      <c r="U5" s="137">
        <f t="shared" si="0"/>
        <v>400000000</v>
      </c>
      <c r="Y5" s="123"/>
    </row>
    <row r="6" spans="1:25" x14ac:dyDescent="0.3">
      <c r="A6" s="140" t="s">
        <v>635</v>
      </c>
      <c r="B6" s="30" t="s">
        <v>116</v>
      </c>
      <c r="C6" s="30"/>
      <c r="D6" s="141">
        <v>3000000000</v>
      </c>
      <c r="E6" s="122"/>
      <c r="F6" s="161"/>
      <c r="G6" s="161" t="s">
        <v>667</v>
      </c>
      <c r="H6" s="161"/>
      <c r="I6" s="137"/>
      <c r="J6" s="137"/>
      <c r="K6" s="137"/>
      <c r="L6" s="137">
        <v>200000000</v>
      </c>
      <c r="M6" s="137"/>
      <c r="N6" s="137"/>
      <c r="O6" s="137"/>
      <c r="P6" s="137"/>
      <c r="Q6" s="137"/>
      <c r="R6" s="137">
        <v>200000000</v>
      </c>
      <c r="S6" s="137"/>
      <c r="T6" s="137">
        <v>200000000</v>
      </c>
      <c r="U6" s="137">
        <f t="shared" si="0"/>
        <v>600000000</v>
      </c>
      <c r="Y6" s="123"/>
    </row>
    <row r="7" spans="1:25" x14ac:dyDescent="0.3">
      <c r="A7" s="140" t="s">
        <v>634</v>
      </c>
      <c r="B7" s="138" t="s">
        <v>657</v>
      </c>
      <c r="C7" s="30"/>
      <c r="D7" s="141">
        <v>5000000000</v>
      </c>
      <c r="E7" s="122"/>
      <c r="F7" s="161"/>
      <c r="G7" s="161" t="s">
        <v>667</v>
      </c>
      <c r="H7" s="161"/>
      <c r="I7" s="137"/>
      <c r="J7" s="137"/>
      <c r="K7" s="137"/>
      <c r="L7" s="137">
        <v>600000000</v>
      </c>
      <c r="M7" s="137"/>
      <c r="N7" s="137"/>
      <c r="O7" s="137"/>
      <c r="P7" s="137">
        <v>300000000</v>
      </c>
      <c r="Q7" s="137"/>
      <c r="R7" s="137"/>
      <c r="S7" s="137"/>
      <c r="T7" s="137">
        <v>600000000</v>
      </c>
      <c r="U7" s="137">
        <f t="shared" ref="U7" si="1">SUM(I7:T7)</f>
        <v>1500000000</v>
      </c>
      <c r="Y7" s="123"/>
    </row>
    <row r="8" spans="1:25" x14ac:dyDescent="0.3">
      <c r="A8" s="140" t="s">
        <v>634</v>
      </c>
      <c r="B8" s="138" t="s">
        <v>658</v>
      </c>
      <c r="C8" s="30"/>
      <c r="D8" s="141">
        <v>5000000000</v>
      </c>
      <c r="E8" s="122"/>
      <c r="F8" s="161"/>
      <c r="G8" s="162" t="s">
        <v>667</v>
      </c>
      <c r="H8" s="161"/>
      <c r="I8" s="137">
        <v>500000000</v>
      </c>
      <c r="J8" s="137">
        <v>500000000</v>
      </c>
      <c r="K8" s="137">
        <f t="shared" ref="K8:R8" si="2">100000000+200000000</f>
        <v>300000000</v>
      </c>
      <c r="L8" s="137">
        <v>200000000</v>
      </c>
      <c r="M8" s="137">
        <v>200000000</v>
      </c>
      <c r="N8" s="137">
        <v>200000000</v>
      </c>
      <c r="O8" s="137">
        <v>200000000</v>
      </c>
      <c r="P8" s="137">
        <v>200000000</v>
      </c>
      <c r="Q8" s="137">
        <v>200000000</v>
      </c>
      <c r="R8" s="137">
        <f t="shared" si="2"/>
        <v>300000000</v>
      </c>
      <c r="S8" s="137">
        <v>400000000</v>
      </c>
      <c r="T8" s="137">
        <v>500000000</v>
      </c>
      <c r="U8" s="137">
        <f t="shared" si="0"/>
        <v>3700000000</v>
      </c>
      <c r="Y8" s="123"/>
    </row>
    <row r="9" spans="1:25" x14ac:dyDescent="0.3">
      <c r="A9" s="140" t="s">
        <v>634</v>
      </c>
      <c r="B9" s="138" t="s">
        <v>633</v>
      </c>
      <c r="C9" s="30"/>
      <c r="D9" s="141">
        <v>10000000000</v>
      </c>
      <c r="E9" s="141">
        <v>1704988395.4499998</v>
      </c>
      <c r="F9" s="160"/>
      <c r="G9" s="160" t="s">
        <v>667</v>
      </c>
      <c r="H9" s="160"/>
      <c r="I9" s="137">
        <v>300000000</v>
      </c>
      <c r="J9" s="137">
        <v>300000000</v>
      </c>
      <c r="K9" s="137">
        <v>300000000</v>
      </c>
      <c r="L9" s="137">
        <v>300000000</v>
      </c>
      <c r="M9" s="137">
        <v>300000000</v>
      </c>
      <c r="N9" s="137">
        <v>300000000</v>
      </c>
      <c r="O9" s="137">
        <v>300000000</v>
      </c>
      <c r="P9" s="137">
        <v>300000000</v>
      </c>
      <c r="Q9" s="137">
        <v>300000000</v>
      </c>
      <c r="R9" s="137">
        <v>300000000</v>
      </c>
      <c r="S9" s="137">
        <v>300000000</v>
      </c>
      <c r="T9" s="137">
        <v>300000000</v>
      </c>
      <c r="U9" s="137">
        <f t="shared" si="0"/>
        <v>3600000000</v>
      </c>
      <c r="Y9" s="123"/>
    </row>
    <row r="10" spans="1:25" x14ac:dyDescent="0.3">
      <c r="A10" s="140" t="s">
        <v>632</v>
      </c>
      <c r="B10" s="30" t="s">
        <v>140</v>
      </c>
      <c r="C10" s="30"/>
      <c r="D10" s="141">
        <v>7000000000</v>
      </c>
      <c r="E10" s="122"/>
      <c r="F10" s="161" t="s">
        <v>667</v>
      </c>
      <c r="G10" s="161"/>
      <c r="H10" s="161"/>
      <c r="I10" s="137">
        <v>690000000</v>
      </c>
      <c r="J10" s="137">
        <v>690000000</v>
      </c>
      <c r="K10" s="137">
        <v>690000000</v>
      </c>
      <c r="L10" s="137">
        <v>690000000</v>
      </c>
      <c r="M10" s="137">
        <v>690000000</v>
      </c>
      <c r="N10" s="137">
        <v>690000000</v>
      </c>
      <c r="O10" s="137">
        <v>690000000</v>
      </c>
      <c r="P10" s="137">
        <v>690000000</v>
      </c>
      <c r="Q10" s="137">
        <v>690000000</v>
      </c>
      <c r="R10" s="137">
        <v>690000000</v>
      </c>
      <c r="S10" s="137">
        <v>690000000</v>
      </c>
      <c r="T10" s="137">
        <v>690000000</v>
      </c>
      <c r="U10" s="137">
        <f t="shared" si="0"/>
        <v>8280000000</v>
      </c>
      <c r="Y10" s="123"/>
    </row>
    <row r="11" spans="1:25" x14ac:dyDescent="0.3">
      <c r="A11" s="140" t="s">
        <v>631</v>
      </c>
      <c r="B11" s="138" t="s">
        <v>148</v>
      </c>
      <c r="C11" s="30"/>
      <c r="D11" s="141">
        <v>4000000000</v>
      </c>
      <c r="E11" s="141">
        <v>235238572</v>
      </c>
      <c r="F11" s="160"/>
      <c r="G11" s="160" t="s">
        <v>667</v>
      </c>
      <c r="H11" s="160"/>
      <c r="I11" s="137">
        <v>50000000</v>
      </c>
      <c r="J11" s="137">
        <v>50000000</v>
      </c>
      <c r="K11" s="137">
        <v>50000000</v>
      </c>
      <c r="L11" s="137">
        <v>50000000</v>
      </c>
      <c r="M11" s="137">
        <v>50000000</v>
      </c>
      <c r="N11" s="137">
        <v>50000000</v>
      </c>
      <c r="O11" s="137">
        <v>50000000</v>
      </c>
      <c r="P11" s="137">
        <v>50000000</v>
      </c>
      <c r="Q11" s="137">
        <v>50000000</v>
      </c>
      <c r="R11" s="137">
        <v>50000000</v>
      </c>
      <c r="S11" s="137">
        <v>50000000</v>
      </c>
      <c r="T11" s="137">
        <v>50000000</v>
      </c>
      <c r="U11" s="137">
        <f t="shared" si="0"/>
        <v>600000000</v>
      </c>
      <c r="Y11" s="123"/>
    </row>
    <row r="12" spans="1:25" x14ac:dyDescent="0.3">
      <c r="A12" s="148" t="s">
        <v>661</v>
      </c>
      <c r="B12" s="138" t="s">
        <v>148</v>
      </c>
      <c r="C12" s="30"/>
      <c r="D12" s="141">
        <v>100000000</v>
      </c>
      <c r="E12" s="141"/>
      <c r="F12" s="160"/>
      <c r="G12" s="160" t="s">
        <v>667</v>
      </c>
      <c r="H12" s="160"/>
      <c r="I12" s="137"/>
      <c r="J12" s="137"/>
      <c r="K12" s="137"/>
      <c r="L12" s="137">
        <v>50000000</v>
      </c>
      <c r="M12" s="137"/>
      <c r="N12" s="137"/>
      <c r="O12" s="137"/>
      <c r="P12" s="137"/>
      <c r="Q12" s="137"/>
      <c r="R12" s="137"/>
      <c r="S12" s="137"/>
      <c r="T12" s="137">
        <v>50000000</v>
      </c>
      <c r="U12" s="137">
        <v>100000000</v>
      </c>
      <c r="Y12" s="123"/>
    </row>
    <row r="13" spans="1:25" ht="37.5" customHeight="1" x14ac:dyDescent="0.3">
      <c r="A13" s="30" t="s">
        <v>624</v>
      </c>
      <c r="B13" s="138" t="s">
        <v>148</v>
      </c>
      <c r="C13" s="138"/>
      <c r="D13" s="141">
        <v>1000000000</v>
      </c>
      <c r="E13" s="130"/>
      <c r="F13" s="163" t="s">
        <v>667</v>
      </c>
      <c r="G13" s="163"/>
      <c r="H13" s="163"/>
      <c r="I13" s="137">
        <v>200000000</v>
      </c>
      <c r="J13" s="137"/>
      <c r="K13" s="121"/>
      <c r="L13" s="137">
        <v>200000000</v>
      </c>
      <c r="M13" s="137"/>
      <c r="N13" s="121"/>
      <c r="O13" s="137">
        <v>200000000</v>
      </c>
      <c r="P13" s="137"/>
      <c r="Q13" s="121"/>
      <c r="R13" s="121"/>
      <c r="S13" s="137">
        <v>200000000</v>
      </c>
      <c r="T13" s="121"/>
      <c r="U13" s="137">
        <f>SUM(I13:T13)</f>
        <v>800000000</v>
      </c>
      <c r="Y13" s="123"/>
    </row>
    <row r="14" spans="1:25" s="151" customFormat="1" ht="31.5" customHeight="1" x14ac:dyDescent="0.3">
      <c r="A14" s="188" t="s">
        <v>612</v>
      </c>
      <c r="B14" s="189"/>
      <c r="C14" s="149"/>
      <c r="D14" s="150">
        <f>D4+D5+D6+D8+D10+D11</f>
        <v>25000000000</v>
      </c>
      <c r="E14" s="150">
        <f>E4+E5+E6+E8+E10+E11</f>
        <v>3232148282</v>
      </c>
      <c r="F14" s="164"/>
      <c r="G14" s="164"/>
      <c r="H14" s="164"/>
      <c r="I14" s="150">
        <f t="shared" ref="I14:U14" si="3">SUM(I4:I13)</f>
        <v>1850000000</v>
      </c>
      <c r="J14" s="150">
        <f t="shared" si="3"/>
        <v>1650000000</v>
      </c>
      <c r="K14" s="150">
        <f t="shared" si="3"/>
        <v>1550000000</v>
      </c>
      <c r="L14" s="150">
        <f t="shared" si="3"/>
        <v>2400000000</v>
      </c>
      <c r="M14" s="150">
        <f t="shared" si="3"/>
        <v>1350000000</v>
      </c>
      <c r="N14" s="150">
        <f t="shared" si="3"/>
        <v>1450000000</v>
      </c>
      <c r="O14" s="150">
        <f t="shared" si="3"/>
        <v>1550000000</v>
      </c>
      <c r="P14" s="150">
        <f t="shared" si="3"/>
        <v>1650000000</v>
      </c>
      <c r="Q14" s="150">
        <f t="shared" si="3"/>
        <v>1450000000</v>
      </c>
      <c r="R14" s="150">
        <f t="shared" si="3"/>
        <v>1650000000</v>
      </c>
      <c r="S14" s="150">
        <f t="shared" si="3"/>
        <v>1750000000</v>
      </c>
      <c r="T14" s="150">
        <f t="shared" si="3"/>
        <v>2600000000</v>
      </c>
      <c r="U14" s="150">
        <f t="shared" si="3"/>
        <v>20900000000</v>
      </c>
      <c r="W14" s="152"/>
    </row>
    <row r="15" spans="1:25" ht="18.600000000000001" customHeight="1" x14ac:dyDescent="0.3">
      <c r="A15" s="140" t="s">
        <v>630</v>
      </c>
      <c r="B15" s="30" t="s">
        <v>629</v>
      </c>
      <c r="C15" s="30"/>
      <c r="D15" s="129">
        <v>500000</v>
      </c>
      <c r="E15" s="122"/>
      <c r="F15" s="161"/>
      <c r="G15" s="161" t="s">
        <v>667</v>
      </c>
      <c r="H15" s="161"/>
      <c r="I15" s="121"/>
      <c r="J15" s="121"/>
      <c r="K15" s="121">
        <v>125000</v>
      </c>
      <c r="L15" s="121"/>
      <c r="M15" s="121"/>
      <c r="N15" s="121">
        <v>125000</v>
      </c>
      <c r="O15" s="121"/>
      <c r="P15" s="121"/>
      <c r="Q15" s="121">
        <v>125000</v>
      </c>
      <c r="R15" s="121"/>
      <c r="S15" s="121"/>
      <c r="T15" s="121">
        <v>125000</v>
      </c>
      <c r="U15" s="137">
        <f t="shared" si="0"/>
        <v>500000</v>
      </c>
      <c r="Y15" s="123"/>
    </row>
    <row r="16" spans="1:25" x14ac:dyDescent="0.3">
      <c r="A16" s="140" t="s">
        <v>628</v>
      </c>
      <c r="B16" s="30" t="s">
        <v>140</v>
      </c>
      <c r="C16" s="30"/>
      <c r="D16" s="129">
        <v>832329</v>
      </c>
      <c r="E16" s="122">
        <v>601259</v>
      </c>
      <c r="F16" s="161" t="s">
        <v>667</v>
      </c>
      <c r="G16" s="161"/>
      <c r="H16" s="161"/>
      <c r="I16" s="121">
        <v>144374</v>
      </c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39">
        <f t="shared" si="0"/>
        <v>144374</v>
      </c>
      <c r="Y16" s="123"/>
    </row>
    <row r="17" spans="1:25" x14ac:dyDescent="0.3">
      <c r="A17" s="30" t="s">
        <v>627</v>
      </c>
      <c r="B17" s="30" t="s">
        <v>116</v>
      </c>
      <c r="C17" s="30"/>
      <c r="D17" s="129">
        <v>200000</v>
      </c>
      <c r="E17" s="130"/>
      <c r="F17" s="163"/>
      <c r="G17" s="163" t="s">
        <v>667</v>
      </c>
      <c r="H17" s="163"/>
      <c r="I17" s="121"/>
      <c r="J17" s="121"/>
      <c r="K17" s="121">
        <v>100000</v>
      </c>
      <c r="L17" s="121"/>
      <c r="M17" s="121"/>
      <c r="N17" s="121"/>
      <c r="O17" s="121"/>
      <c r="P17" s="121"/>
      <c r="Q17" s="121">
        <v>100000</v>
      </c>
      <c r="R17" s="121"/>
      <c r="S17" s="121"/>
      <c r="T17" s="121"/>
      <c r="U17" s="121">
        <f t="shared" si="0"/>
        <v>200000</v>
      </c>
      <c r="Y17" s="123"/>
    </row>
    <row r="18" spans="1:25" x14ac:dyDescent="0.3">
      <c r="A18" s="30" t="s">
        <v>626</v>
      </c>
      <c r="B18" s="30" t="s">
        <v>116</v>
      </c>
      <c r="C18" s="30"/>
      <c r="D18" s="129">
        <v>200000</v>
      </c>
      <c r="E18" s="130"/>
      <c r="F18" s="163"/>
      <c r="G18" s="163" t="s">
        <v>667</v>
      </c>
      <c r="H18" s="163"/>
      <c r="I18" s="121"/>
      <c r="J18" s="121"/>
      <c r="K18" s="121">
        <v>100000</v>
      </c>
      <c r="L18" s="121"/>
      <c r="M18" s="121"/>
      <c r="N18" s="121"/>
      <c r="O18" s="121"/>
      <c r="P18" s="121"/>
      <c r="Q18" s="121">
        <v>100000</v>
      </c>
      <c r="R18" s="121"/>
      <c r="S18" s="121"/>
      <c r="T18" s="121"/>
      <c r="U18" s="121">
        <f t="shared" si="0"/>
        <v>200000</v>
      </c>
      <c r="Y18" s="123"/>
    </row>
    <row r="19" spans="1:25" x14ac:dyDescent="0.3">
      <c r="A19" s="30" t="s">
        <v>670</v>
      </c>
      <c r="B19" s="30" t="s">
        <v>625</v>
      </c>
      <c r="C19" s="30"/>
      <c r="D19" s="129">
        <v>100000</v>
      </c>
      <c r="E19" s="130"/>
      <c r="F19" s="163" t="s">
        <v>667</v>
      </c>
      <c r="G19" s="163"/>
      <c r="H19" s="163"/>
      <c r="I19" s="121">
        <v>50000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>
        <f>SUM(I19:T19)</f>
        <v>50000</v>
      </c>
      <c r="Y19" s="123"/>
    </row>
    <row r="20" spans="1:25" x14ac:dyDescent="0.3">
      <c r="A20" s="30" t="s">
        <v>660</v>
      </c>
      <c r="B20" s="30" t="s">
        <v>625</v>
      </c>
      <c r="C20" s="30"/>
      <c r="D20" s="129">
        <v>100000</v>
      </c>
      <c r="E20" s="130"/>
      <c r="F20" s="163" t="s">
        <v>667</v>
      </c>
      <c r="G20" s="163"/>
      <c r="H20" s="163"/>
      <c r="I20" s="121"/>
      <c r="J20" s="121"/>
      <c r="K20" s="121"/>
      <c r="L20" s="121"/>
      <c r="M20" s="121"/>
      <c r="N20" s="121"/>
      <c r="O20" s="121"/>
      <c r="P20" s="121">
        <v>50000</v>
      </c>
      <c r="Q20" s="121"/>
      <c r="R20" s="121"/>
      <c r="S20" s="121"/>
      <c r="T20" s="121"/>
      <c r="U20" s="121">
        <f t="shared" si="0"/>
        <v>50000</v>
      </c>
      <c r="Y20" s="123"/>
    </row>
    <row r="21" spans="1:25" ht="37.5" customHeight="1" x14ac:dyDescent="0.3">
      <c r="A21" s="30" t="s">
        <v>623</v>
      </c>
      <c r="B21" s="30" t="s">
        <v>148</v>
      </c>
      <c r="C21" s="136"/>
      <c r="D21" s="132">
        <v>400000</v>
      </c>
      <c r="E21" s="122"/>
      <c r="F21" s="165"/>
      <c r="G21" s="165" t="s">
        <v>667</v>
      </c>
      <c r="H21" s="165"/>
      <c r="I21" s="135"/>
      <c r="J21" s="134"/>
      <c r="K21" s="135">
        <v>100000</v>
      </c>
      <c r="L21" s="135"/>
      <c r="M21" s="134"/>
      <c r="N21" s="135"/>
      <c r="O21" s="135"/>
      <c r="P21" s="121">
        <v>100000</v>
      </c>
      <c r="Q21" s="135"/>
      <c r="R21" s="135"/>
      <c r="S21" s="134"/>
      <c r="T21" s="135"/>
      <c r="U21" s="121">
        <f>SUM(I21:T21)</f>
        <v>200000</v>
      </c>
      <c r="Y21" s="123"/>
    </row>
    <row r="22" spans="1:25" ht="30" customHeight="1" x14ac:dyDescent="0.3">
      <c r="A22" s="30" t="s">
        <v>659</v>
      </c>
      <c r="B22" s="30" t="s">
        <v>148</v>
      </c>
      <c r="C22" s="133"/>
      <c r="D22" s="132">
        <f>200000</f>
        <v>200000</v>
      </c>
      <c r="E22" s="122"/>
      <c r="F22" s="165"/>
      <c r="G22" s="165"/>
      <c r="H22" s="165" t="s">
        <v>667</v>
      </c>
      <c r="I22" s="131"/>
      <c r="J22" s="131"/>
      <c r="K22" s="131">
        <v>100000</v>
      </c>
      <c r="L22" s="131"/>
      <c r="M22" s="131"/>
      <c r="N22" s="131"/>
      <c r="O22" s="131"/>
      <c r="P22" s="131"/>
      <c r="Q22" s="131">
        <v>100000</v>
      </c>
      <c r="R22" s="131"/>
      <c r="S22" s="131"/>
      <c r="T22" s="131"/>
      <c r="U22" s="121">
        <f t="shared" ref="U22:U30" si="4">SUM(I22:T22)</f>
        <v>200000</v>
      </c>
      <c r="Y22" s="123"/>
    </row>
    <row r="23" spans="1:25" ht="22.05" customHeight="1" x14ac:dyDescent="0.3">
      <c r="A23" s="126" t="s">
        <v>622</v>
      </c>
      <c r="B23" s="126" t="s">
        <v>621</v>
      </c>
      <c r="C23" s="125"/>
      <c r="D23" s="127">
        <v>80658536</v>
      </c>
      <c r="E23" s="122">
        <v>55395122</v>
      </c>
      <c r="F23" s="161" t="s">
        <v>667</v>
      </c>
      <c r="G23" s="161"/>
      <c r="H23" s="161"/>
      <c r="I23" s="121">
        <v>17197561</v>
      </c>
      <c r="J23" s="121"/>
      <c r="K23" s="121"/>
      <c r="L23" s="121"/>
      <c r="M23" s="121"/>
      <c r="N23" s="121"/>
      <c r="O23" s="121"/>
      <c r="P23" s="121">
        <v>8000000</v>
      </c>
      <c r="Q23" s="121"/>
      <c r="R23" s="121"/>
      <c r="S23" s="121"/>
      <c r="T23" s="121"/>
      <c r="U23" s="121">
        <f t="shared" si="4"/>
        <v>25197561</v>
      </c>
      <c r="Y23" s="123"/>
    </row>
    <row r="24" spans="1:25" ht="22.05" customHeight="1" x14ac:dyDescent="0.3">
      <c r="A24" s="126" t="s">
        <v>620</v>
      </c>
      <c r="B24" s="126" t="s">
        <v>619</v>
      </c>
      <c r="C24" s="125"/>
      <c r="D24" s="127">
        <v>16500000</v>
      </c>
      <c r="E24" s="122">
        <v>7095802.6600000001</v>
      </c>
      <c r="F24" s="161" t="s">
        <v>667</v>
      </c>
      <c r="G24" s="161"/>
      <c r="H24" s="161"/>
      <c r="I24" s="121"/>
      <c r="J24" s="121">
        <v>697846.73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>
        <f t="shared" si="4"/>
        <v>697846.73</v>
      </c>
      <c r="Y24" s="123"/>
    </row>
    <row r="25" spans="1:25" ht="22.05" customHeight="1" x14ac:dyDescent="0.3">
      <c r="A25" s="126" t="s">
        <v>618</v>
      </c>
      <c r="B25" s="126" t="s">
        <v>215</v>
      </c>
      <c r="C25" s="128"/>
      <c r="D25" s="127">
        <v>57500000</v>
      </c>
      <c r="E25" s="122">
        <v>28428401</v>
      </c>
      <c r="F25" s="161" t="s">
        <v>667</v>
      </c>
      <c r="G25" s="161"/>
      <c r="H25" s="161"/>
      <c r="I25" s="121">
        <v>597154</v>
      </c>
      <c r="J25" s="121">
        <v>597154</v>
      </c>
      <c r="K25" s="121">
        <v>597154</v>
      </c>
      <c r="L25" s="121">
        <v>597154</v>
      </c>
      <c r="M25" s="121">
        <v>597154</v>
      </c>
      <c r="N25" s="121">
        <v>597154</v>
      </c>
      <c r="O25" s="121">
        <v>597154</v>
      </c>
      <c r="P25" s="121">
        <v>597154</v>
      </c>
      <c r="Q25" s="121">
        <v>597154</v>
      </c>
      <c r="R25" s="121">
        <v>597154</v>
      </c>
      <c r="S25" s="121">
        <v>597154</v>
      </c>
      <c r="T25" s="121">
        <v>597154</v>
      </c>
      <c r="U25" s="121">
        <f t="shared" si="4"/>
        <v>7165848</v>
      </c>
      <c r="Y25" s="123"/>
    </row>
    <row r="26" spans="1:25" ht="22.05" customHeight="1" x14ac:dyDescent="0.3">
      <c r="A26" s="126" t="s">
        <v>617</v>
      </c>
      <c r="B26" s="126" t="s">
        <v>613</v>
      </c>
      <c r="C26" s="128"/>
      <c r="D26" s="127">
        <v>63660.6</v>
      </c>
      <c r="E26" s="122"/>
      <c r="F26" s="161"/>
      <c r="G26" s="161"/>
      <c r="H26" s="161" t="s">
        <v>667</v>
      </c>
      <c r="I26" s="121">
        <v>63660.6</v>
      </c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>
        <f t="shared" si="4"/>
        <v>63660.6</v>
      </c>
      <c r="Y26" s="123"/>
    </row>
    <row r="27" spans="1:25" ht="22.05" customHeight="1" x14ac:dyDescent="0.3">
      <c r="A27" s="30" t="s">
        <v>616</v>
      </c>
      <c r="B27" s="30" t="s">
        <v>148</v>
      </c>
      <c r="C27" s="125"/>
      <c r="D27" s="124">
        <v>100000</v>
      </c>
      <c r="E27" s="122"/>
      <c r="F27" s="161" t="s">
        <v>667</v>
      </c>
      <c r="G27" s="161"/>
      <c r="H27" s="161"/>
      <c r="I27" s="121">
        <v>6083</v>
      </c>
      <c r="J27" s="121">
        <v>6083</v>
      </c>
      <c r="K27" s="121">
        <v>6084</v>
      </c>
      <c r="L27" s="121">
        <v>6084.3333333333303</v>
      </c>
      <c r="M27" s="121">
        <v>6084.8333333333303</v>
      </c>
      <c r="N27" s="121">
        <v>6085.3333333333303</v>
      </c>
      <c r="O27" s="121">
        <v>6085.8333333333303</v>
      </c>
      <c r="P27" s="121">
        <v>6086.3333333333303</v>
      </c>
      <c r="Q27" s="121">
        <v>6086.8333333333303</v>
      </c>
      <c r="R27" s="121">
        <v>6087.3333333333303</v>
      </c>
      <c r="S27" s="121">
        <v>6087.8333333333303</v>
      </c>
      <c r="T27" s="121">
        <v>6088.3333333333303</v>
      </c>
      <c r="U27" s="121">
        <f t="shared" si="4"/>
        <v>73026.999999999956</v>
      </c>
      <c r="Y27" s="123"/>
    </row>
    <row r="28" spans="1:25" ht="22.05" customHeight="1" x14ac:dyDescent="0.3">
      <c r="A28" s="126" t="s">
        <v>615</v>
      </c>
      <c r="B28" s="126" t="s">
        <v>613</v>
      </c>
      <c r="C28" s="128"/>
      <c r="D28" s="127">
        <v>43000</v>
      </c>
      <c r="E28" s="122"/>
      <c r="F28" s="161"/>
      <c r="G28" s="161"/>
      <c r="H28" s="161" t="s">
        <v>667</v>
      </c>
      <c r="I28" s="121">
        <v>43000</v>
      </c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>
        <f t="shared" si="4"/>
        <v>43000</v>
      </c>
      <c r="Y28" s="123"/>
    </row>
    <row r="29" spans="1:25" ht="22.05" customHeight="1" x14ac:dyDescent="0.3">
      <c r="A29" s="126" t="s">
        <v>614</v>
      </c>
      <c r="B29" s="126" t="s">
        <v>613</v>
      </c>
      <c r="C29" s="128"/>
      <c r="D29" s="127">
        <v>740000</v>
      </c>
      <c r="E29" s="122"/>
      <c r="F29" s="161"/>
      <c r="G29" s="161"/>
      <c r="H29" s="161" t="s">
        <v>667</v>
      </c>
      <c r="I29" s="121">
        <v>415896.04</v>
      </c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>
        <f t="shared" si="4"/>
        <v>415896.04</v>
      </c>
      <c r="Y29" s="123"/>
    </row>
    <row r="30" spans="1:25" x14ac:dyDescent="0.3">
      <c r="A30" s="140" t="s">
        <v>655</v>
      </c>
      <c r="B30" s="30" t="s">
        <v>140</v>
      </c>
      <c r="C30" s="30"/>
      <c r="D30" s="129">
        <v>400000</v>
      </c>
      <c r="E30" s="122"/>
      <c r="F30" s="161"/>
      <c r="G30" s="161" t="s">
        <v>667</v>
      </c>
      <c r="H30" s="161"/>
      <c r="I30" s="121"/>
      <c r="J30" s="121">
        <v>100000</v>
      </c>
      <c r="K30" s="121"/>
      <c r="L30" s="121"/>
      <c r="M30" s="121"/>
      <c r="N30" s="121">
        <v>100000</v>
      </c>
      <c r="O30" s="121"/>
      <c r="P30" s="121"/>
      <c r="Q30" s="121">
        <v>100000</v>
      </c>
      <c r="R30" s="121"/>
      <c r="S30" s="121"/>
      <c r="T30" s="121"/>
      <c r="U30" s="121">
        <f t="shared" si="4"/>
        <v>300000</v>
      </c>
      <c r="Y30" s="123"/>
    </row>
    <row r="31" spans="1:25" ht="24.45" customHeight="1" x14ac:dyDescent="0.3">
      <c r="A31" s="190" t="s">
        <v>612</v>
      </c>
      <c r="B31" s="191"/>
      <c r="C31" s="120"/>
      <c r="D31" s="119">
        <f>SUM(D15:D30)</f>
        <v>158537525.59999999</v>
      </c>
      <c r="E31" s="119">
        <f>SUM(E15:E30)</f>
        <v>91520584.659999996</v>
      </c>
      <c r="F31" s="166"/>
      <c r="G31" s="166"/>
      <c r="H31" s="166"/>
      <c r="I31" s="119">
        <f t="shared" ref="I31:U31" si="5">SUM(I15:I30)</f>
        <v>18517728.640000001</v>
      </c>
      <c r="J31" s="119">
        <f t="shared" si="5"/>
        <v>1401083.73</v>
      </c>
      <c r="K31" s="119">
        <f t="shared" si="5"/>
        <v>1128238</v>
      </c>
      <c r="L31" s="119">
        <f t="shared" si="5"/>
        <v>603238.33333333337</v>
      </c>
      <c r="M31" s="119">
        <f t="shared" si="5"/>
        <v>603238.83333333337</v>
      </c>
      <c r="N31" s="119">
        <f t="shared" si="5"/>
        <v>828239.33333333337</v>
      </c>
      <c r="O31" s="119">
        <f t="shared" si="5"/>
        <v>603239.83333333337</v>
      </c>
      <c r="P31" s="119">
        <f t="shared" si="5"/>
        <v>8753240.333333334</v>
      </c>
      <c r="Q31" s="119">
        <f t="shared" si="5"/>
        <v>1128240.8333333335</v>
      </c>
      <c r="R31" s="119">
        <f t="shared" si="5"/>
        <v>603241.33333333337</v>
      </c>
      <c r="S31" s="119">
        <f t="shared" si="5"/>
        <v>603241.83333333337</v>
      </c>
      <c r="T31" s="119">
        <f t="shared" si="5"/>
        <v>728242.33333333337</v>
      </c>
      <c r="U31" s="119">
        <f t="shared" si="5"/>
        <v>35501213.370000005</v>
      </c>
    </row>
    <row r="33" spans="21:21" x14ac:dyDescent="0.3">
      <c r="U33" s="112"/>
    </row>
    <row r="34" spans="21:21" x14ac:dyDescent="0.3">
      <c r="U34" s="118"/>
    </row>
    <row r="35" spans="21:21" x14ac:dyDescent="0.3">
      <c r="U35" s="117"/>
    </row>
    <row r="36" spans="21:21" x14ac:dyDescent="0.3">
      <c r="U36" s="116"/>
    </row>
    <row r="38" spans="21:21" x14ac:dyDescent="0.3">
      <c r="U38" s="115"/>
    </row>
    <row r="40" spans="21:21" x14ac:dyDescent="0.3">
      <c r="U40" s="114"/>
    </row>
  </sheetData>
  <autoFilter ref="A2:V29" xr:uid="{B67AF97B-6431-4076-AA75-9DC5EB63D7C7}"/>
  <mergeCells count="2">
    <mergeCell ref="A14:B14"/>
    <mergeCell ref="A31:B31"/>
  </mergeCells>
  <pageMargins left="0.25" right="0.25" top="0.75" bottom="0.75" header="0.3" footer="0.3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TRAINGCOST</vt:lpstr>
      <vt:lpstr>HSEEXP</vt:lpstr>
      <vt:lpstr>GENSERVEXP</vt:lpstr>
      <vt:lpstr>ITEXP</vt:lpstr>
      <vt:lpstr>LABRCOST</vt:lpstr>
      <vt:lpstr>1.28. CSD Plant costs&gt;&gt;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Mahamadjon Haydarov</dc:creator>
  <cp:lastModifiedBy>Shakhzod Mamasadikov</cp:lastModifiedBy>
  <dcterms:created xsi:type="dcterms:W3CDTF">2023-10-04T04:28:36Z</dcterms:created>
  <dcterms:modified xsi:type="dcterms:W3CDTF">2023-12-19T07:06:42Z</dcterms:modified>
</cp:coreProperties>
</file>