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02"/>
  <workbookPr/>
  <mc:AlternateContent xmlns:mc="http://schemas.openxmlformats.org/markup-compatibility/2006">
    <mc:Choice Requires="x15">
      <x15ac:absPath xmlns:x15ac="http://schemas.microsoft.com/office/spreadsheetml/2010/11/ac" url="https://uses0.sharepoint.com/sites/ResearchAlfonso/Documentos compartidos/General/CAiSE2021 paper/"/>
    </mc:Choice>
  </mc:AlternateContent>
  <xr:revisionPtr revIDLastSave="53" documentId="13_ncr:1_{3133DDAA-ECD6-43DB-9F52-DF55F3E37A0F}" xr6:coauthVersionLast="45" xr6:coauthVersionMax="45" xr10:uidLastSave="{B78E9C73-3059-4095-B6E9-0B72162913AD}"/>
  <bookViews>
    <workbookView xWindow="-108" yWindow="-108" windowWidth="23256" windowHeight="12576" xr2:uid="{00000000-000D-0000-FFFF-FFFF00000000}"/>
  </bookViews>
  <sheets>
    <sheet name="Trello Templates Clasification" sheetId="3" r:id="rId1"/>
    <sheet name="Clasification Table Summary" sheetId="4" r:id="rId2"/>
    <sheet name="Combinations Table" sheetId="5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5" l="1"/>
  <c r="C10" i="5"/>
  <c r="D10" i="5"/>
  <c r="E10" i="5"/>
  <c r="F10" i="5"/>
  <c r="G10" i="5"/>
  <c r="H10" i="5"/>
  <c r="I10" i="5"/>
  <c r="B10" i="5"/>
  <c r="J3" i="5"/>
  <c r="J4" i="5"/>
  <c r="J5" i="5"/>
  <c r="J6" i="5"/>
  <c r="J7" i="5"/>
  <c r="J8" i="5"/>
  <c r="J9" i="5"/>
  <c r="J2" i="5"/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3" i="3"/>
  <c r="I1" i="3"/>
  <c r="H1" i="3"/>
  <c r="G1" i="3"/>
  <c r="F1" i="3"/>
  <c r="E1" i="3"/>
  <c r="D1" i="3"/>
  <c r="C1" i="3"/>
  <c r="B1" i="3"/>
</calcChain>
</file>

<file path=xl/sharedStrings.xml><?xml version="1.0" encoding="utf-8"?>
<sst xmlns="http://schemas.openxmlformats.org/spreadsheetml/2006/main" count="256" uniqueCount="121">
  <si>
    <t>Template</t>
  </si>
  <si>
    <t>Information Lifecycle</t>
  </si>
  <si>
    <t>Ordered Information</t>
  </si>
  <si>
    <t>Kanban</t>
  </si>
  <si>
    <t>Process Tasks</t>
  </si>
  <si>
    <t>Assigned Information</t>
  </si>
  <si>
    <t>Categorized Information</t>
  </si>
  <si>
    <t>Assigned Tasks</t>
  </si>
  <si>
    <t>Categorized Tasks</t>
  </si>
  <si>
    <t>1-on-1 Meeting Agenda</t>
  </si>
  <si>
    <t>X</t>
  </si>
  <si>
    <t>4 Ls Exercise</t>
  </si>
  <si>
    <t>5 Product Management Buckets</t>
  </si>
  <si>
    <t>8 Creative Habits</t>
  </si>
  <si>
    <t>90 day plan</t>
  </si>
  <si>
    <t>Agile Board</t>
  </si>
  <si>
    <t>Agile Sprint Board</t>
  </si>
  <si>
    <t>Align Your Team With V2MOM</t>
  </si>
  <si>
    <t>Annual Email Marketing Calendar</t>
  </si>
  <si>
    <t>Bike Repair Pipeline</t>
  </si>
  <si>
    <t>Blog Content Schedule</t>
  </si>
  <si>
    <t>Book Clubs</t>
  </si>
  <si>
    <t>Building A Customer Feedback Program</t>
  </si>
  <si>
    <t>Ceremony Bookings</t>
  </si>
  <si>
    <t>Client Workflow Management</t>
  </si>
  <si>
    <t>Collaborative Syllabus</t>
  </si>
  <si>
    <t>Company Overview</t>
  </si>
  <si>
    <t>Copywriting</t>
  </si>
  <si>
    <t>Customer Success Board</t>
  </si>
  <si>
    <t>Customer Success Management</t>
  </si>
  <si>
    <t>Customer Support Knowledge Base</t>
  </si>
  <si>
    <t>Decision Tracking Board</t>
  </si>
  <si>
    <t>Design Huddle</t>
  </si>
  <si>
    <t>Design Sprint</t>
  </si>
  <si>
    <t>Design System Checklist</t>
  </si>
  <si>
    <t>Discover the best of  New York City in 48 hours</t>
  </si>
  <si>
    <t>Discover the best of Paris in 48 hours</t>
  </si>
  <si>
    <t>Discover the best of Rome in 48 hours</t>
  </si>
  <si>
    <t>Editorial Calendar</t>
  </si>
  <si>
    <t>Editorial Workflow</t>
  </si>
  <si>
    <t>Email Workflow</t>
  </si>
  <si>
    <t>Enterprise Feature Requests</t>
  </si>
  <si>
    <t>Etsy Order Fulfillment</t>
  </si>
  <si>
    <t>Fabrication Process</t>
  </si>
  <si>
    <t>Family Adventure Board</t>
  </si>
  <si>
    <t>Freelance Branding Project</t>
  </si>
  <si>
    <t>Heuristic Evaluation</t>
  </si>
  <si>
    <t>HR Team Learning Tracker</t>
  </si>
  <si>
    <t>Incoming Requests</t>
  </si>
  <si>
    <t>Innovation Weeks</t>
  </si>
  <si>
    <t>Learn A Language</t>
  </si>
  <si>
    <t>Lifestyle Goals (Living Room Remodel)</t>
  </si>
  <si>
    <t>Managing Translations</t>
  </si>
  <si>
    <t>Marketing Master Editorial Calendar</t>
  </si>
  <si>
    <t>Marketing Overview</t>
  </si>
  <si>
    <t>Marketing Requests</t>
  </si>
  <si>
    <t>Meal Planning Board</t>
  </si>
  <si>
    <t>Meeting Agenda Board</t>
  </si>
  <si>
    <t>Milano by food</t>
  </si>
  <si>
    <t>Mise-En-Place Personal Productivity System</t>
  </si>
  <si>
    <t>Moving Plan</t>
  </si>
  <si>
    <t>Office Party Planning</t>
  </si>
  <si>
    <t>Offsite Planning</t>
  </si>
  <si>
    <t>OKRs</t>
  </si>
  <si>
    <t>Onboarding New Hires</t>
  </si>
  <si>
    <t>Perfect trip multi-destination planning tool</t>
  </si>
  <si>
    <t>Personal &amp; Work Goals</t>
  </si>
  <si>
    <t>Post A Job [Hiring Process]</t>
  </si>
  <si>
    <t>Post-Mortem Meeting Board</t>
  </si>
  <si>
    <t>Product Launch</t>
  </si>
  <si>
    <t>Product Roadmap</t>
  </si>
  <si>
    <t>Productivity Workflow</t>
  </si>
  <si>
    <t>Project Based Learning</t>
  </si>
  <si>
    <t>Project Management</t>
  </si>
  <si>
    <t>Publishing Process</t>
  </si>
  <si>
    <t>Research Iteration</t>
  </si>
  <si>
    <t>Research Project</t>
  </si>
  <si>
    <t>Retail Sales Pipeline</t>
  </si>
  <si>
    <t>Sales Pipeline</t>
  </si>
  <si>
    <t>Setlist Organizer</t>
  </si>
  <si>
    <t>Shipping Planner</t>
  </si>
  <si>
    <t>Site Reliability</t>
  </si>
  <si>
    <t>Sprint Retrospectives</t>
  </si>
  <si>
    <t>Superpowers and Kryptonite Exercise</t>
  </si>
  <si>
    <t>Tability's Public Start Up Roadmap</t>
  </si>
  <si>
    <t>Teaching: Weekly Planning</t>
  </si>
  <si>
    <t>Team Goal Setting Central</t>
  </si>
  <si>
    <t>Team Health Monitor</t>
  </si>
  <si>
    <t>Team Icebreaker: Surviving the Apocalypse</t>
  </si>
  <si>
    <t>Team Organization Central</t>
  </si>
  <si>
    <t>Team Retrospectives With Post-itⓇ + Trello</t>
  </si>
  <si>
    <t>Team Tasks - 5 Things Workflow</t>
  </si>
  <si>
    <t>Thank You Notes</t>
  </si>
  <si>
    <t>Town Hall Meetings</t>
  </si>
  <si>
    <t>Travel Bucket List</t>
  </si>
  <si>
    <t>UNICEF Global Innovation Centre</t>
  </si>
  <si>
    <t>Wedding Party</t>
  </si>
  <si>
    <t>Wedding Planning</t>
  </si>
  <si>
    <t>Weekly Team Meetings</t>
  </si>
  <si>
    <t>Where to next? Travel inspiration board</t>
  </si>
  <si>
    <t>Writing A Book</t>
  </si>
  <si>
    <t>Bibliography</t>
  </si>
  <si>
    <t>Workflow management tools for electronic resources management</t>
  </si>
  <si>
    <t>Prioritize, plan, and maintain motivation with trello.</t>
  </si>
  <si>
    <t>Using trello to support agile andlean learning with scrum and kanban in teacher professional development</t>
  </si>
  <si>
    <t>Mobile, cloud-based farm management: Acase study with trello on my farm</t>
  </si>
  <si>
    <t>A web based method for managing prince2 projects using trello</t>
  </si>
  <si>
    <t>Moved to published: Using trello in content management.</t>
  </si>
  <si>
    <t>Applying kanban principles to electronic resource acquisitions with trello.</t>
  </si>
  <si>
    <t>Learning agile scrum methodology using the groupware tool trello through collaborative working</t>
  </si>
  <si>
    <t>Pattern</t>
  </si>
  <si>
    <t>Total Trello Templates</t>
  </si>
  <si>
    <t>Pure</t>
  </si>
  <si>
    <t>Combinated</t>
  </si>
  <si>
    <t>Combinations</t>
  </si>
  <si>
    <t>8 with Categorized information and 2 with Process Tasks</t>
  </si>
  <si>
    <t>2 with Kanban and 1 with Categorized Information</t>
  </si>
  <si>
    <t>8 with kanban and 1 with Process Tasks</t>
  </si>
  <si>
    <t>STYLE</t>
  </si>
  <si>
    <t>TOTAL</t>
  </si>
  <si>
    <t xml:space="preserve">TOTAL ANALYZED AND CLASIFIED TEMPLATES: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</si>
</sst>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indexed="8"/>
      <name val="Helvetica Neue"/>
    </font>
    <font>
      <b/>
      <sz val="10"/>
      <color indexed="8"/>
      <name val="Helvetica Neue"/>
      <family val="2"/>
    </font>
    <font>
      <b/>
      <sz val="10"/>
      <color theme="1" tint="0.14999847407452621"/>
      <name val="Helvetica Neue"/>
      <family val="2"/>
    </font>
    <font>
      <sz val="8"/>
      <color indexed="8"/>
      <name val="Helvetica Neue"/>
    </font>
    <font>
      <u/>
      <sz val="10"/>
      <color indexed="8"/>
      <name val="Helvetica Neue"/>
    </font>
    <font>
      <sz val="10"/>
      <color theme="1"/>
      <name val="Helvetica Neue"/>
    </font>
    <font>
      <sz val="10"/>
      <name val="Helvetica Neue"/>
    </font>
    <font>
      <b/>
      <sz val="10"/>
      <color rgb="FF000000"/>
      <name val="Helvetica Neue"/>
    </font>
    <font>
      <b/>
      <sz val="10"/>
      <name val="Helvetica Neue"/>
    </font>
    <font>
      <b/>
      <sz val="10"/>
      <color rgb="FFFF0000"/>
      <name val="Helvetica Neue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FF8D6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6">
    <xf numFmtId="0" fontId="0" fillId="0" borderId="0" xfId="0" applyFont="1" applyAlignment="1">
      <alignment vertical="top" wrapText="1"/>
    </xf>
    <xf numFmtId="0" fontId="1" fillId="0" borderId="3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0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top" wrapText="1"/>
    </xf>
    <xf numFmtId="0" fontId="6" fillId="6" borderId="2" xfId="0" applyFont="1" applyFill="1" applyBorder="1" applyAlignment="1">
      <alignment horizontal="center" vertical="top" wrapText="1"/>
    </xf>
    <xf numFmtId="0" fontId="6" fillId="6" borderId="5" xfId="0" applyFont="1" applyFill="1" applyBorder="1" applyAlignment="1">
      <alignment horizontal="center" vertical="top" wrapText="1"/>
    </xf>
    <xf numFmtId="0" fontId="0" fillId="6" borderId="6" xfId="0" applyFont="1" applyFill="1" applyBorder="1" applyAlignment="1">
      <alignment horizontal="center" vertical="top" wrapText="1"/>
    </xf>
    <xf numFmtId="0" fontId="0" fillId="6" borderId="1" xfId="0" applyFont="1" applyFill="1" applyBorder="1" applyAlignment="1">
      <alignment horizontal="center" vertical="top" wrapText="1"/>
    </xf>
    <xf numFmtId="0" fontId="0" fillId="6" borderId="7" xfId="0" applyFont="1" applyFill="1" applyBorder="1" applyAlignment="1">
      <alignment horizontal="center" vertical="top" wrapText="1"/>
    </xf>
    <xf numFmtId="0" fontId="0" fillId="6" borderId="8" xfId="0" applyFont="1" applyFill="1" applyBorder="1" applyAlignment="1">
      <alignment horizontal="center" vertical="top" wrapText="1"/>
    </xf>
    <xf numFmtId="0" fontId="0" fillId="6" borderId="9" xfId="0" applyFont="1" applyFill="1" applyBorder="1" applyAlignment="1">
      <alignment horizontal="center" vertical="top" wrapText="1"/>
    </xf>
    <xf numFmtId="0" fontId="0" fillId="6" borderId="10" xfId="0" applyFont="1" applyFill="1" applyBorder="1" applyAlignment="1">
      <alignment horizontal="center" vertical="top" wrapText="1"/>
    </xf>
    <xf numFmtId="0" fontId="9" fillId="0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fill>
        <patternFill>
          <fgColor indexed="64"/>
          <bgColor theme="0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fill>
        <patternFill>
          <fgColor indexed="64"/>
          <bgColor theme="0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fill>
        <patternFill>
          <fgColor indexed="64"/>
          <bgColor theme="0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fill>
        <patternFill>
          <fgColor indexed="64"/>
          <bgColor theme="0"/>
        </patternFill>
      </fill>
      <alignment horizontal="center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fill>
        <patternFill>
          <fgColor indexed="64"/>
          <bgColor theme="0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Helvetica Neue"/>
        <scheme val="none"/>
      </font>
      <fill>
        <patternFill patternType="solid">
          <fgColor indexed="64"/>
          <bgColor theme="0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FF8D6"/>
      <color rgb="FFB1EE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29068B-D7FA-4C67-9040-6362FBBC6BF6}" name="Tabla5" displayName="Tabla5" ref="A1:D9" totalsRowShown="0" headerRowDxfId="8" dataDxfId="7" headerRowBorderDxfId="5" tableBorderDxfId="6" totalsRowBorderDxfId="4">
  <autoFilter ref="A1:D9" xr:uid="{30AB5DB6-6163-40FC-8F47-78B5A07DD813}"/>
  <tableColumns count="4">
    <tableColumn id="1" xr3:uid="{4491F3AC-28ED-4E97-A245-E5BC0E70C302}" name="Pattern" dataDxfId="3"/>
    <tableColumn id="2" xr3:uid="{86AE6311-17E9-4D3F-A79D-E1AEA7A5A6BE}" name="Total Trello Templates" dataDxfId="2"/>
    <tableColumn id="3" xr3:uid="{1F8B2338-6AB5-4829-979C-D1ADAB61D59C}" name="Pure" dataDxfId="1"/>
    <tableColumn id="4" xr3:uid="{81070A48-5DF0-4DF7-A5F6-CD9918821C33}" name="Combinated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3244A-A9EE-4E6E-87FE-D6F100C75484}">
  <dimension ref="A1:J103"/>
  <sheetViews>
    <sheetView tabSelected="1" topLeftCell="A70" zoomScale="85" zoomScaleNormal="85" workbookViewId="0">
      <selection activeCell="E101" sqref="E101"/>
    </sheetView>
  </sheetViews>
  <sheetFormatPr defaultColWidth="11.42578125" defaultRowHeight="13.15"/>
  <cols>
    <col min="1" max="1" width="46.42578125" style="4" customWidth="1"/>
  </cols>
  <sheetData>
    <row r="1" spans="1:10" ht="13.9" thickBot="1">
      <c r="A1" s="1"/>
      <c r="B1">
        <f t="shared" ref="B1:I1" si="0">COUNTA(B3:B93)</f>
        <v>23</v>
      </c>
      <c r="C1">
        <f t="shared" si="0"/>
        <v>11</v>
      </c>
      <c r="D1">
        <f t="shared" si="0"/>
        <v>25</v>
      </c>
      <c r="E1">
        <f t="shared" si="0"/>
        <v>7</v>
      </c>
      <c r="F1">
        <f t="shared" si="0"/>
        <v>2</v>
      </c>
      <c r="G1">
        <f t="shared" si="0"/>
        <v>29</v>
      </c>
      <c r="H1">
        <f t="shared" si="0"/>
        <v>1</v>
      </c>
      <c r="I1">
        <f t="shared" si="0"/>
        <v>4</v>
      </c>
    </row>
    <row r="2" spans="1:10" ht="26.45">
      <c r="A2" s="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10">
      <c r="A3" s="3" t="s">
        <v>9</v>
      </c>
      <c r="G3" t="s">
        <v>10</v>
      </c>
      <c r="J3">
        <f>COUNTA(B3:I3)</f>
        <v>1</v>
      </c>
    </row>
    <row r="4" spans="1:10">
      <c r="A4" s="3" t="s">
        <v>11</v>
      </c>
      <c r="I4" t="s">
        <v>10</v>
      </c>
      <c r="J4">
        <f t="shared" ref="J4:J67" si="1">COUNTA(B4:I4)</f>
        <v>1</v>
      </c>
    </row>
    <row r="5" spans="1:10">
      <c r="A5" s="3" t="s">
        <v>12</v>
      </c>
      <c r="D5" t="s">
        <v>10</v>
      </c>
      <c r="J5">
        <f t="shared" si="1"/>
        <v>1</v>
      </c>
    </row>
    <row r="6" spans="1:10">
      <c r="A6" s="3" t="s">
        <v>13</v>
      </c>
      <c r="I6" t="s">
        <v>10</v>
      </c>
      <c r="J6">
        <f t="shared" si="1"/>
        <v>1</v>
      </c>
    </row>
    <row r="7" spans="1:10">
      <c r="A7" s="3" t="s">
        <v>14</v>
      </c>
      <c r="E7" t="s">
        <v>10</v>
      </c>
      <c r="G7" t="s">
        <v>10</v>
      </c>
      <c r="J7">
        <f t="shared" si="1"/>
        <v>2</v>
      </c>
    </row>
    <row r="8" spans="1:10">
      <c r="A8" s="3" t="s">
        <v>15</v>
      </c>
      <c r="D8" t="s">
        <v>10</v>
      </c>
      <c r="G8" t="s">
        <v>10</v>
      </c>
      <c r="J8">
        <f t="shared" si="1"/>
        <v>2</v>
      </c>
    </row>
    <row r="9" spans="1:10">
      <c r="A9" s="3" t="s">
        <v>16</v>
      </c>
      <c r="D9" t="s">
        <v>10</v>
      </c>
      <c r="J9">
        <f t="shared" si="1"/>
        <v>1</v>
      </c>
    </row>
    <row r="10" spans="1:10">
      <c r="A10" s="3" t="s">
        <v>17</v>
      </c>
      <c r="G10" t="s">
        <v>10</v>
      </c>
      <c r="J10">
        <f t="shared" si="1"/>
        <v>1</v>
      </c>
    </row>
    <row r="11" spans="1:10">
      <c r="A11" s="3" t="s">
        <v>18</v>
      </c>
      <c r="C11" t="s">
        <v>10</v>
      </c>
      <c r="J11">
        <f t="shared" si="1"/>
        <v>1</v>
      </c>
    </row>
    <row r="12" spans="1:10">
      <c r="A12" s="3" t="s">
        <v>19</v>
      </c>
      <c r="B12" t="s">
        <v>10</v>
      </c>
      <c r="J12">
        <f t="shared" si="1"/>
        <v>1</v>
      </c>
    </row>
    <row r="13" spans="1:10">
      <c r="A13" s="3" t="s">
        <v>20</v>
      </c>
      <c r="C13" t="s">
        <v>10</v>
      </c>
      <c r="J13">
        <f t="shared" si="1"/>
        <v>1</v>
      </c>
    </row>
    <row r="14" spans="1:10">
      <c r="A14" s="3" t="s">
        <v>21</v>
      </c>
      <c r="F14" t="s">
        <v>10</v>
      </c>
      <c r="J14">
        <f t="shared" si="1"/>
        <v>1</v>
      </c>
    </row>
    <row r="15" spans="1:10">
      <c r="A15" s="3" t="s">
        <v>22</v>
      </c>
      <c r="E15" t="s">
        <v>10</v>
      </c>
      <c r="J15">
        <f t="shared" si="1"/>
        <v>1</v>
      </c>
    </row>
    <row r="16" spans="1:10">
      <c r="A16" s="3" t="s">
        <v>23</v>
      </c>
      <c r="B16" t="s">
        <v>10</v>
      </c>
      <c r="J16">
        <f t="shared" si="1"/>
        <v>1</v>
      </c>
    </row>
    <row r="17" spans="1:10">
      <c r="A17" s="3" t="s">
        <v>24</v>
      </c>
      <c r="B17" t="s">
        <v>10</v>
      </c>
      <c r="J17">
        <f t="shared" si="1"/>
        <v>1</v>
      </c>
    </row>
    <row r="18" spans="1:10">
      <c r="A18" s="3" t="s">
        <v>25</v>
      </c>
      <c r="G18" t="s">
        <v>10</v>
      </c>
      <c r="J18">
        <f t="shared" si="1"/>
        <v>1</v>
      </c>
    </row>
    <row r="19" spans="1:10">
      <c r="A19" s="3" t="s">
        <v>26</v>
      </c>
      <c r="C19" t="s">
        <v>10</v>
      </c>
      <c r="J19">
        <f t="shared" si="1"/>
        <v>1</v>
      </c>
    </row>
    <row r="20" spans="1:10">
      <c r="A20" s="3" t="s">
        <v>27</v>
      </c>
      <c r="C20" t="s">
        <v>10</v>
      </c>
      <c r="J20">
        <f t="shared" si="1"/>
        <v>1</v>
      </c>
    </row>
    <row r="21" spans="1:10">
      <c r="A21" s="3" t="s">
        <v>28</v>
      </c>
      <c r="B21" t="s">
        <v>10</v>
      </c>
      <c r="J21">
        <f t="shared" si="1"/>
        <v>1</v>
      </c>
    </row>
    <row r="22" spans="1:10">
      <c r="A22" s="3" t="s">
        <v>29</v>
      </c>
      <c r="B22" t="s">
        <v>10</v>
      </c>
      <c r="J22">
        <f t="shared" si="1"/>
        <v>1</v>
      </c>
    </row>
    <row r="23" spans="1:10">
      <c r="A23" s="3" t="s">
        <v>30</v>
      </c>
      <c r="G23" t="s">
        <v>10</v>
      </c>
      <c r="J23">
        <f t="shared" si="1"/>
        <v>1</v>
      </c>
    </row>
    <row r="24" spans="1:10">
      <c r="A24" s="3" t="s">
        <v>31</v>
      </c>
      <c r="D24" t="s">
        <v>10</v>
      </c>
      <c r="J24">
        <f t="shared" si="1"/>
        <v>1</v>
      </c>
    </row>
    <row r="25" spans="1:10">
      <c r="A25" s="3" t="s">
        <v>32</v>
      </c>
      <c r="G25" t="s">
        <v>10</v>
      </c>
      <c r="J25">
        <f t="shared" si="1"/>
        <v>1</v>
      </c>
    </row>
    <row r="26" spans="1:10">
      <c r="A26" s="3" t="s">
        <v>33</v>
      </c>
      <c r="E26" t="s">
        <v>10</v>
      </c>
      <c r="J26">
        <f t="shared" si="1"/>
        <v>1</v>
      </c>
    </row>
    <row r="27" spans="1:10">
      <c r="A27" s="3" t="s">
        <v>34</v>
      </c>
      <c r="G27" t="s">
        <v>10</v>
      </c>
      <c r="J27">
        <f t="shared" si="1"/>
        <v>1</v>
      </c>
    </row>
    <row r="28" spans="1:10">
      <c r="A28" s="3" t="s">
        <v>35</v>
      </c>
      <c r="C28" t="s">
        <v>10</v>
      </c>
      <c r="J28">
        <f t="shared" si="1"/>
        <v>1</v>
      </c>
    </row>
    <row r="29" spans="1:10">
      <c r="A29" s="3" t="s">
        <v>36</v>
      </c>
      <c r="C29" t="s">
        <v>10</v>
      </c>
      <c r="J29">
        <f t="shared" si="1"/>
        <v>1</v>
      </c>
    </row>
    <row r="30" spans="1:10">
      <c r="A30" s="3" t="s">
        <v>37</v>
      </c>
      <c r="C30" t="s">
        <v>10</v>
      </c>
      <c r="J30">
        <f t="shared" si="1"/>
        <v>1</v>
      </c>
    </row>
    <row r="31" spans="1:10">
      <c r="A31" s="3" t="s">
        <v>38</v>
      </c>
      <c r="B31" t="s">
        <v>10</v>
      </c>
      <c r="J31">
        <f t="shared" si="1"/>
        <v>1</v>
      </c>
    </row>
    <row r="32" spans="1:10">
      <c r="A32" s="3" t="s">
        <v>39</v>
      </c>
      <c r="B32" t="s">
        <v>10</v>
      </c>
      <c r="J32">
        <f t="shared" si="1"/>
        <v>1</v>
      </c>
    </row>
    <row r="33" spans="1:10">
      <c r="A33" s="3" t="s">
        <v>40</v>
      </c>
      <c r="B33" t="s">
        <v>10</v>
      </c>
      <c r="J33">
        <f t="shared" si="1"/>
        <v>1</v>
      </c>
    </row>
    <row r="34" spans="1:10">
      <c r="A34" s="3" t="s">
        <v>41</v>
      </c>
      <c r="G34" t="s">
        <v>10</v>
      </c>
      <c r="J34">
        <f t="shared" si="1"/>
        <v>1</v>
      </c>
    </row>
    <row r="35" spans="1:10">
      <c r="A35" s="3" t="s">
        <v>42</v>
      </c>
      <c r="B35" t="s">
        <v>10</v>
      </c>
      <c r="J35">
        <f t="shared" si="1"/>
        <v>1</v>
      </c>
    </row>
    <row r="36" spans="1:10">
      <c r="A36" s="3" t="s">
        <v>43</v>
      </c>
      <c r="B36" t="s">
        <v>10</v>
      </c>
      <c r="J36">
        <f t="shared" si="1"/>
        <v>1</v>
      </c>
    </row>
    <row r="37" spans="1:10">
      <c r="A37" s="3" t="s">
        <v>44</v>
      </c>
      <c r="G37" t="s">
        <v>10</v>
      </c>
      <c r="J37">
        <f t="shared" si="1"/>
        <v>1</v>
      </c>
    </row>
    <row r="38" spans="1:10">
      <c r="A38" s="3" t="s">
        <v>45</v>
      </c>
      <c r="C38" t="s">
        <v>10</v>
      </c>
      <c r="J38">
        <f t="shared" si="1"/>
        <v>1</v>
      </c>
    </row>
    <row r="39" spans="1:10">
      <c r="A39" s="3" t="s">
        <v>46</v>
      </c>
      <c r="B39" t="s">
        <v>10</v>
      </c>
      <c r="J39">
        <f t="shared" si="1"/>
        <v>1</v>
      </c>
    </row>
    <row r="40" spans="1:10">
      <c r="A40" s="3" t="s">
        <v>47</v>
      </c>
      <c r="G40" t="s">
        <v>10</v>
      </c>
      <c r="J40">
        <f t="shared" si="1"/>
        <v>1</v>
      </c>
    </row>
    <row r="41" spans="1:10">
      <c r="A41" s="3" t="s">
        <v>48</v>
      </c>
      <c r="D41" t="s">
        <v>10</v>
      </c>
      <c r="J41">
        <f t="shared" si="1"/>
        <v>1</v>
      </c>
    </row>
    <row r="42" spans="1:10">
      <c r="A42" s="3" t="s">
        <v>49</v>
      </c>
      <c r="D42" t="s">
        <v>10</v>
      </c>
      <c r="J42">
        <f t="shared" si="1"/>
        <v>1</v>
      </c>
    </row>
    <row r="43" spans="1:10">
      <c r="A43" s="3" t="s">
        <v>50</v>
      </c>
      <c r="D43" t="s">
        <v>10</v>
      </c>
      <c r="J43">
        <f t="shared" si="1"/>
        <v>1</v>
      </c>
    </row>
    <row r="44" spans="1:10">
      <c r="A44" s="3" t="s">
        <v>51</v>
      </c>
      <c r="D44" t="s">
        <v>10</v>
      </c>
      <c r="G44" t="s">
        <v>10</v>
      </c>
      <c r="J44">
        <f t="shared" si="1"/>
        <v>2</v>
      </c>
    </row>
    <row r="45" spans="1:10">
      <c r="A45" s="3" t="s">
        <v>52</v>
      </c>
      <c r="D45" t="s">
        <v>10</v>
      </c>
      <c r="J45">
        <f t="shared" si="1"/>
        <v>1</v>
      </c>
    </row>
    <row r="46" spans="1:10">
      <c r="A46" s="3" t="s">
        <v>53</v>
      </c>
      <c r="G46" t="s">
        <v>10</v>
      </c>
      <c r="J46">
        <f t="shared" si="1"/>
        <v>1</v>
      </c>
    </row>
    <row r="47" spans="1:10">
      <c r="A47" s="3" t="s">
        <v>54</v>
      </c>
      <c r="D47" t="s">
        <v>10</v>
      </c>
      <c r="J47">
        <f t="shared" si="1"/>
        <v>1</v>
      </c>
    </row>
    <row r="48" spans="1:10">
      <c r="A48" s="3" t="s">
        <v>55</v>
      </c>
      <c r="D48" t="s">
        <v>10</v>
      </c>
      <c r="J48">
        <f t="shared" si="1"/>
        <v>1</v>
      </c>
    </row>
    <row r="49" spans="1:10">
      <c r="A49" s="3" t="s">
        <v>56</v>
      </c>
      <c r="G49" t="s">
        <v>10</v>
      </c>
      <c r="J49">
        <f t="shared" si="1"/>
        <v>1</v>
      </c>
    </row>
    <row r="50" spans="1:10">
      <c r="A50" s="3" t="s">
        <v>57</v>
      </c>
      <c r="B50" t="s">
        <v>10</v>
      </c>
      <c r="J50">
        <f t="shared" si="1"/>
        <v>1</v>
      </c>
    </row>
    <row r="51" spans="1:10">
      <c r="A51" s="3" t="s">
        <v>58</v>
      </c>
      <c r="G51" t="s">
        <v>10</v>
      </c>
      <c r="J51">
        <f t="shared" si="1"/>
        <v>1</v>
      </c>
    </row>
    <row r="52" spans="1:10">
      <c r="A52" s="3" t="s">
        <v>59</v>
      </c>
      <c r="D52" t="s">
        <v>10</v>
      </c>
      <c r="J52">
        <f t="shared" si="1"/>
        <v>1</v>
      </c>
    </row>
    <row r="53" spans="1:10">
      <c r="A53" s="3" t="s">
        <v>60</v>
      </c>
      <c r="D53" t="s">
        <v>10</v>
      </c>
      <c r="J53">
        <f t="shared" si="1"/>
        <v>1</v>
      </c>
    </row>
    <row r="54" spans="1:10">
      <c r="A54" s="3" t="s">
        <v>61</v>
      </c>
      <c r="D54" t="s">
        <v>10</v>
      </c>
      <c r="G54" t="s">
        <v>10</v>
      </c>
      <c r="J54">
        <f t="shared" si="1"/>
        <v>2</v>
      </c>
    </row>
    <row r="55" spans="1:10">
      <c r="A55" s="3" t="s">
        <v>62</v>
      </c>
      <c r="C55" t="s">
        <v>10</v>
      </c>
      <c r="J55">
        <f t="shared" si="1"/>
        <v>1</v>
      </c>
    </row>
    <row r="56" spans="1:10">
      <c r="A56" s="3" t="s">
        <v>63</v>
      </c>
      <c r="I56" t="s">
        <v>10</v>
      </c>
      <c r="J56">
        <f t="shared" si="1"/>
        <v>1</v>
      </c>
    </row>
    <row r="57" spans="1:10">
      <c r="A57" s="3" t="s">
        <v>64</v>
      </c>
      <c r="G57" t="s">
        <v>10</v>
      </c>
      <c r="J57">
        <f t="shared" si="1"/>
        <v>1</v>
      </c>
    </row>
    <row r="58" spans="1:10">
      <c r="A58" s="3" t="s">
        <v>65</v>
      </c>
      <c r="G58" t="s">
        <v>10</v>
      </c>
      <c r="J58">
        <f t="shared" si="1"/>
        <v>1</v>
      </c>
    </row>
    <row r="59" spans="1:10">
      <c r="A59" s="3" t="s">
        <v>66</v>
      </c>
      <c r="I59" t="s">
        <v>10</v>
      </c>
      <c r="J59">
        <f t="shared" si="1"/>
        <v>1</v>
      </c>
    </row>
    <row r="60" spans="1:10">
      <c r="A60" s="3" t="s">
        <v>67</v>
      </c>
      <c r="B60" t="s">
        <v>10</v>
      </c>
      <c r="J60">
        <f t="shared" si="1"/>
        <v>1</v>
      </c>
    </row>
    <row r="61" spans="1:10">
      <c r="A61" s="3" t="s">
        <v>68</v>
      </c>
      <c r="D61" t="s">
        <v>10</v>
      </c>
      <c r="J61">
        <f t="shared" si="1"/>
        <v>1</v>
      </c>
    </row>
    <row r="62" spans="1:10">
      <c r="A62" s="3" t="s">
        <v>69</v>
      </c>
      <c r="D62" t="s">
        <v>10</v>
      </c>
      <c r="J62">
        <f t="shared" si="1"/>
        <v>1</v>
      </c>
    </row>
    <row r="63" spans="1:10">
      <c r="A63" s="3" t="s">
        <v>70</v>
      </c>
      <c r="D63" t="s">
        <v>10</v>
      </c>
      <c r="J63">
        <f t="shared" si="1"/>
        <v>1</v>
      </c>
    </row>
    <row r="64" spans="1:10">
      <c r="A64" s="3" t="s">
        <v>71</v>
      </c>
      <c r="D64" t="s">
        <v>10</v>
      </c>
      <c r="G64" t="s">
        <v>10</v>
      </c>
      <c r="J64">
        <f t="shared" si="1"/>
        <v>2</v>
      </c>
    </row>
    <row r="65" spans="1:10">
      <c r="A65" s="3" t="s">
        <v>72</v>
      </c>
      <c r="E65" t="s">
        <v>10</v>
      </c>
      <c r="J65">
        <f t="shared" si="1"/>
        <v>1</v>
      </c>
    </row>
    <row r="66" spans="1:10">
      <c r="A66" s="3" t="s">
        <v>73</v>
      </c>
      <c r="D66" t="s">
        <v>10</v>
      </c>
      <c r="G66" t="s">
        <v>10</v>
      </c>
      <c r="J66">
        <f t="shared" si="1"/>
        <v>2</v>
      </c>
    </row>
    <row r="67" spans="1:10">
      <c r="A67" s="3" t="s">
        <v>74</v>
      </c>
      <c r="B67" t="s">
        <v>10</v>
      </c>
      <c r="J67">
        <f t="shared" si="1"/>
        <v>1</v>
      </c>
    </row>
    <row r="68" spans="1:10">
      <c r="A68" s="3" t="s">
        <v>75</v>
      </c>
      <c r="D68" t="s">
        <v>10</v>
      </c>
      <c r="G68" t="s">
        <v>10</v>
      </c>
      <c r="J68">
        <f t="shared" ref="J68:J93" si="2">COUNTA(B68:I68)</f>
        <v>2</v>
      </c>
    </row>
    <row r="69" spans="1:10">
      <c r="A69" s="3" t="s">
        <v>76</v>
      </c>
      <c r="G69" t="s">
        <v>10</v>
      </c>
      <c r="J69">
        <f t="shared" si="2"/>
        <v>1</v>
      </c>
    </row>
    <row r="70" spans="1:10">
      <c r="A70" s="3" t="s">
        <v>77</v>
      </c>
      <c r="B70" t="s">
        <v>10</v>
      </c>
      <c r="J70">
        <f t="shared" si="2"/>
        <v>1</v>
      </c>
    </row>
    <row r="71" spans="1:10">
      <c r="A71" s="3" t="s">
        <v>78</v>
      </c>
      <c r="B71" t="s">
        <v>10</v>
      </c>
      <c r="J71">
        <f t="shared" si="2"/>
        <v>1</v>
      </c>
    </row>
    <row r="72" spans="1:10">
      <c r="A72" s="3" t="s">
        <v>79</v>
      </c>
      <c r="F72" t="s">
        <v>10</v>
      </c>
      <c r="J72">
        <f t="shared" si="2"/>
        <v>1</v>
      </c>
    </row>
    <row r="73" spans="1:10">
      <c r="A73" s="3" t="s">
        <v>80</v>
      </c>
      <c r="B73" t="s">
        <v>10</v>
      </c>
      <c r="J73">
        <f t="shared" si="2"/>
        <v>1</v>
      </c>
    </row>
    <row r="74" spans="1:10">
      <c r="A74" s="3" t="s">
        <v>81</v>
      </c>
      <c r="D74" t="s">
        <v>10</v>
      </c>
      <c r="J74">
        <f t="shared" si="2"/>
        <v>1</v>
      </c>
    </row>
    <row r="75" spans="1:10">
      <c r="A75" s="3" t="s">
        <v>82</v>
      </c>
      <c r="G75" t="s">
        <v>10</v>
      </c>
      <c r="J75">
        <f t="shared" si="2"/>
        <v>1</v>
      </c>
    </row>
    <row r="76" spans="1:10">
      <c r="A76" s="3" t="s">
        <v>83</v>
      </c>
      <c r="G76" t="s">
        <v>10</v>
      </c>
      <c r="J76">
        <f t="shared" si="2"/>
        <v>1</v>
      </c>
    </row>
    <row r="77" spans="1:10">
      <c r="A77" s="3" t="s">
        <v>84</v>
      </c>
      <c r="C77" t="s">
        <v>10</v>
      </c>
      <c r="J77">
        <f t="shared" si="2"/>
        <v>1</v>
      </c>
    </row>
    <row r="78" spans="1:10">
      <c r="A78" s="3" t="s">
        <v>85</v>
      </c>
      <c r="E78" t="s">
        <v>10</v>
      </c>
      <c r="J78">
        <f t="shared" si="2"/>
        <v>1</v>
      </c>
    </row>
    <row r="79" spans="1:10">
      <c r="A79" s="3" t="s">
        <v>86</v>
      </c>
      <c r="B79" t="s">
        <v>10</v>
      </c>
      <c r="J79">
        <f t="shared" si="2"/>
        <v>1</v>
      </c>
    </row>
    <row r="80" spans="1:10">
      <c r="A80" s="3" t="s">
        <v>87</v>
      </c>
      <c r="G80" t="s">
        <v>10</v>
      </c>
      <c r="J80">
        <f t="shared" si="2"/>
        <v>1</v>
      </c>
    </row>
    <row r="81" spans="1:10">
      <c r="A81" s="3" t="s">
        <v>88</v>
      </c>
      <c r="B81" t="s">
        <v>10</v>
      </c>
      <c r="J81">
        <f t="shared" si="2"/>
        <v>1</v>
      </c>
    </row>
    <row r="82" spans="1:10">
      <c r="A82" s="3" t="s">
        <v>89</v>
      </c>
      <c r="D82" t="s">
        <v>10</v>
      </c>
      <c r="G82" t="s">
        <v>10</v>
      </c>
      <c r="J82">
        <f t="shared" si="2"/>
        <v>2</v>
      </c>
    </row>
    <row r="83" spans="1:10">
      <c r="A83" s="3" t="s">
        <v>90</v>
      </c>
      <c r="B83" t="s">
        <v>10</v>
      </c>
      <c r="J83">
        <f t="shared" si="2"/>
        <v>1</v>
      </c>
    </row>
    <row r="84" spans="1:10">
      <c r="A84" s="3" t="s">
        <v>91</v>
      </c>
      <c r="H84" t="s">
        <v>10</v>
      </c>
      <c r="J84">
        <f t="shared" si="2"/>
        <v>1</v>
      </c>
    </row>
    <row r="85" spans="1:10">
      <c r="A85" s="3" t="s">
        <v>92</v>
      </c>
      <c r="B85" t="s">
        <v>10</v>
      </c>
      <c r="J85">
        <f t="shared" si="2"/>
        <v>1</v>
      </c>
    </row>
    <row r="86" spans="1:10">
      <c r="A86" s="3" t="s">
        <v>93</v>
      </c>
      <c r="C86" t="s">
        <v>10</v>
      </c>
      <c r="J86">
        <f t="shared" si="2"/>
        <v>1</v>
      </c>
    </row>
    <row r="87" spans="1:10">
      <c r="A87" s="3" t="s">
        <v>94</v>
      </c>
      <c r="G87" t="s">
        <v>10</v>
      </c>
      <c r="J87">
        <f t="shared" si="2"/>
        <v>1</v>
      </c>
    </row>
    <row r="88" spans="1:10">
      <c r="A88" s="3" t="s">
        <v>95</v>
      </c>
      <c r="B88" t="s">
        <v>10</v>
      </c>
      <c r="J88">
        <f t="shared" si="2"/>
        <v>1</v>
      </c>
    </row>
    <row r="89" spans="1:10">
      <c r="A89" s="3" t="s">
        <v>96</v>
      </c>
      <c r="D89" t="s">
        <v>10</v>
      </c>
      <c r="E89" t="s">
        <v>10</v>
      </c>
      <c r="J89">
        <f t="shared" si="2"/>
        <v>2</v>
      </c>
    </row>
    <row r="90" spans="1:10">
      <c r="A90" s="3" t="s">
        <v>97</v>
      </c>
      <c r="D90" t="s">
        <v>10</v>
      </c>
      <c r="E90" t="s">
        <v>10</v>
      </c>
      <c r="J90">
        <f t="shared" si="2"/>
        <v>2</v>
      </c>
    </row>
    <row r="91" spans="1:10">
      <c r="A91" s="3" t="s">
        <v>98</v>
      </c>
      <c r="G91" t="s">
        <v>10</v>
      </c>
      <c r="J91">
        <f t="shared" si="2"/>
        <v>1</v>
      </c>
    </row>
    <row r="92" spans="1:10">
      <c r="A92" s="3" t="s">
        <v>99</v>
      </c>
      <c r="D92" t="s">
        <v>10</v>
      </c>
      <c r="G92" t="s">
        <v>10</v>
      </c>
      <c r="J92">
        <f t="shared" si="2"/>
        <v>2</v>
      </c>
    </row>
    <row r="93" spans="1:10">
      <c r="A93" s="3" t="s">
        <v>100</v>
      </c>
      <c r="B93" t="s">
        <v>10</v>
      </c>
      <c r="J93">
        <f t="shared" si="2"/>
        <v>1</v>
      </c>
    </row>
    <row r="95" spans="1:10">
      <c r="A95" s="25" t="s">
        <v>101</v>
      </c>
    </row>
    <row r="96" spans="1:10" ht="25.5">
      <c r="A96" s="4" t="s">
        <v>102</v>
      </c>
      <c r="D96" t="s">
        <v>10</v>
      </c>
    </row>
    <row r="97" spans="1:7" ht="12.75">
      <c r="A97" s="4" t="s">
        <v>103</v>
      </c>
      <c r="D97" t="s">
        <v>10</v>
      </c>
    </row>
    <row r="98" spans="1:7" ht="38.25">
      <c r="A98" s="4" t="s">
        <v>104</v>
      </c>
      <c r="D98" t="s">
        <v>10</v>
      </c>
    </row>
    <row r="99" spans="1:7" ht="25.5">
      <c r="A99" s="4" t="s">
        <v>105</v>
      </c>
      <c r="G99" t="s">
        <v>10</v>
      </c>
    </row>
    <row r="100" spans="1:7" ht="25.5">
      <c r="A100" s="4" t="s">
        <v>106</v>
      </c>
      <c r="E100" t="s">
        <v>10</v>
      </c>
    </row>
    <row r="101" spans="1:7" ht="25.5">
      <c r="A101" s="4" t="s">
        <v>107</v>
      </c>
      <c r="D101" t="s">
        <v>10</v>
      </c>
      <c r="G101" t="s">
        <v>10</v>
      </c>
    </row>
    <row r="102" spans="1:7" ht="25.5">
      <c r="A102" s="4" t="s">
        <v>108</v>
      </c>
      <c r="D102" t="s">
        <v>10</v>
      </c>
    </row>
    <row r="103" spans="1:7" ht="25.5">
      <c r="A103" s="4" t="s">
        <v>109</v>
      </c>
      <c r="D103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5DE6A-6AA8-427B-AAFA-473D9F81C99C}">
  <dimension ref="A1:E9"/>
  <sheetViews>
    <sheetView zoomScale="145" zoomScaleNormal="145" workbookViewId="0">
      <selection activeCell="D18" sqref="D18"/>
    </sheetView>
  </sheetViews>
  <sheetFormatPr defaultColWidth="11.42578125" defaultRowHeight="13.15"/>
  <cols>
    <col min="1" max="1" width="22.28515625" customWidth="1"/>
    <col min="2" max="4" width="20.7109375" customWidth="1"/>
    <col min="5" max="5" width="38.5703125" style="5" customWidth="1"/>
  </cols>
  <sheetData>
    <row r="1" spans="1:5">
      <c r="A1" s="16" t="s">
        <v>110</v>
      </c>
      <c r="B1" s="17" t="s">
        <v>111</v>
      </c>
      <c r="C1" s="17" t="s">
        <v>112</v>
      </c>
      <c r="D1" s="18" t="s">
        <v>113</v>
      </c>
      <c r="E1" s="7" t="s">
        <v>114</v>
      </c>
    </row>
    <row r="2" spans="1:5">
      <c r="A2" s="19" t="s">
        <v>1</v>
      </c>
      <c r="B2" s="20">
        <v>23</v>
      </c>
      <c r="C2" s="20">
        <v>23</v>
      </c>
      <c r="D2" s="21">
        <v>0</v>
      </c>
    </row>
    <row r="3" spans="1:5">
      <c r="A3" s="19" t="s">
        <v>2</v>
      </c>
      <c r="B3" s="20">
        <v>11</v>
      </c>
      <c r="C3" s="20">
        <v>11</v>
      </c>
      <c r="D3" s="21">
        <v>0</v>
      </c>
    </row>
    <row r="4" spans="1:5" ht="12.75" customHeight="1">
      <c r="A4" s="19" t="s">
        <v>3</v>
      </c>
      <c r="B4" s="20">
        <v>25</v>
      </c>
      <c r="C4" s="20">
        <v>15</v>
      </c>
      <c r="D4" s="21">
        <v>10</v>
      </c>
      <c r="E4" s="6" t="s">
        <v>115</v>
      </c>
    </row>
    <row r="5" spans="1:5">
      <c r="A5" s="19" t="s">
        <v>4</v>
      </c>
      <c r="B5" s="20">
        <v>7</v>
      </c>
      <c r="C5" s="20">
        <v>4</v>
      </c>
      <c r="D5" s="21">
        <v>3</v>
      </c>
      <c r="E5" s="6" t="s">
        <v>116</v>
      </c>
    </row>
    <row r="6" spans="1:5">
      <c r="A6" s="19" t="s">
        <v>5</v>
      </c>
      <c r="B6" s="20">
        <v>2</v>
      </c>
      <c r="C6" s="20">
        <v>2</v>
      </c>
      <c r="D6" s="21">
        <v>0</v>
      </c>
    </row>
    <row r="7" spans="1:5">
      <c r="A7" s="19" t="s">
        <v>6</v>
      </c>
      <c r="B7" s="20">
        <v>29</v>
      </c>
      <c r="C7" s="20">
        <v>20</v>
      </c>
      <c r="D7" s="21">
        <v>9</v>
      </c>
      <c r="E7" s="6" t="s">
        <v>117</v>
      </c>
    </row>
    <row r="8" spans="1:5">
      <c r="A8" s="19" t="s">
        <v>7</v>
      </c>
      <c r="B8" s="20">
        <v>1</v>
      </c>
      <c r="C8" s="20">
        <v>1</v>
      </c>
      <c r="D8" s="21">
        <v>0</v>
      </c>
    </row>
    <row r="9" spans="1:5">
      <c r="A9" s="22" t="s">
        <v>8</v>
      </c>
      <c r="B9" s="23">
        <v>4</v>
      </c>
      <c r="C9" s="23">
        <v>4</v>
      </c>
      <c r="D9" s="24">
        <v>0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E3C54-6B8D-4982-83EE-F03CB27A9AA6}">
  <dimension ref="A1:J12"/>
  <sheetViews>
    <sheetView workbookViewId="0">
      <selection activeCell="D11" sqref="D11"/>
    </sheetView>
  </sheetViews>
  <sheetFormatPr defaultColWidth="12.7109375" defaultRowHeight="13.15"/>
  <cols>
    <col min="1" max="10" width="15.7109375" customWidth="1"/>
  </cols>
  <sheetData>
    <row r="1" spans="1:10" ht="34.9" customHeight="1">
      <c r="A1" s="14" t="s">
        <v>118</v>
      </c>
      <c r="B1" s="9" t="s">
        <v>1</v>
      </c>
      <c r="C1" s="10" t="s">
        <v>2</v>
      </c>
      <c r="D1" s="9" t="s">
        <v>3</v>
      </c>
      <c r="E1" s="10" t="s">
        <v>4</v>
      </c>
      <c r="F1" s="11" t="s">
        <v>5</v>
      </c>
      <c r="G1" s="8" t="s">
        <v>6</v>
      </c>
      <c r="H1" s="12" t="s">
        <v>7</v>
      </c>
      <c r="I1" s="8" t="s">
        <v>8</v>
      </c>
      <c r="J1" s="15" t="s">
        <v>119</v>
      </c>
    </row>
    <row r="2" spans="1:10" ht="34.9" customHeight="1">
      <c r="A2" s="9" t="s">
        <v>1</v>
      </c>
      <c r="B2" s="12">
        <v>23</v>
      </c>
      <c r="C2" s="8"/>
      <c r="D2" s="8"/>
      <c r="E2" s="8"/>
      <c r="F2" s="8"/>
      <c r="G2" s="8"/>
      <c r="H2" s="8"/>
      <c r="I2" s="8"/>
      <c r="J2" s="13">
        <f>SUM(B2:I2)</f>
        <v>23</v>
      </c>
    </row>
    <row r="3" spans="1:10" ht="34.9" customHeight="1">
      <c r="A3" s="10" t="s">
        <v>2</v>
      </c>
      <c r="B3" s="8"/>
      <c r="C3" s="12">
        <v>11</v>
      </c>
      <c r="D3" s="8"/>
      <c r="E3" s="8"/>
      <c r="F3" s="8"/>
      <c r="G3" s="8"/>
      <c r="H3" s="8"/>
      <c r="I3" s="8"/>
      <c r="J3" s="13">
        <f t="shared" ref="J3:J9" si="0">SUM(B3:I3)</f>
        <v>11</v>
      </c>
    </row>
    <row r="4" spans="1:10" ht="34.9" customHeight="1">
      <c r="A4" s="9" t="s">
        <v>3</v>
      </c>
      <c r="B4" s="8"/>
      <c r="C4" s="8"/>
      <c r="D4" s="12">
        <v>15</v>
      </c>
      <c r="E4" s="8">
        <v>2</v>
      </c>
      <c r="F4" s="8"/>
      <c r="G4" s="8">
        <v>8</v>
      </c>
      <c r="H4" s="8"/>
      <c r="I4" s="8"/>
      <c r="J4" s="13">
        <f t="shared" si="0"/>
        <v>25</v>
      </c>
    </row>
    <row r="5" spans="1:10" ht="34.9" customHeight="1">
      <c r="A5" s="10" t="s">
        <v>4</v>
      </c>
      <c r="B5" s="8"/>
      <c r="C5" s="8"/>
      <c r="D5" s="8">
        <v>2</v>
      </c>
      <c r="E5" s="12">
        <v>4</v>
      </c>
      <c r="F5" s="8"/>
      <c r="G5" s="8">
        <v>1</v>
      </c>
      <c r="H5" s="8"/>
      <c r="I5" s="8"/>
      <c r="J5" s="13">
        <f t="shared" si="0"/>
        <v>7</v>
      </c>
    </row>
    <row r="6" spans="1:10" ht="34.9" customHeight="1">
      <c r="A6" s="9" t="s">
        <v>5</v>
      </c>
      <c r="B6" s="8"/>
      <c r="C6" s="8"/>
      <c r="D6" s="8"/>
      <c r="E6" s="8"/>
      <c r="F6" s="12">
        <v>2</v>
      </c>
      <c r="G6" s="8"/>
      <c r="H6" s="8"/>
      <c r="I6" s="8"/>
      <c r="J6" s="13">
        <f t="shared" si="0"/>
        <v>2</v>
      </c>
    </row>
    <row r="7" spans="1:10" ht="34.9" customHeight="1">
      <c r="A7" s="10" t="s">
        <v>6</v>
      </c>
      <c r="B7" s="8"/>
      <c r="C7" s="8"/>
      <c r="D7" s="8">
        <v>8</v>
      </c>
      <c r="E7" s="8">
        <v>1</v>
      </c>
      <c r="F7" s="8"/>
      <c r="G7" s="12">
        <v>20</v>
      </c>
      <c r="H7" s="8"/>
      <c r="I7" s="8"/>
      <c r="J7" s="13">
        <f t="shared" si="0"/>
        <v>29</v>
      </c>
    </row>
    <row r="8" spans="1:10" ht="34.9" customHeight="1">
      <c r="A8" s="9" t="s">
        <v>7</v>
      </c>
      <c r="B8" s="8"/>
      <c r="C8" s="8"/>
      <c r="D8" s="8"/>
      <c r="E8" s="8"/>
      <c r="F8" s="8"/>
      <c r="G8" s="8"/>
      <c r="H8" s="12">
        <v>1</v>
      </c>
      <c r="I8" s="8"/>
      <c r="J8" s="13">
        <f t="shared" si="0"/>
        <v>1</v>
      </c>
    </row>
    <row r="9" spans="1:10" ht="34.9" customHeight="1">
      <c r="A9" s="10" t="s">
        <v>8</v>
      </c>
      <c r="B9" s="8"/>
      <c r="C9" s="8"/>
      <c r="D9" s="8"/>
      <c r="E9" s="8"/>
      <c r="F9" s="8"/>
      <c r="G9" s="8"/>
      <c r="H9" s="8"/>
      <c r="I9" s="12">
        <v>4</v>
      </c>
      <c r="J9" s="13">
        <f t="shared" si="0"/>
        <v>4</v>
      </c>
    </row>
    <row r="10" spans="1:10" ht="34.9" customHeight="1">
      <c r="A10" s="15" t="s">
        <v>119</v>
      </c>
      <c r="B10" s="13">
        <f>SUM(B2:B9)</f>
        <v>23</v>
      </c>
      <c r="C10" s="13">
        <f t="shared" ref="C10:I10" si="1">SUM(C2:C9)</f>
        <v>11</v>
      </c>
      <c r="D10" s="13">
        <f t="shared" si="1"/>
        <v>25</v>
      </c>
      <c r="E10" s="13">
        <f t="shared" si="1"/>
        <v>7</v>
      </c>
      <c r="F10" s="13">
        <f t="shared" si="1"/>
        <v>2</v>
      </c>
      <c r="G10" s="13">
        <f t="shared" si="1"/>
        <v>29</v>
      </c>
      <c r="H10" s="13">
        <f t="shared" si="1"/>
        <v>1</v>
      </c>
      <c r="I10" s="13">
        <f t="shared" si="1"/>
        <v>4</v>
      </c>
      <c r="J10" s="13"/>
    </row>
    <row r="12" spans="1:10" ht="52.9">
      <c r="A12" t="s">
        <v>120</v>
      </c>
      <c r="B12">
        <f>SUM(B2+C3+D4+E5+F6+G7+H8+I9+E4+G4+G5)</f>
        <v>91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10DBBD82E646146B9411A9D3BA706E7" ma:contentTypeVersion="9" ma:contentTypeDescription="Crear nuevo documento." ma:contentTypeScope="" ma:versionID="058a57076d21e6e80f3c2cc26f2ea3a5">
  <xsd:schema xmlns:xsd="http://www.w3.org/2001/XMLSchema" xmlns:xs="http://www.w3.org/2001/XMLSchema" xmlns:p="http://schemas.microsoft.com/office/2006/metadata/properties" xmlns:ns2="64340bc7-6a82-444f-b76c-be0807a1d016" targetNamespace="http://schemas.microsoft.com/office/2006/metadata/properties" ma:root="true" ma:fieldsID="4f843ca90e7686493e8e9c4dd958da56" ns2:_="">
    <xsd:import namespace="64340bc7-6a82-444f-b76c-be0807a1d0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340bc7-6a82-444f-b76c-be0807a1d0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3A5DE1-80CA-4A89-ACB2-8CDC8E3FA69D}"/>
</file>

<file path=customXml/itemProps2.xml><?xml version="1.0" encoding="utf-8"?>
<ds:datastoreItem xmlns:ds="http://schemas.openxmlformats.org/officeDocument/2006/customXml" ds:itemID="{AD151C53-CACE-4DE1-87E0-0B9D963D807E}"/>
</file>

<file path=customXml/itemProps3.xml><?xml version="1.0" encoding="utf-8"?>
<ds:datastoreItem xmlns:ds="http://schemas.openxmlformats.org/officeDocument/2006/customXml" ds:itemID="{C68EF4D0-E95D-4C0B-A25D-B758E6C9B6B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alfbralla@alum.us.es</cp:lastModifiedBy>
  <cp:revision/>
  <dcterms:created xsi:type="dcterms:W3CDTF">2019-11-24T18:11:03Z</dcterms:created>
  <dcterms:modified xsi:type="dcterms:W3CDTF">2020-12-04T12:44:00Z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0x010100C10DBBD82E646146B9411A9D3BA706E7</vt:lpwstr>
  </property>
</Properties>
</file>