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adelrio/Trabajo/Research/ppibot/icpm 2022 paper/additionalMaterial/"/>
    </mc:Choice>
  </mc:AlternateContent>
  <xr:revisionPtr revIDLastSave="0" documentId="13_ncr:1_{8FCEC26F-6BDB-4947-A420-4C9753370CA5}" xr6:coauthVersionLast="47" xr6:coauthVersionMax="47" xr10:uidLastSave="{00000000-0000-0000-0000-000000000000}"/>
  <bookViews>
    <workbookView xWindow="2760" yWindow="1040" windowWidth="27640" windowHeight="16300" activeTab="1" xr2:uid="{63501138-4FCD-0C4F-BC25-9F88690089E6}"/>
  </bookViews>
  <sheets>
    <sheet name="PPIs" sheetId="1" r:id="rId1"/>
    <sheet name="Rest of Questionnaire 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0" i="1" l="1"/>
  <c r="B59" i="1"/>
  <c r="B58" i="1"/>
  <c r="B57" i="1"/>
</calcChain>
</file>

<file path=xl/sharedStrings.xml><?xml version="1.0" encoding="utf-8"?>
<sst xmlns="http://schemas.openxmlformats.org/spreadsheetml/2006/main" count="178" uniqueCount="105">
  <si>
    <t>average total time from request submission to payment</t>
  </si>
  <si>
    <t>average time from submission to payment of the 10% of requests that took the longest</t>
  </si>
  <si>
    <t>not supported by PPINOT</t>
  </si>
  <si>
    <t>average time from submission to payment of the 1% of requests that took the longest</t>
  </si>
  <si>
    <t>average employee effort for reimbursement of travel costs (hours or euros)</t>
  </si>
  <si>
    <t>information not available in the log</t>
  </si>
  <si>
    <t>global employee satisfaction for reimbursement of travel costs (0 - 10)</t>
  </si>
  <si>
    <t>elapsed time between payment date done by the worker and final payment reimbursed by the company</t>
  </si>
  <si>
    <t>elapsed time between payment declared by the worker on the approval process and final payment reimbursed by the company</t>
  </si>
  <si>
    <t>Average time of approval for every stakeholder that approves payments</t>
  </si>
  <si>
    <t>Average time between payment done and payment declaration by every worker</t>
  </si>
  <si>
    <t>Total declared gross costs sum of every worker per month.</t>
  </si>
  <si>
    <t>Average of declared costs detailed per worker per month.</t>
  </si>
  <si>
    <t>Average of declared costs detailed per trip</t>
  </si>
  <si>
    <t>Average financial costs or cashflow revenues derived from time elapsed between cost and payment date</t>
  </si>
  <si>
    <t>Average percentage of rejected workflows between specific approvers and workers</t>
  </si>
  <si>
    <t xml:space="preserve">ambiguous information </t>
  </si>
  <si>
    <t>The decision about the approval must be taken at most after 48 hours of the submission of the declaration</t>
  </si>
  <si>
    <t>PPI description</t>
  </si>
  <si>
    <t>Reason to exclude it</t>
  </si>
  <si>
    <t>Total workflow rejections by approver</t>
  </si>
  <si>
    <t>Average percentage of rejections by approver</t>
  </si>
  <si>
    <t>Total workflow rejected by worker.</t>
  </si>
  <si>
    <t>Average percentage of rejected workflows by worker.</t>
  </si>
  <si>
    <t>The director should approve at most the 5% of the requests</t>
  </si>
  <si>
    <t>At most the 10% of the submitted declarations should be rejected</t>
  </si>
  <si>
    <t>Percentage of approved reimbursement requests</t>
  </si>
  <si>
    <t>Average number of rejected submissions</t>
  </si>
  <si>
    <t xml:space="preserve">Average time to receive the reimbursement </t>
  </si>
  <si>
    <t>the total waiting time divided by the number of declarations sent to that budget owner</t>
  </si>
  <si>
    <t>Number of times the director's approval is needed.</t>
  </si>
  <si>
    <t>Percentage of rejected declarations that are resubmitted.</t>
  </si>
  <si>
    <t>not supported by our approach</t>
  </si>
  <si>
    <t>Percentage of approved requests for reimbursement of travel costs</t>
  </si>
  <si>
    <t>Duration of instances that were not approved at first (e.g., missing documents or further explanation)</t>
  </si>
  <si>
    <t>Aggregated time spent by the supervisor to evaluate all the requests assigned to him</t>
  </si>
  <si>
    <t>The ratio of reimbursement requests that are not eventually paid.</t>
  </si>
  <si>
    <t>The average number of times that the applicant is contacted during the process (it seems like the request can go back and forth between with the applicant)</t>
  </si>
  <si>
    <t>Average time to approve the request for reimbursement</t>
  </si>
  <si>
    <t>Percentage of rejected requests for reimbursement</t>
  </si>
  <si>
    <t>Sum of the travel costs of approved requests</t>
  </si>
  <si>
    <t>Nº de peticiones de viaje agrupadas por trimestre de solicitud y por departamento del solicitante</t>
  </si>
  <si>
    <t>Porcentaje de peticiones que requieren aprobación por parte de dirección, agrupadas por el resultado de la petición (aprobación o rechazo).</t>
  </si>
  <si>
    <t>Tiempo medio de procesamiento en las actividades de aprobación agrupado por actividad.</t>
  </si>
  <si>
    <t>Average time since the employee submits the declaration and the payment is received</t>
  </si>
  <si>
    <t xml:space="preserve">Percentage of declarations are approved </t>
  </si>
  <si>
    <t>The number of reimbursements made per year is less than the number of trips registered in the system.</t>
  </si>
  <si>
    <t>When the travel includes accommodation, the maximum amount per person per day of overnight stay is 30 euros.</t>
  </si>
  <si>
    <t>Time from submitting the declaration till the approval</t>
  </si>
  <si>
    <t>number of FTE's for processing the declaration (total amount of declaration per year / total FTE's).</t>
  </si>
  <si>
    <t># information not available in the log:</t>
  </si>
  <si>
    <t># not supported by our approach</t>
  </si>
  <si>
    <t># not supported by PPINOT</t>
  </si>
  <si>
    <t xml:space="preserve">#  ambiguous information </t>
  </si>
  <si>
    <t xml:space="preserve">Average time for processing reimbursement requests </t>
  </si>
  <si>
    <t xml:space="preserve">The ratio of reimbursements rejected by employees </t>
  </si>
  <si>
    <t xml:space="preserve">Number of submissions </t>
  </si>
  <si>
    <t>The number of reimbursements made per year</t>
  </si>
  <si>
    <t>percentage of disapproved declarations</t>
  </si>
  <si>
    <t>The duration of the process</t>
  </si>
  <si>
    <t xml:space="preserve">average total time for reimbursement of travel costs </t>
  </si>
  <si>
    <t xml:space="preserve">Average delay caused by the approval of the budget owner </t>
  </si>
  <si>
    <t>Average cost per travel</t>
  </si>
  <si>
    <t xml:space="preserve">Legend: </t>
  </si>
  <si>
    <r>
      <t xml:space="preserve">In </t>
    </r>
    <r>
      <rPr>
        <sz val="12"/>
        <color rgb="FFFF0000"/>
        <rFont val="Calibri"/>
        <family val="2"/>
        <scheme val="minor"/>
      </rPr>
      <t>red</t>
    </r>
    <r>
      <rPr>
        <sz val="12"/>
        <color rgb="FF000000"/>
        <rFont val="Calibri"/>
        <family val="2"/>
        <scheme val="minor"/>
      </rPr>
      <t xml:space="preserve"> those PPIs for which the creation of a goldstandard was not possible </t>
    </r>
  </si>
  <si>
    <r>
      <t xml:space="preserve">In </t>
    </r>
    <r>
      <rPr>
        <sz val="12"/>
        <color rgb="FF00B050"/>
        <rFont val="Calibri"/>
        <family val="2"/>
        <scheme val="minor"/>
      </rPr>
      <t>green</t>
    </r>
    <r>
      <rPr>
        <sz val="12"/>
        <color rgb="FF000000"/>
        <rFont val="Calibri"/>
        <family val="2"/>
        <scheme val="minor"/>
      </rPr>
      <t xml:space="preserve"> those PPIs for which a goldstandard was defined manually</t>
    </r>
  </si>
  <si>
    <t>ID</t>
  </si>
  <si>
    <t>Hora de inicio</t>
  </si>
  <si>
    <t>Hora de finalización</t>
  </si>
  <si>
    <t>Have you watched the video clip above</t>
  </si>
  <si>
    <t xml:space="preserve">Current country
</t>
  </si>
  <si>
    <t>Current position</t>
  </si>
  <si>
    <t xml:space="preserve">Main areas of expertise
</t>
  </si>
  <si>
    <t xml:space="preserve">To what extent are you familiar with the task of defining Process Performance Indicators (PPIs)? (very low -1- to very high -5-)
</t>
  </si>
  <si>
    <t>To what extent are you familiar with the process described (or a similar one to which you can relate)?  (very low -1- to very high -5-)</t>
  </si>
  <si>
    <t>Yes</t>
  </si>
  <si>
    <t>Spain</t>
  </si>
  <si>
    <t xml:space="preserve">Industry professional </t>
  </si>
  <si>
    <t>Project Management, supplier management</t>
  </si>
  <si>
    <t>5</t>
  </si>
  <si>
    <t>Chief Information Officer</t>
  </si>
  <si>
    <t>IT project manager</t>
  </si>
  <si>
    <t>3</t>
  </si>
  <si>
    <t>Data analysis, business processes, IA.</t>
  </si>
  <si>
    <t>4</t>
  </si>
  <si>
    <t>Senior researcher</t>
  </si>
  <si>
    <t>semantic reasoning, knowledge engineering, business process modeling and automation</t>
  </si>
  <si>
    <t>The Netherlands</t>
  </si>
  <si>
    <t>Business Intelligence
Business Process Management
Process Mining</t>
  </si>
  <si>
    <t>Brazil</t>
  </si>
  <si>
    <t>Academic Dean</t>
  </si>
  <si>
    <t>BPM, Knowledge-Intensive Processes, Collaborative Systems</t>
  </si>
  <si>
    <t>PhD Student</t>
  </si>
  <si>
    <t>Process mining, performance analysis</t>
  </si>
  <si>
    <t>Austria</t>
  </si>
  <si>
    <t>Process mining, process analysis</t>
  </si>
  <si>
    <t>Korea</t>
  </si>
  <si>
    <t>Process mining (predictive monitoring, anomaly detection)</t>
  </si>
  <si>
    <t>IT management</t>
  </si>
  <si>
    <t>Telecomunicaciones, Gestión de servicios, Gestión de proyectos</t>
  </si>
  <si>
    <t xml:space="preserve">People &amp; Project Management </t>
  </si>
  <si>
    <t>2</t>
  </si>
  <si>
    <t>Empirical software engineering, human factor, requierement engineering</t>
  </si>
  <si>
    <t>IT-auditor</t>
  </si>
  <si>
    <t>IT-security (IT-general controls), 
Data-analytics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</si>
</sst>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:ss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3" xfId="0" applyFont="1" applyFill="1" applyBorder="1"/>
    <xf numFmtId="0" fontId="9" fillId="2" borderId="4" xfId="0" applyFont="1" applyFill="1" applyBorder="1"/>
    <xf numFmtId="0" fontId="9" fillId="2" borderId="4" xfId="0" applyFont="1" applyFill="1" applyBorder="1" applyAlignment="1">
      <alignment wrapText="1"/>
    </xf>
    <xf numFmtId="0" fontId="0" fillId="3" borderId="3" xfId="0" applyFill="1" applyBorder="1"/>
    <xf numFmtId="166" fontId="0" fillId="3" borderId="4" xfId="0" applyNumberFormat="1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4" xfId="0" quotePrefix="1" applyFill="1" applyBorder="1"/>
    <xf numFmtId="0" fontId="0" fillId="0" borderId="3" xfId="0" applyBorder="1"/>
    <xf numFmtId="166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quotePrefix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7236-9B14-C145-98B7-3EF9E705F050}">
  <dimension ref="A1:F60"/>
  <sheetViews>
    <sheetView workbookViewId="0">
      <selection activeCell="E14" sqref="E14"/>
    </sheetView>
  </sheetViews>
  <sheetFormatPr baseColWidth="10" defaultRowHeight="16" x14ac:dyDescent="0.2"/>
  <cols>
    <col min="1" max="1" width="98" style="6" bestFit="1" customWidth="1"/>
    <col min="2" max="2" width="28.1640625" style="6" bestFit="1" customWidth="1"/>
    <col min="5" max="5" width="63.83203125" bestFit="1" customWidth="1"/>
  </cols>
  <sheetData>
    <row r="1" spans="1:6" ht="18" customHeight="1" x14ac:dyDescent="0.2">
      <c r="A1" s="3" t="s">
        <v>18</v>
      </c>
      <c r="B1" s="3" t="s">
        <v>19</v>
      </c>
    </row>
    <row r="2" spans="1:6" x14ac:dyDescent="0.2">
      <c r="A2" s="9" t="s">
        <v>0</v>
      </c>
      <c r="B2" s="4"/>
    </row>
    <row r="3" spans="1:6" x14ac:dyDescent="0.2">
      <c r="A3" s="5" t="s">
        <v>1</v>
      </c>
      <c r="B3" s="4" t="s">
        <v>2</v>
      </c>
      <c r="D3" s="13" t="s">
        <v>63</v>
      </c>
      <c r="E3" s="14" t="s">
        <v>64</v>
      </c>
      <c r="F3" s="14"/>
    </row>
    <row r="4" spans="1:6" x14ac:dyDescent="0.2">
      <c r="A4" s="5" t="s">
        <v>3</v>
      </c>
      <c r="B4" s="4" t="s">
        <v>2</v>
      </c>
      <c r="D4" s="14"/>
      <c r="E4" s="14" t="s">
        <v>65</v>
      </c>
      <c r="F4" s="14"/>
    </row>
    <row r="5" spans="1:6" x14ac:dyDescent="0.2">
      <c r="A5" s="9" t="s">
        <v>60</v>
      </c>
      <c r="B5" s="4"/>
    </row>
    <row r="6" spans="1:6" x14ac:dyDescent="0.2">
      <c r="A6" s="5" t="s">
        <v>4</v>
      </c>
      <c r="B6" s="4" t="s">
        <v>5</v>
      </c>
    </row>
    <row r="7" spans="1:6" x14ac:dyDescent="0.2">
      <c r="A7" s="5" t="s">
        <v>6</v>
      </c>
      <c r="B7" s="4" t="s">
        <v>5</v>
      </c>
    </row>
    <row r="8" spans="1:6" x14ac:dyDescent="0.2">
      <c r="A8" s="5" t="s">
        <v>7</v>
      </c>
      <c r="B8" s="4" t="s">
        <v>5</v>
      </c>
    </row>
    <row r="9" spans="1:6" x14ac:dyDescent="0.2">
      <c r="A9" s="9" t="s">
        <v>8</v>
      </c>
      <c r="B9" s="4"/>
    </row>
    <row r="10" spans="1:6" x14ac:dyDescent="0.2">
      <c r="A10" s="5" t="s">
        <v>9</v>
      </c>
      <c r="B10" s="4" t="s">
        <v>2</v>
      </c>
    </row>
    <row r="11" spans="1:6" x14ac:dyDescent="0.2">
      <c r="A11" s="5" t="s">
        <v>10</v>
      </c>
      <c r="B11" s="4" t="s">
        <v>5</v>
      </c>
    </row>
    <row r="12" spans="1:6" x14ac:dyDescent="0.2">
      <c r="A12" s="5" t="s">
        <v>11</v>
      </c>
      <c r="B12" s="4" t="s">
        <v>5</v>
      </c>
    </row>
    <row r="13" spans="1:6" x14ac:dyDescent="0.2">
      <c r="A13" s="5" t="s">
        <v>12</v>
      </c>
      <c r="B13" s="4" t="s">
        <v>5</v>
      </c>
    </row>
    <row r="14" spans="1:6" x14ac:dyDescent="0.2">
      <c r="A14" s="9" t="s">
        <v>13</v>
      </c>
      <c r="B14" s="4"/>
    </row>
    <row r="15" spans="1:6" x14ac:dyDescent="0.2">
      <c r="A15" s="5" t="s">
        <v>14</v>
      </c>
      <c r="B15" s="4" t="s">
        <v>5</v>
      </c>
    </row>
    <row r="16" spans="1:6" x14ac:dyDescent="0.2">
      <c r="A16" s="9" t="s">
        <v>20</v>
      </c>
      <c r="B16" s="4"/>
    </row>
    <row r="17" spans="1:2" x14ac:dyDescent="0.2">
      <c r="A17" s="9" t="s">
        <v>21</v>
      </c>
      <c r="B17" s="4"/>
    </row>
    <row r="18" spans="1:2" x14ac:dyDescent="0.2">
      <c r="A18" s="9" t="s">
        <v>22</v>
      </c>
      <c r="B18" s="4"/>
    </row>
    <row r="19" spans="1:2" x14ac:dyDescent="0.2">
      <c r="A19" s="9" t="s">
        <v>23</v>
      </c>
      <c r="B19" s="4"/>
    </row>
    <row r="20" spans="1:2" x14ac:dyDescent="0.2">
      <c r="A20" s="5" t="s">
        <v>15</v>
      </c>
      <c r="B20" s="4" t="s">
        <v>16</v>
      </c>
    </row>
    <row r="21" spans="1:2" x14ac:dyDescent="0.2">
      <c r="A21" s="9" t="s">
        <v>17</v>
      </c>
      <c r="B21" s="4"/>
    </row>
    <row r="22" spans="1:2" x14ac:dyDescent="0.2">
      <c r="A22" s="10" t="s">
        <v>24</v>
      </c>
      <c r="B22" s="1"/>
    </row>
    <row r="23" spans="1:2" x14ac:dyDescent="0.2">
      <c r="A23" s="10" t="s">
        <v>25</v>
      </c>
      <c r="B23" s="1"/>
    </row>
    <row r="24" spans="1:2" x14ac:dyDescent="0.2">
      <c r="A24" s="10" t="s">
        <v>26</v>
      </c>
      <c r="B24" s="1"/>
    </row>
    <row r="25" spans="1:2" x14ac:dyDescent="0.2">
      <c r="A25" s="10" t="s">
        <v>54</v>
      </c>
      <c r="B25" s="1"/>
    </row>
    <row r="26" spans="1:2" x14ac:dyDescent="0.2">
      <c r="A26" s="10" t="s">
        <v>55</v>
      </c>
      <c r="B26" s="1"/>
    </row>
    <row r="27" spans="1:2" x14ac:dyDescent="0.2">
      <c r="A27" s="10" t="s">
        <v>27</v>
      </c>
      <c r="B27" s="1"/>
    </row>
    <row r="28" spans="1:2" x14ac:dyDescent="0.2">
      <c r="A28" s="10" t="s">
        <v>28</v>
      </c>
      <c r="B28" s="1"/>
    </row>
    <row r="29" spans="1:2" x14ac:dyDescent="0.2">
      <c r="A29" s="10" t="s">
        <v>56</v>
      </c>
      <c r="B29" s="1"/>
    </row>
    <row r="30" spans="1:2" x14ac:dyDescent="0.2">
      <c r="A30" s="10" t="s">
        <v>61</v>
      </c>
      <c r="B30" s="1"/>
    </row>
    <row r="31" spans="1:2" ht="32" x14ac:dyDescent="0.2">
      <c r="A31" s="2" t="s">
        <v>29</v>
      </c>
      <c r="B31" s="1" t="s">
        <v>5</v>
      </c>
    </row>
    <row r="32" spans="1:2" x14ac:dyDescent="0.2">
      <c r="A32" s="10" t="s">
        <v>30</v>
      </c>
      <c r="B32" s="1"/>
    </row>
    <row r="33" spans="1:2" ht="32" x14ac:dyDescent="0.2">
      <c r="A33" s="2" t="s">
        <v>31</v>
      </c>
      <c r="B33" s="1" t="s">
        <v>32</v>
      </c>
    </row>
    <row r="34" spans="1:2" x14ac:dyDescent="0.2">
      <c r="A34" s="10" t="s">
        <v>33</v>
      </c>
      <c r="B34" s="1"/>
    </row>
    <row r="35" spans="1:2" ht="32" x14ac:dyDescent="0.2">
      <c r="A35" s="2" t="s">
        <v>34</v>
      </c>
      <c r="B35" s="1" t="s">
        <v>32</v>
      </c>
    </row>
    <row r="36" spans="1:2" ht="32" x14ac:dyDescent="0.2">
      <c r="A36" s="2" t="s">
        <v>35</v>
      </c>
      <c r="B36" s="1" t="s">
        <v>5</v>
      </c>
    </row>
    <row r="37" spans="1:2" x14ac:dyDescent="0.2">
      <c r="A37" s="10" t="s">
        <v>59</v>
      </c>
      <c r="B37" s="1"/>
    </row>
    <row r="38" spans="1:2" x14ac:dyDescent="0.2">
      <c r="A38" s="10" t="s">
        <v>36</v>
      </c>
      <c r="B38" s="1"/>
    </row>
    <row r="39" spans="1:2" ht="32" x14ac:dyDescent="0.2">
      <c r="A39" s="2" t="s">
        <v>37</v>
      </c>
      <c r="B39" s="1" t="s">
        <v>16</v>
      </c>
    </row>
    <row r="40" spans="1:2" x14ac:dyDescent="0.2">
      <c r="A40" s="10" t="s">
        <v>38</v>
      </c>
      <c r="B40" s="1"/>
    </row>
    <row r="41" spans="1:2" x14ac:dyDescent="0.2">
      <c r="A41" s="10" t="s">
        <v>39</v>
      </c>
      <c r="B41" s="1"/>
    </row>
    <row r="42" spans="1:2" ht="32" x14ac:dyDescent="0.2">
      <c r="A42" s="7" t="s">
        <v>40</v>
      </c>
      <c r="B42" s="1" t="s">
        <v>32</v>
      </c>
    </row>
    <row r="43" spans="1:2" ht="32" x14ac:dyDescent="0.2">
      <c r="A43" s="2" t="s">
        <v>41</v>
      </c>
      <c r="B43" s="1" t="s">
        <v>5</v>
      </c>
    </row>
    <row r="44" spans="1:2" ht="32" x14ac:dyDescent="0.2">
      <c r="A44" s="2" t="s">
        <v>42</v>
      </c>
      <c r="B44" s="1" t="s">
        <v>32</v>
      </c>
    </row>
    <row r="45" spans="1:2" ht="32" x14ac:dyDescent="0.2">
      <c r="A45" s="2" t="s">
        <v>43</v>
      </c>
      <c r="B45" s="1" t="s">
        <v>32</v>
      </c>
    </row>
    <row r="46" spans="1:2" x14ac:dyDescent="0.2">
      <c r="A46" s="10" t="s">
        <v>44</v>
      </c>
      <c r="B46" s="1"/>
    </row>
    <row r="47" spans="1:2" x14ac:dyDescent="0.2">
      <c r="A47" s="11" t="s">
        <v>45</v>
      </c>
      <c r="B47" s="1"/>
    </row>
    <row r="48" spans="1:2" x14ac:dyDescent="0.2">
      <c r="A48" s="10" t="s">
        <v>62</v>
      </c>
      <c r="B48" s="1"/>
    </row>
    <row r="49" spans="1:2" x14ac:dyDescent="0.2">
      <c r="A49" s="12" t="s">
        <v>57</v>
      </c>
      <c r="B49" s="1"/>
    </row>
    <row r="50" spans="1:2" x14ac:dyDescent="0.2">
      <c r="A50" s="2" t="s">
        <v>46</v>
      </c>
      <c r="B50" s="1" t="s">
        <v>32</v>
      </c>
    </row>
    <row r="51" spans="1:2" ht="32" x14ac:dyDescent="0.2">
      <c r="A51" s="2" t="s">
        <v>47</v>
      </c>
      <c r="B51" s="1" t="s">
        <v>5</v>
      </c>
    </row>
    <row r="52" spans="1:2" x14ac:dyDescent="0.2">
      <c r="A52" s="10" t="s">
        <v>48</v>
      </c>
      <c r="B52" s="1"/>
    </row>
    <row r="53" spans="1:2" x14ac:dyDescent="0.2">
      <c r="A53" s="10" t="s">
        <v>58</v>
      </c>
      <c r="B53" s="1"/>
    </row>
    <row r="54" spans="1:2" ht="32" x14ac:dyDescent="0.2">
      <c r="A54" s="2" t="s">
        <v>49</v>
      </c>
      <c r="B54" s="1" t="s">
        <v>5</v>
      </c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8" t="s">
        <v>50</v>
      </c>
      <c r="B57" s="8">
        <f>COUNTIF(B2:B54,"information not available in the log")</f>
        <v>12</v>
      </c>
    </row>
    <row r="58" spans="1:2" x14ac:dyDescent="0.2">
      <c r="A58" s="8" t="s">
        <v>51</v>
      </c>
      <c r="B58" s="8">
        <f>COUNTIF(B2:B54,"not supported by our approach")</f>
        <v>6</v>
      </c>
    </row>
    <row r="59" spans="1:2" x14ac:dyDescent="0.2">
      <c r="A59" s="8" t="s">
        <v>52</v>
      </c>
      <c r="B59" s="8">
        <f>COUNTIF(B2:B54,"not supported by PPINOT")</f>
        <v>3</v>
      </c>
    </row>
    <row r="60" spans="1:2" x14ac:dyDescent="0.2">
      <c r="A60" s="8" t="s">
        <v>53</v>
      </c>
      <c r="B60" s="8">
        <f>COUNTIF(B2:B54,"ambiguous information ")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8B06-AFAF-FE45-9B5A-9CA3C13AD63F}">
  <dimension ref="A1:J15"/>
  <sheetViews>
    <sheetView tabSelected="1" topLeftCell="A12" workbookViewId="0">
      <selection activeCell="I4" sqref="I4"/>
    </sheetView>
  </sheetViews>
  <sheetFormatPr baseColWidth="10" defaultRowHeight="16" x14ac:dyDescent="0.2"/>
  <cols>
    <col min="2" max="2" width="15.33203125" bestFit="1" customWidth="1"/>
    <col min="3" max="3" width="16.33203125" bestFit="1" customWidth="1"/>
    <col min="4" max="4" width="31.5" bestFit="1" customWidth="1"/>
    <col min="5" max="5" width="14.6640625" bestFit="1" customWidth="1"/>
    <col min="6" max="6" width="22" bestFit="1" customWidth="1"/>
    <col min="7" max="7" width="18.33203125" customWidth="1"/>
    <col min="8" max="8" width="57" customWidth="1"/>
    <col min="9" max="9" width="43.83203125" customWidth="1"/>
  </cols>
  <sheetData>
    <row r="1" spans="1:10" ht="48" x14ac:dyDescent="0.2">
      <c r="A1" s="15" t="s">
        <v>66</v>
      </c>
      <c r="B1" s="16" t="s">
        <v>67</v>
      </c>
      <c r="C1" s="16" t="s">
        <v>68</v>
      </c>
      <c r="D1" s="16" t="s">
        <v>69</v>
      </c>
      <c r="E1" s="16" t="s">
        <v>70</v>
      </c>
      <c r="F1" s="16" t="s">
        <v>71</v>
      </c>
      <c r="G1" s="17" t="s">
        <v>72</v>
      </c>
      <c r="H1" s="17" t="s">
        <v>73</v>
      </c>
      <c r="I1" s="17" t="s">
        <v>74</v>
      </c>
    </row>
    <row r="2" spans="1:10" ht="85" x14ac:dyDescent="0.2">
      <c r="A2" s="18">
        <v>1</v>
      </c>
      <c r="B2" s="19">
        <v>44720.377928240698</v>
      </c>
      <c r="C2" s="19">
        <v>44720.388124999998</v>
      </c>
      <c r="D2" s="20" t="s">
        <v>75</v>
      </c>
      <c r="E2" s="20" t="s">
        <v>76</v>
      </c>
      <c r="F2" s="20" t="s">
        <v>77</v>
      </c>
      <c r="G2" s="21" t="s">
        <v>78</v>
      </c>
      <c r="H2" s="22" t="s">
        <v>79</v>
      </c>
      <c r="I2" s="22" t="s">
        <v>79</v>
      </c>
    </row>
    <row r="3" spans="1:10" ht="34" x14ac:dyDescent="0.2">
      <c r="A3" s="23">
        <v>2</v>
      </c>
      <c r="B3" s="24">
        <v>44720.742013888899</v>
      </c>
      <c r="C3" s="24">
        <v>44720.757430555597</v>
      </c>
      <c r="D3" s="25" t="s">
        <v>75</v>
      </c>
      <c r="E3" s="25" t="s">
        <v>76</v>
      </c>
      <c r="F3" s="25" t="s">
        <v>80</v>
      </c>
      <c r="G3" s="26" t="s">
        <v>81</v>
      </c>
      <c r="H3" s="27" t="s">
        <v>82</v>
      </c>
      <c r="I3" s="27" t="s">
        <v>82</v>
      </c>
    </row>
    <row r="4" spans="1:10" ht="85" x14ac:dyDescent="0.2">
      <c r="A4" s="18">
        <v>3</v>
      </c>
      <c r="B4" s="19">
        <v>44721.482685185198</v>
      </c>
      <c r="C4" s="19">
        <v>44721.496342592603</v>
      </c>
      <c r="D4" s="20" t="s">
        <v>75</v>
      </c>
      <c r="E4" s="20" t="s">
        <v>76</v>
      </c>
      <c r="F4" s="20" t="s">
        <v>77</v>
      </c>
      <c r="G4" s="21" t="s">
        <v>83</v>
      </c>
      <c r="H4" s="22" t="s">
        <v>84</v>
      </c>
      <c r="I4" s="22" t="s">
        <v>79</v>
      </c>
      <c r="J4" s="28"/>
    </row>
    <row r="5" spans="1:10" ht="153" x14ac:dyDescent="0.2">
      <c r="A5" s="23">
        <v>4</v>
      </c>
      <c r="B5" s="24">
        <v>44721.644756944399</v>
      </c>
      <c r="C5" s="24">
        <v>44721.648773148103</v>
      </c>
      <c r="D5" s="25" t="s">
        <v>75</v>
      </c>
      <c r="E5" s="25" t="s">
        <v>76</v>
      </c>
      <c r="F5" s="25" t="s">
        <v>85</v>
      </c>
      <c r="G5" s="26" t="s">
        <v>86</v>
      </c>
      <c r="H5" s="27" t="s">
        <v>82</v>
      </c>
      <c r="I5" s="27" t="s">
        <v>79</v>
      </c>
    </row>
    <row r="6" spans="1:10" ht="136" x14ac:dyDescent="0.2">
      <c r="A6" s="18">
        <v>5</v>
      </c>
      <c r="B6" s="19">
        <v>44722.763263888897</v>
      </c>
      <c r="C6" s="19">
        <v>44722.774282407401</v>
      </c>
      <c r="D6" s="20" t="s">
        <v>75</v>
      </c>
      <c r="E6" s="20" t="s">
        <v>87</v>
      </c>
      <c r="F6" s="20" t="s">
        <v>77</v>
      </c>
      <c r="G6" s="21" t="s">
        <v>88</v>
      </c>
      <c r="H6" s="22" t="s">
        <v>79</v>
      </c>
      <c r="I6" s="22" t="s">
        <v>79</v>
      </c>
    </row>
    <row r="7" spans="1:10" ht="102" x14ac:dyDescent="0.2">
      <c r="A7" s="23">
        <v>6</v>
      </c>
      <c r="B7" s="24">
        <v>44723.957187499997</v>
      </c>
      <c r="C7" s="24">
        <v>44723.974409722199</v>
      </c>
      <c r="D7" s="25" t="s">
        <v>75</v>
      </c>
      <c r="E7" s="25" t="s">
        <v>89</v>
      </c>
      <c r="F7" s="25" t="s">
        <v>90</v>
      </c>
      <c r="G7" s="26" t="s">
        <v>91</v>
      </c>
      <c r="H7" s="27" t="s">
        <v>84</v>
      </c>
      <c r="I7" s="27" t="s">
        <v>84</v>
      </c>
    </row>
    <row r="8" spans="1:10" ht="68" x14ac:dyDescent="0.2">
      <c r="A8" s="18">
        <v>7</v>
      </c>
      <c r="B8" s="19">
        <v>44725.440925925897</v>
      </c>
      <c r="C8" s="19">
        <v>44725.447453703702</v>
      </c>
      <c r="D8" s="20" t="s">
        <v>75</v>
      </c>
      <c r="E8" s="20" t="s">
        <v>87</v>
      </c>
      <c r="F8" s="20" t="s">
        <v>92</v>
      </c>
      <c r="G8" s="21" t="s">
        <v>93</v>
      </c>
      <c r="H8" s="22" t="s">
        <v>79</v>
      </c>
      <c r="I8" s="22" t="s">
        <v>84</v>
      </c>
    </row>
    <row r="9" spans="1:10" ht="68" x14ac:dyDescent="0.2">
      <c r="A9" s="23">
        <v>8</v>
      </c>
      <c r="B9" s="24">
        <v>44725.463912036997</v>
      </c>
      <c r="C9" s="24">
        <v>44725.520486111098</v>
      </c>
      <c r="D9" s="25" t="s">
        <v>75</v>
      </c>
      <c r="E9" s="25" t="s">
        <v>94</v>
      </c>
      <c r="F9" s="25" t="s">
        <v>85</v>
      </c>
      <c r="G9" s="26" t="s">
        <v>95</v>
      </c>
      <c r="H9" s="27" t="s">
        <v>84</v>
      </c>
      <c r="I9" s="27" t="s">
        <v>84</v>
      </c>
    </row>
    <row r="10" spans="1:10" ht="102" x14ac:dyDescent="0.2">
      <c r="A10" s="18">
        <v>9</v>
      </c>
      <c r="B10" s="19">
        <v>44726.4370949074</v>
      </c>
      <c r="C10" s="19">
        <v>44726.442824074104</v>
      </c>
      <c r="D10" s="20" t="s">
        <v>75</v>
      </c>
      <c r="E10" s="20" t="s">
        <v>96</v>
      </c>
      <c r="F10" s="20" t="s">
        <v>85</v>
      </c>
      <c r="G10" s="21" t="s">
        <v>97</v>
      </c>
      <c r="H10" s="22" t="s">
        <v>79</v>
      </c>
      <c r="I10" s="22" t="s">
        <v>84</v>
      </c>
    </row>
    <row r="11" spans="1:10" ht="51" x14ac:dyDescent="0.2">
      <c r="A11" s="23">
        <v>10</v>
      </c>
      <c r="B11" s="24">
        <v>44726.535613425898</v>
      </c>
      <c r="C11" s="24">
        <v>44726.540243055599</v>
      </c>
      <c r="D11" s="25" t="s">
        <v>75</v>
      </c>
      <c r="E11" s="25" t="s">
        <v>76</v>
      </c>
      <c r="F11" s="25" t="s">
        <v>77</v>
      </c>
      <c r="G11" s="26" t="s">
        <v>98</v>
      </c>
      <c r="H11" s="27" t="s">
        <v>84</v>
      </c>
      <c r="I11" s="27" t="s">
        <v>79</v>
      </c>
    </row>
    <row r="12" spans="1:10" ht="102" x14ac:dyDescent="0.2">
      <c r="A12" s="18">
        <v>11</v>
      </c>
      <c r="B12" s="19">
        <v>44727.3736921296</v>
      </c>
      <c r="C12" s="19">
        <v>44727.388784722199</v>
      </c>
      <c r="D12" s="20" t="s">
        <v>75</v>
      </c>
      <c r="E12" s="20" t="s">
        <v>76</v>
      </c>
      <c r="F12" s="20" t="s">
        <v>77</v>
      </c>
      <c r="G12" s="21" t="s">
        <v>99</v>
      </c>
      <c r="H12" s="22" t="s">
        <v>84</v>
      </c>
      <c r="I12" s="22" t="s">
        <v>84</v>
      </c>
    </row>
    <row r="13" spans="1:10" ht="68" x14ac:dyDescent="0.2">
      <c r="A13" s="23">
        <v>12</v>
      </c>
      <c r="B13" s="24">
        <v>44727.4997337963</v>
      </c>
      <c r="C13" s="24">
        <v>44727.509895833296</v>
      </c>
      <c r="D13" s="25" t="s">
        <v>75</v>
      </c>
      <c r="E13" s="25" t="s">
        <v>76</v>
      </c>
      <c r="F13" s="25" t="s">
        <v>77</v>
      </c>
      <c r="G13" s="26" t="s">
        <v>100</v>
      </c>
      <c r="H13" s="27" t="s">
        <v>101</v>
      </c>
      <c r="I13" s="27" t="s">
        <v>84</v>
      </c>
    </row>
    <row r="14" spans="1:10" ht="136" x14ac:dyDescent="0.2">
      <c r="A14" s="18">
        <v>13</v>
      </c>
      <c r="B14" s="19">
        <v>44727.530509259297</v>
      </c>
      <c r="C14" s="19">
        <v>44727.544965277797</v>
      </c>
      <c r="D14" s="20" t="s">
        <v>75</v>
      </c>
      <c r="E14" s="20" t="s">
        <v>76</v>
      </c>
      <c r="F14" s="20" t="s">
        <v>85</v>
      </c>
      <c r="G14" s="21" t="s">
        <v>102</v>
      </c>
      <c r="H14" s="22" t="s">
        <v>82</v>
      </c>
      <c r="I14" s="22" t="s">
        <v>84</v>
      </c>
    </row>
    <row r="15" spans="1:10" ht="85" x14ac:dyDescent="0.2">
      <c r="A15" s="23">
        <v>14</v>
      </c>
      <c r="B15" s="24">
        <v>44729.446250000001</v>
      </c>
      <c r="C15" s="24">
        <v>44729.467812499999</v>
      </c>
      <c r="D15" s="25" t="s">
        <v>75</v>
      </c>
      <c r="E15" s="25" t="s">
        <v>87</v>
      </c>
      <c r="F15" s="25" t="s">
        <v>103</v>
      </c>
      <c r="G15" s="26" t="s">
        <v>104</v>
      </c>
      <c r="H15" s="27" t="s">
        <v>82</v>
      </c>
      <c r="I15" s="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PPIs</vt:lpstr>
      <vt:lpstr>Rest of Questionnaire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del Río Ortega</dc:creator>
  <cp:lastModifiedBy>Adela del Río Ortega</cp:lastModifiedBy>
  <dcterms:created xsi:type="dcterms:W3CDTF">2022-06-29T11:31:37Z</dcterms:created>
  <dcterms:modified xsi:type="dcterms:W3CDTF">2022-06-29T11:58:24Z</dcterms:modified>
</cp:coreProperties>
</file>