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11063\Documents\Finding_Missing_EDLs\"/>
    </mc:Choice>
  </mc:AlternateContent>
  <xr:revisionPtr revIDLastSave="0" documentId="13_ncr:1_{13561ED6-CFA0-4B98-AD67-25F095A09F5A}" xr6:coauthVersionLast="45" xr6:coauthVersionMax="45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Sheet1" sheetId="2" r:id="rId1"/>
    <sheet name="Sheet2" sheetId="3" r:id="rId2"/>
    <sheet name="edl_location_validation (2)" sheetId="1" r:id="rId3"/>
  </sheets>
  <calcPr calcId="191029"/>
  <pivotCaches>
    <pivotCache cacheId="12" r:id="rId4"/>
    <pivotCache cacheId="1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1" i="1" l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2" i="1"/>
  <c r="N3" i="1"/>
  <c r="N4" i="1"/>
  <c r="N5" i="1"/>
  <c r="N6" i="1"/>
  <c r="N7" i="1"/>
  <c r="N8" i="1"/>
  <c r="N9" i="1"/>
  <c r="N10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1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12" i="1"/>
  <c r="N13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14" i="1"/>
  <c r="N15" i="1"/>
  <c r="N16" i="1"/>
  <c r="N17" i="1"/>
  <c r="N18" i="1"/>
  <c r="N19" i="1"/>
  <c r="N20" i="1"/>
</calcChain>
</file>

<file path=xl/sharedStrings.xml><?xml version="1.0" encoding="utf-8"?>
<sst xmlns="http://schemas.openxmlformats.org/spreadsheetml/2006/main" count="1430" uniqueCount="848">
  <si>
    <t>station_id</t>
  </si>
  <si>
    <t>exists.tntimes</t>
  </si>
  <si>
    <t>exists.trims</t>
  </si>
  <si>
    <t>exists.chris</t>
  </si>
  <si>
    <t>dist_tntimes_trims</t>
  </si>
  <si>
    <t>geometry.tntimes</t>
  </si>
  <si>
    <t>geometry.trims</t>
  </si>
  <si>
    <t>route.feature.description.trims</t>
  </si>
  <si>
    <t>UPDT_O2</t>
  </si>
  <si>
    <t>regions</t>
  </si>
  <si>
    <t>LRS ID</t>
  </si>
  <si>
    <t>Log Mile</t>
  </si>
  <si>
    <t>county</t>
  </si>
  <si>
    <t>36.0160799999997, -83.29588</t>
  </si>
  <si>
    <t>36.0175734334069, -83.2965605446385</t>
  </si>
  <si>
    <t>EMBEDDED DETECTION LOOPS [CYCLE COUNT # 165] EB</t>
  </si>
  <si>
    <t>45I0040001</t>
  </si>
  <si>
    <t>JEFFERSON</t>
  </si>
  <si>
    <t>36.0168907947907, -83.2962564048692</t>
  </si>
  <si>
    <t>EMBEDDED DETECTION LOOPS [CYCLE COUNT # 165] WB</t>
  </si>
  <si>
    <t>35.0943089999997, -85.224909</t>
  </si>
  <si>
    <t>35.0940884702, -85.2244922197064</t>
  </si>
  <si>
    <t>EMBEDDED DETECTION LOOPS [CYCLE COUNT # 209] NB LNS.</t>
  </si>
  <si>
    <t>33SR153001</t>
  </si>
  <si>
    <t>HAMILTON</t>
  </si>
  <si>
    <t>35.0945466329118, -85.2249283414445</t>
  </si>
  <si>
    <t>EMBEDDED DETECTION LOOPS [CYCLE COUNT # 209] SB LNS.</t>
  </si>
  <si>
    <t>36.0595239999997, -83.374895</t>
  </si>
  <si>
    <t>36.0630360720116, -83.379075034294</t>
  </si>
  <si>
    <t>EMBEDDED DETECTION LOOPS [CYCLE COUNT # 84] EB</t>
  </si>
  <si>
    <t>36.0567657354667, -83.3689658938495</t>
  </si>
  <si>
    <t>EMBEDDED DETECTION LOOPS [CYCLE COUNT # 84] WB</t>
  </si>
  <si>
    <t>36.2292329999997, -86.780869</t>
  </si>
  <si>
    <t>36.2293784887121, -86.7810052886624</t>
  </si>
  <si>
    <t>EMBEDDED DETECTION LOOPS [CYCLE COUNT # 302] WB</t>
  </si>
  <si>
    <t>19I0024001</t>
  </si>
  <si>
    <t>DAVIDSON</t>
  </si>
  <si>
    <t>36.229210823657, -86.780832163745</t>
  </si>
  <si>
    <t>EMBEDDED DETECTION LOOPS [CYCLE COUNT # 302] EB</t>
  </si>
  <si>
    <t>36.2638599999997, -86.790556</t>
  </si>
  <si>
    <t>36.2541181707541, -86.786133020817</t>
  </si>
  <si>
    <t>EMBEDDED DETECTION LOOPS [CYCLE COUNT # 344] WB</t>
  </si>
  <si>
    <t>35.0804789999997, -85.204228</t>
  </si>
  <si>
    <t>35.078998901199, -85.2026023548147</t>
  </si>
  <si>
    <t>EMBEDDED DETECTION LOOPS [CYCLE COUNT # 216] SB LNS.</t>
  </si>
  <si>
    <t>35.0804967206242, -85.2042273082699</t>
  </si>
  <si>
    <t>EMBEDDED DETECTION LOOPS [CYCLE COUNT # 216] NB LNS.</t>
  </si>
  <si>
    <t>36.3479499999997, -85.345778</t>
  </si>
  <si>
    <t>36.3489217163987, -85.3454269878903</t>
  </si>
  <si>
    <t>EMBEDDED DETECTION LOOPS [CYCLE COUNT # 79] SB</t>
  </si>
  <si>
    <t>67SR111001</t>
  </si>
  <si>
    <t>OVERTON</t>
  </si>
  <si>
    <t>36.3492793472754, -85.3453033799038</t>
  </si>
  <si>
    <t>EMBEDDED DETECTION LOOPS [CYCLE COUNT # 79] NB</t>
  </si>
  <si>
    <t>36.1640219999997, -86.698975</t>
  </si>
  <si>
    <t>36.1620225766926, -86.7010010830499</t>
  </si>
  <si>
    <t>EMBEDDED DETECTION LOOPS [CYCLE COUNT # 635] WB LNS.</t>
  </si>
  <si>
    <t>19SR024001</t>
  </si>
  <si>
    <t>36.1544489999997, -86.760507</t>
  </si>
  <si>
    <t>36.1544802580239, -86.7604652000396</t>
  </si>
  <si>
    <t>EMBEDDED DETECTION LOOPS [CYCLE COUNT # 645] WB</t>
  </si>
  <si>
    <t>19I0040001</t>
  </si>
  <si>
    <t>36.1544771302595, -86.7602795316215</t>
  </si>
  <si>
    <t>EMBEDDED DETECTION LOOPS [CYCLE COUNT # 645] EB</t>
  </si>
  <si>
    <t>36.0268629999997, -87.343911</t>
  </si>
  <si>
    <t>36.026225719782, -87.3431982394216</t>
  </si>
  <si>
    <t>EMBEDDED DETECTION LOOPS [CYCLE COUNT # 93] NB LNS.</t>
  </si>
  <si>
    <t>22SR046001</t>
  </si>
  <si>
    <t>DICKSON</t>
  </si>
  <si>
    <t>35.3594059999997, -89.495539</t>
  </si>
  <si>
    <t>35.358676325976, -89.4971165098548</t>
  </si>
  <si>
    <t>EMBEDDED DETECTION LOOPS [CYCLE COUNT # 74] EB LNS.</t>
  </si>
  <si>
    <t>24I0040001</t>
  </si>
  <si>
    <t>FAYETTE</t>
  </si>
  <si>
    <t>35.3590672579944, -89.4962689593671</t>
  </si>
  <si>
    <t>EMBEDDED DETECTION LOOPS [CYCLE COUNT # 74] WB LNS.</t>
  </si>
  <si>
    <t>35.0002279999997, -86.877506</t>
  </si>
  <si>
    <t>34.9939647113328, -86.8784913774555</t>
  </si>
  <si>
    <t>EMBEDDED DETECTION LOOPS [CYCLE COUNT # 68] SB</t>
  </si>
  <si>
    <t>28I0065001</t>
  </si>
  <si>
    <t>GILES</t>
  </si>
  <si>
    <t>34.997213457182, -86.877628625472</t>
  </si>
  <si>
    <t>EMBEDDED DETECTION LOOPS [CYCLE COUNT # 68] NB</t>
  </si>
  <si>
    <t>35.0185869999997, -85.290472</t>
  </si>
  <si>
    <t>35.0185642606803, -85.2884335313275</t>
  </si>
  <si>
    <t>EMBEDDED DETECTION LOOPS [CYCLE COUNT # 72] EB LNS.</t>
  </si>
  <si>
    <t>33I0024002</t>
  </si>
  <si>
    <t>35.0185386290863, -85.2882589065358</t>
  </si>
  <si>
    <t>EMBEDDED DETECTION LOOPS [CYCLE COUNT # 72] WB LNS.</t>
  </si>
  <si>
    <t>35.0780789999997, -85.037956</t>
  </si>
  <si>
    <t>35.0767871795135, -85.0425378579195</t>
  </si>
  <si>
    <t>EMBEDDED DETECTION LOOPS [CYCLE COUNT # 77] EB &amp; WB LNS.</t>
  </si>
  <si>
    <t>33SR002001</t>
  </si>
  <si>
    <t>35.7609089999997, -88.485756</t>
  </si>
  <si>
    <t>35.7573146388582, -88.4998203460904</t>
  </si>
  <si>
    <t>EMBEDDED DETECTION LOOPS [CYCLE COUNT # 64] EB &amp; WB LNS</t>
  </si>
  <si>
    <t>39I0040001</t>
  </si>
  <si>
    <t>HENDERSON</t>
  </si>
  <si>
    <t>35.8000519999997, -88.349777</t>
  </si>
  <si>
    <t>35.8186215697607, -88.2620405110676</t>
  </si>
  <si>
    <t>EMBEDDED DETECTION LOOPS [CYCLE COUNT # 65] WB LNS</t>
  </si>
  <si>
    <t>35.8186256707227, -88.2619513766064</t>
  </si>
  <si>
    <t>EMBEDDED DETECTION LOOPS [CYCLE COUNT # 65] EB LNS</t>
  </si>
  <si>
    <t>35.4382279999997, -84.676792</t>
  </si>
  <si>
    <t>35.4324306092657, -84.682812622622</t>
  </si>
  <si>
    <t>EMBEDDED DETECTION LOOPS [CYCLE COUNT # 88] NB LNS.</t>
  </si>
  <si>
    <t>54I0075001</t>
  </si>
  <si>
    <t>MCMINN</t>
  </si>
  <si>
    <t>35.4330829374516, -84.6821095407379</t>
  </si>
  <si>
    <t>EMBEDDED DETECTION LOOPS [CYCLE COUNT # 88] SB LNS.</t>
  </si>
  <si>
    <t>35.5731999999997, -84.539924</t>
  </si>
  <si>
    <t>35.5619307004599, -84.5512534256527</t>
  </si>
  <si>
    <t>EMBEDDED DETECTION LOOPS [CYCLE COUNT # 91] NB LNS.</t>
  </si>
  <si>
    <t>35.5626022990057, -84.5505773608026</t>
  </si>
  <si>
    <t>EMBEDDED DETECTION LOOPS [CYCLE COUNT # 91] SB LNS.</t>
  </si>
  <si>
    <t>35.6810699999997, -88.73595</t>
  </si>
  <si>
    <t>35.6809658412857, -88.7373420690646</t>
  </si>
  <si>
    <t>EMBEDDED DETECTION LOOPS [CYCLE COUNT # 94] WB LNS.</t>
  </si>
  <si>
    <t>57I0040001</t>
  </si>
  <si>
    <t>MADISON</t>
  </si>
  <si>
    <t>35.6809876769661, -88.7367224040122</t>
  </si>
  <si>
    <t>EMBEDDED DETECTION LOOPS [CYCLE COUNT # 94] EB LNS.</t>
  </si>
  <si>
    <t>35.6220609999997, -88.841509</t>
  </si>
  <si>
    <t>35.6252474376102, -88.8419119756963</t>
  </si>
  <si>
    <t>EMBEDDED DETECTION LOOPS [CYCLE COUNT # 97] NB</t>
  </si>
  <si>
    <t>57SR186001</t>
  </si>
  <si>
    <t>35.626901840739, -88.8430183273764</t>
  </si>
  <si>
    <t>EMBEDDED DETECTION LOOPS [CYCLE COUNT # 97] SB</t>
  </si>
  <si>
    <t>35.4324919999997, -86.880097</t>
  </si>
  <si>
    <t>35.4338362375078, -86.8803925319112</t>
  </si>
  <si>
    <t>EMBEDDED DETECTION LOOPS [CYCLE COUNT # 63] SB LNS.</t>
  </si>
  <si>
    <t>59I0065001</t>
  </si>
  <si>
    <t>MARSHALL</t>
  </si>
  <si>
    <t>35.6135229999997, -87.067081</t>
  </si>
  <si>
    <t>35.6153305676021, -87.0653014406965</t>
  </si>
  <si>
    <t>EMBEDDED DETECTION LOOPS [CYCLE COUNT # 88] EB &amp; WB LNS.</t>
  </si>
  <si>
    <t>60SR050001</t>
  </si>
  <si>
    <t>MAURY</t>
  </si>
  <si>
    <t>35.6152720995731, -87.065354790352</t>
  </si>
  <si>
    <t>EMBEDDED DETECTION LOOPS [CYCLE COUNT # 88] EB &amp; EB LNS.</t>
  </si>
  <si>
    <t>36.5156299999997, -87.365353</t>
  </si>
  <si>
    <t>36.5161803452444, -87.3647924433338</t>
  </si>
  <si>
    <t>EMBEDDED DETECTION LOOPS [CYCLE COUNT # 74] SB LNS.</t>
  </si>
  <si>
    <t>63SR012001</t>
  </si>
  <si>
    <t>MONTGOMERY</t>
  </si>
  <si>
    <t>36.5351809999997, -87.367079</t>
  </si>
  <si>
    <t>36.529854845183, -87.3639616478163</t>
  </si>
  <si>
    <t>EMBEDDED DETECTION LOOPS [CYCLE COUNT # 75] SB LNS.</t>
  </si>
  <si>
    <t>36.4221929999997, -89.067971</t>
  </si>
  <si>
    <t>36.4210919199847, -89.0681628225012</t>
  </si>
  <si>
    <t>EMBEDDED DETECTION LOOPS [CYCLE COUNT # 96] NB</t>
  </si>
  <si>
    <t>66SR003001</t>
  </si>
  <si>
    <t>OBION</t>
  </si>
  <si>
    <t>36.4225389567082, -89.0679121223479</t>
  </si>
  <si>
    <t>EMBEDDED DETECTION LOOPS [CYCLE COUNT # 96] SB</t>
  </si>
  <si>
    <t>36.4482869999997, -89.061163</t>
  </si>
  <si>
    <t>36.447369333369, -89.052347944161</t>
  </si>
  <si>
    <t>EMBEDDED DETECTION LOOPS [CYCLE COUNT # 98] NB &amp; SB LNS.</t>
  </si>
  <si>
    <t>36.4017459999997, -85.293617</t>
  </si>
  <si>
    <t>36.427507927355, -85.2811152932053</t>
  </si>
  <si>
    <t>EMBEDDED DETECTION LOOPS [CYCLE COUNT # 70] NB &amp; SB</t>
  </si>
  <si>
    <t>36.2919159999997, -85.372094</t>
  </si>
  <si>
    <t>36.290501043286, -85.3726748508879</t>
  </si>
  <si>
    <t>EMBEDDED DETECTION LOOPS [CYCLE COUNT # 91] SB</t>
  </si>
  <si>
    <t>36.295651800272, -85.3704819966924</t>
  </si>
  <si>
    <t>EMBEDDED DETECTION LOOPS [CYCLE COUNT # 91] NB</t>
  </si>
  <si>
    <t>35.9092399999997, -84.579473</t>
  </si>
  <si>
    <t>35.9021464664367, -84.568566688266</t>
  </si>
  <si>
    <t>EMBEDDED DETECTION LOOPS [CYCLE COUNT # 65] EB &amp; WB</t>
  </si>
  <si>
    <t>73I0040001</t>
  </si>
  <si>
    <t>ROANE</t>
  </si>
  <si>
    <t>36.0207229999997, -86.427832</t>
  </si>
  <si>
    <t>35.9945467663517, -86.4323809409234</t>
  </si>
  <si>
    <t>EMBEDDED DETECTION LOOPS [CYCLE COUNT #248] EB</t>
  </si>
  <si>
    <t>75I0840001</t>
  </si>
  <si>
    <t>RUTHERFORD</t>
  </si>
  <si>
    <t>35.9946113266526, -86.432340131328</t>
  </si>
  <si>
    <t>EMBEDDED DETECTION LOOPS [CYCLE COUNT #248] WB</t>
  </si>
  <si>
    <t>35.7779839999997, -86.380098</t>
  </si>
  <si>
    <t>35.7778830243679, -86.3802161249267</t>
  </si>
  <si>
    <t>EMBEDDED DETECTION LOOPS [CYCLE COUNT #307] NB</t>
  </si>
  <si>
    <t>750D281001</t>
  </si>
  <si>
    <t>35.9736629999997, -83.603401</t>
  </si>
  <si>
    <t>35.9611239494656, -83.5940193723887</t>
  </si>
  <si>
    <t>EMBEDDED DETECTION LOOPS [CYCLE COUNT # 71]</t>
  </si>
  <si>
    <t>78SR066001</t>
  </si>
  <si>
    <t>SEVIER</t>
  </si>
  <si>
    <t>35.0316159999997, -89.705159</t>
  </si>
  <si>
    <t>35.0308448550717, -89.7086133395908</t>
  </si>
  <si>
    <t>EMBEDDED DETECTION LOOPS [CYCLE COUNT # 883] WB</t>
  </si>
  <si>
    <t>79SR385001</t>
  </si>
  <si>
    <t>SHELBY</t>
  </si>
  <si>
    <t>35.030997574453, -89.7080236803909</t>
  </si>
  <si>
    <t>EMBEDDED DETECTION LOOPS [CYCLE COUNT # 883] EB</t>
  </si>
  <si>
    <t>35.9547489999997, -85.57451</t>
  </si>
  <si>
    <t>35.9548823601588, -85.5753874027619</t>
  </si>
  <si>
    <t>EMBEDDED DETECTION LOOPS [CYCLE COUNT # 7] WB</t>
  </si>
  <si>
    <t>93SR026001</t>
  </si>
  <si>
    <t>WHITE</t>
  </si>
  <si>
    <t>35.9853589999997, -86.800967</t>
  </si>
  <si>
    <t>35.9789997363957, -86.8031584610552</t>
  </si>
  <si>
    <t>EMBEDDED DETECTION LOOPS JUNCTION BOX [CYCLE COUNT # 157] SB</t>
  </si>
  <si>
    <t>94I0065001</t>
  </si>
  <si>
    <t>WILLIAMSON</t>
  </si>
  <si>
    <t>NA</t>
  </si>
  <si>
    <t>NaN, NaN</t>
  </si>
  <si>
    <t>35.0687008019288, -90.0257382925189</t>
  </si>
  <si>
    <t>EMBEDDED DETECTION LOOPS [RAMP COUNT # 65] SB LNS.</t>
  </si>
  <si>
    <t>79I0055001</t>
  </si>
  <si>
    <t>35.0692831165876, -90.0257702811951</t>
  </si>
  <si>
    <t>EMBEDDED DETECTION LOOPS [RAMP COUNT # 57] NB LNS.</t>
  </si>
  <si>
    <t>35.0730866668662, -90.02846323425</t>
  </si>
  <si>
    <t>EMBEDDED DETECTION LOOPS [RAMP COUNT # 63] NB LNS.</t>
  </si>
  <si>
    <t>35.0731614437503, -90.028808621412</t>
  </si>
  <si>
    <t>35.075926881332, -90.0269324912618</t>
  </si>
  <si>
    <t>EMBEDDED DETECTION LOOPS [RAMP COUNT # 62] EB LNS.</t>
  </si>
  <si>
    <t>79I0240001</t>
  </si>
  <si>
    <t>35.0749777412281, -90.0273657496978</t>
  </si>
  <si>
    <t>EMBEDDED DETECTION LOOPS [RAMP COUNT # 61] EB LNS.</t>
  </si>
  <si>
    <t>35.0721317079873, -90.0252444238156</t>
  </si>
  <si>
    <t>EMBEDDED DETECTION LOOPS [RAMP COUNT # 59] WB LNS.</t>
  </si>
  <si>
    <t>35.0720944621629, -90.0250721224592</t>
  </si>
  <si>
    <t>EMBEDDED DETECTION LOOPS [RAMP COUNT # 58] EB LNS.</t>
  </si>
  <si>
    <t>35.0717220029988, -90.0233491089032</t>
  </si>
  <si>
    <t>EMBEDDED DETECTION LOOPS [RAMP COUNT # 64] EB LNS.</t>
  </si>
  <si>
    <t>35.8571109999997, -88.055056</t>
  </si>
  <si>
    <t>35.857073663792, -88.0549715339388</t>
  </si>
  <si>
    <t>EMBEDDED DETECTION LOOPS [CYCLE COUNT # 35] EB LNS.</t>
  </si>
  <si>
    <t>03I0040001</t>
  </si>
  <si>
    <t>BENTON</t>
  </si>
  <si>
    <t>EMBEDDED DETECTION LOOPS [CYCLE COUNT # 35] WB LNS.</t>
  </si>
  <si>
    <t>35.2156899999997, -84.882452</t>
  </si>
  <si>
    <t>35.2185996485003, -84.8827369382714</t>
  </si>
  <si>
    <t>EMBEDDED DETECTION LOOPS [CYCLE COUNT # 166] NB LNS.</t>
  </si>
  <si>
    <t>06SR060001</t>
  </si>
  <si>
    <t>BRADLEY</t>
  </si>
  <si>
    <t>35.8279319999997, -86.079041</t>
  </si>
  <si>
    <t>35.8281919729694, -86.0771684373674</t>
  </si>
  <si>
    <t>EMBEDDED DETECTION LOOPS [CYCLE COUNT # 61] EB</t>
  </si>
  <si>
    <t>08SR001001</t>
  </si>
  <si>
    <t>CANNON</t>
  </si>
  <si>
    <t>36.3573649999997, -86.946698</t>
  </si>
  <si>
    <t>36.3588111411813, -86.948903233124</t>
  </si>
  <si>
    <t>EMBEDDED DETECTION LOOPS [CYCLE COUNT # 52 ] WB LNS.</t>
  </si>
  <si>
    <t>11I0024002</t>
  </si>
  <si>
    <t>CHEATHAM</t>
  </si>
  <si>
    <t>36.3564425356152, -86.9451329565429</t>
  </si>
  <si>
    <t>EMBEDDED DETECTION LOOPS [CYCLE COUNT # 52 ] EB</t>
  </si>
  <si>
    <t>35.3761579999997, -86.175202</t>
  </si>
  <si>
    <t>35.3776902798491, -86.1726432575377</t>
  </si>
  <si>
    <t>EMBEDDED DETECTION LOOPS [CYCLE COUNT # 59] NB LNS.</t>
  </si>
  <si>
    <t>16SR055001</t>
  </si>
  <si>
    <t>COFFEE</t>
  </si>
  <si>
    <t>36.0653909999997, -85.187658</t>
  </si>
  <si>
    <t>36.0647853173465, -85.1870411055588</t>
  </si>
  <si>
    <t>EMBEDDED DETECTION LOOPS [CYCLE COUNT # 132] EB LNS.</t>
  </si>
  <si>
    <t>18I0040001</t>
  </si>
  <si>
    <t>CUMBERLAND</t>
  </si>
  <si>
    <t>36.0646710151382, -85.1869313066738</t>
  </si>
  <si>
    <t>EMBEDDED DETECTION LOOPS [CYCLE COUNT # 132] WB LNS.</t>
  </si>
  <si>
    <t>36.2792989999997, -86.784654</t>
  </si>
  <si>
    <t>36.2792908016883, -86.7846294080122</t>
  </si>
  <si>
    <t>EMBEDDED DETECTION LOOPS [CYCLE COUNT # 18] EB LNS.</t>
  </si>
  <si>
    <t>19SR045001</t>
  </si>
  <si>
    <t>36.3275209999997, -86.699465</t>
  </si>
  <si>
    <t>36.3273420288141, -86.6996300766999</t>
  </si>
  <si>
    <t>EMBEDDED DETECTION LOOPS [CYCLE COUNT # 150]</t>
  </si>
  <si>
    <t>19SR174001</t>
  </si>
  <si>
    <t>36.1830039999997, -86.775326</t>
  </si>
  <si>
    <t>36.1860309516692, -86.7759376624084</t>
  </si>
  <si>
    <t>EMBEDDED DETECTION LOOPS [ CYCLE COUNT # 300] EB &amp; WB</t>
  </si>
  <si>
    <t>36.1696689999997, -86.809889</t>
  </si>
  <si>
    <t>36.1694558699944, -86.811293818181</t>
  </si>
  <si>
    <t>EMBEDDED DETECTION LOOPS [CYCLE COUNT # 310] EB &amp; WB</t>
  </si>
  <si>
    <t>36.1911489999997, -86.788161</t>
  </si>
  <si>
    <t>36.1891353786244, -86.7922896160769</t>
  </si>
  <si>
    <t>EMBEDDED DETECTION LOOPS [CYCLE COUNT # 315] NB &amp; SB</t>
  </si>
  <si>
    <t>19I0065001</t>
  </si>
  <si>
    <t>36.1439209999997, -86.738528</t>
  </si>
  <si>
    <t>36.1428613157137, -86.7366028997267</t>
  </si>
  <si>
    <t>EMBEDDED DETECTION LOOPS [CYCLE COUNT # 437] EB</t>
  </si>
  <si>
    <t>36.1411175218497, -86.7331616243559</t>
  </si>
  <si>
    <t>EMBEDDED DETECTION LOOPS [ CYCLE COUNT # 437] WB</t>
  </si>
  <si>
    <t>35.9930629999997, -87.246734</t>
  </si>
  <si>
    <t>35.984545134502, -87.2395277724906</t>
  </si>
  <si>
    <t>EMBEDDED DETECTION LOOPS [CYCLE COUNT # 156] WB</t>
  </si>
  <si>
    <t>22I0840001</t>
  </si>
  <si>
    <t>35.9844818740208, -87.2394830537581</t>
  </si>
  <si>
    <t>EMBEDDED DETECTION LOOPS [CYCLE COUNT # 156] EB</t>
  </si>
  <si>
    <t>36.2410899999997, -85.0055</t>
  </si>
  <si>
    <t>36.2428971221302, -85.004224952027</t>
  </si>
  <si>
    <t>EMBEDDED DETECTION LOOPS [CYCLE COUNT # 33]</t>
  </si>
  <si>
    <t>25SR028001</t>
  </si>
  <si>
    <t>FENTRESS</t>
  </si>
  <si>
    <t>35.2111749999997, -87.079626</t>
  </si>
  <si>
    <t>35.211494349946, -87.0805065825495</t>
  </si>
  <si>
    <t>EMBEDDED DETECTION LOOPS [CYCLE COUNT # 110] EB LNS.</t>
  </si>
  <si>
    <t>28SR015001</t>
  </si>
  <si>
    <t>36.2184479999997, -83.055786</t>
  </si>
  <si>
    <t>36.2163095274044, -83.0618361936411</t>
  </si>
  <si>
    <t>EMBEDDED DETECTION LOOPS [CYCLE COUNT # 120] SB</t>
  </si>
  <si>
    <t>30I0081001</t>
  </si>
  <si>
    <t>GREENE</t>
  </si>
  <si>
    <t>36.2168254967437, -83.060376437504</t>
  </si>
  <si>
    <t>EMBEDDED DETECTION LOOPS [CYCLE COUNT # 120] NB</t>
  </si>
  <si>
    <t>36.2351269999997, -83.283805</t>
  </si>
  <si>
    <t>36.2251985299786, -83.2964783050123</t>
  </si>
  <si>
    <t>EMBEDDED DETECTION LOOPS [CYCLE COUNT # 14]</t>
  </si>
  <si>
    <t>32SR343001</t>
  </si>
  <si>
    <t>HAMBLEN</t>
  </si>
  <si>
    <t>36.1534119999997, -83.241828</t>
  </si>
  <si>
    <t>36.1553343569409, -83.2386900793765</t>
  </si>
  <si>
    <t>EMBEDDED DETECTION LOOPS [CYCLE COUNT # 61] SB</t>
  </si>
  <si>
    <t>32I0081001</t>
  </si>
  <si>
    <t>36.1584162335033, -83.2337313830906</t>
  </si>
  <si>
    <t>EMBEDDED DETECTION LOOPS [CYCLE COUNT # 61] NB</t>
  </si>
  <si>
    <t>35.0261689999997, -85.303977</t>
  </si>
  <si>
    <t>35.0261069388501, -85.3038490478046</t>
  </si>
  <si>
    <t>EMBEDDED DETECTION LOOPS [CYCLE COUNT # 154] WB LNS.</t>
  </si>
  <si>
    <t>35.0260660966505, -85.3037755464668</t>
  </si>
  <si>
    <t>EMBEDDED DETECTION LOOPS [CYCLE COUNT # 154] EB LNS.</t>
  </si>
  <si>
    <t>35.0691859999997, -85.196639</t>
  </si>
  <si>
    <t>35.0690545375067, -85.1963101493751</t>
  </si>
  <si>
    <t>EMBEDDED DETECTION LOOPS [CYCLE COUNT # 173] SB LNS.</t>
  </si>
  <si>
    <t>35.0701241800689, -85.1967127697889</t>
  </si>
  <si>
    <t>EMBEDDED DETECTION LOOPS [CYCLE COUNT # 173] NB LNS.</t>
  </si>
  <si>
    <t>35.0956559999997, -85.23494</t>
  </si>
  <si>
    <t>35.0956580419555, -85.2350660146073</t>
  </si>
  <si>
    <t>EMBEDDED DETECTION LOOPS [CYCLE COUNT # 175] NB</t>
  </si>
  <si>
    <t>33SR319001</t>
  </si>
  <si>
    <t>35.0602499999997, -85.193018</t>
  </si>
  <si>
    <t>35.0645674425686, -85.1946212351635</t>
  </si>
  <si>
    <t>EMBEDDED DETECTION LOOPS [CYCLE COUNT # 176] SB LNS.</t>
  </si>
  <si>
    <t>35.0646924733231, -85.1946682946927</t>
  </si>
  <si>
    <t>EMBEDDED DETECTION LOOPS [CYCLE COUNT # 176] NB LNS.</t>
  </si>
  <si>
    <t>35.0264079999997, -85.323697</t>
  </si>
  <si>
    <t>35.0195728552798, -85.3287822192658</t>
  </si>
  <si>
    <t>EMBEDDED DETECTION LOOPS [CYCLE COUNT # 182] EB LNS.</t>
  </si>
  <si>
    <t>35.0196151572151, -85.3287112999228</t>
  </si>
  <si>
    <t>EMBEDDED DETECTION LOOPS [CYCLE COUNT # 182] WB LNS.</t>
  </si>
  <si>
    <t>35.1142249999997, -85.047371</t>
  </si>
  <si>
    <t>35.1144700031386, -85.0472484487432</t>
  </si>
  <si>
    <t>EMBEDDED DETECTION LOOPS [CYCLE COUNT # 206] NB &amp; SB</t>
  </si>
  <si>
    <t>33I0075001</t>
  </si>
  <si>
    <t>35.0211269999997, -85.261785</t>
  </si>
  <si>
    <t>35.0211422237622, -85.2621527276042</t>
  </si>
  <si>
    <t>EMBEDDED DETECTION LOOPS [CYCLE COUNT # 213] EB LNS.</t>
  </si>
  <si>
    <t>35.0211228196557, -85.2619769145575</t>
  </si>
  <si>
    <t>EMBEDDED DETECTION LOOPS [CYCLE COUNT # 213] WB LNS.</t>
  </si>
  <si>
    <t>35.0153279999997, -85.276796</t>
  </si>
  <si>
    <t>35.015840703236, -85.278520982712</t>
  </si>
  <si>
    <t>EMBEDDED DETECTION LOOPS [CYCLE COUNT # 214] WB LNS.</t>
  </si>
  <si>
    <t>35.0156179098186, -85.2777701254521</t>
  </si>
  <si>
    <t>EMBEDDED DETECTION LOOPS [CYCLE COUNT # 214] EB LNS.</t>
  </si>
  <si>
    <t>35.0866019999997, -85.21238</t>
  </si>
  <si>
    <t>35.0865262647385, -85.2120845686234</t>
  </si>
  <si>
    <t>EMBEDDED DETECTION LOOPS [CYCLE COUNT # 265] SB LNS.</t>
  </si>
  <si>
    <t>35.0867693742189, -85.2125038397928</t>
  </si>
  <si>
    <t>EMBEDDED DETECTION LOOPS [CYCLE COUNT # 265] NB LNS.</t>
  </si>
  <si>
    <t>35.8150059999997, -88.203252</t>
  </si>
  <si>
    <t>35.8152515048652, -88.2016353556105</t>
  </si>
  <si>
    <t>EMBEDDED DETECTION LOOPS [CYCLE COUNT # 135] WB</t>
  </si>
  <si>
    <t>35.8160542293806, -88.1963703727773</t>
  </si>
  <si>
    <t>EMBEDDED DETECTION LOOPS [CYCLE COUNT # 135] EB</t>
  </si>
  <si>
    <t>35.9820439999997, -87.499024</t>
  </si>
  <si>
    <t>35.9778469172236, -87.51001885781</t>
  </si>
  <si>
    <t>EMBEDDED DETECTION LOOPS [CYCLE COUNT # 60] EB LNS.</t>
  </si>
  <si>
    <t>41I0040003</t>
  </si>
  <si>
    <t>HICKMAN</t>
  </si>
  <si>
    <t>35.9782006370395, -87.508577745921</t>
  </si>
  <si>
    <t>EMBEDDED DETECTION LOOPS [CYCLE COUNT # 60] WB LNS.</t>
  </si>
  <si>
    <t>35.8845969999997, -87.667974</t>
  </si>
  <si>
    <t>35.8870901590866, -87.6587867921267</t>
  </si>
  <si>
    <t>41I0040001</t>
  </si>
  <si>
    <t>35.8871872987905, -87.65854802085</t>
  </si>
  <si>
    <t>EMBEDDED DETECTION LOOPS [CYCLE COUNT # 61] WB</t>
  </si>
  <si>
    <t>35.8810999999997, -87.842846</t>
  </si>
  <si>
    <t>35.8815386621992, -87.8383055216797</t>
  </si>
  <si>
    <t>EMBEDDED DETECTION LOOPS [CYCLE COUNT # 44] EB LNS.</t>
  </si>
  <si>
    <t>43I0040001</t>
  </si>
  <si>
    <t>HUMPHREYS</t>
  </si>
  <si>
    <t>35.8815956760273, -87.8271660914832</t>
  </si>
  <si>
    <t>EMBEDDED DETECTION LOOPS [CYCLE COUNT # 44] WB LNS.</t>
  </si>
  <si>
    <t>36.0018249999997, -83.886064</t>
  </si>
  <si>
    <t>35.9976720588971, -83.8924024534188</t>
  </si>
  <si>
    <t>EMBEDDED DETECTION LOOPS [CYCLE COUNT # 173] WB</t>
  </si>
  <si>
    <t>47I0040001</t>
  </si>
  <si>
    <t>KNOX</t>
  </si>
  <si>
    <t>35.9999411660743, -83.8891958100216</t>
  </si>
  <si>
    <t>EMBEDDED DETECTION LOOPS [CYCLE COUNT # 173] EB</t>
  </si>
  <si>
    <t>36.0082939999997, -83.969057</t>
  </si>
  <si>
    <t>36.0071611790459, -83.9673761252667</t>
  </si>
  <si>
    <t>EMBEDDED DETECTION LOOPS [CYCLE COUNT # 257]</t>
  </si>
  <si>
    <t>47I0075001</t>
  </si>
  <si>
    <t>36.0048269999997, -83.796453</t>
  </si>
  <si>
    <t>36.005899278478, -83.8035576736529</t>
  </si>
  <si>
    <t>EMBEDDED DETECTION LOOPS [CYCLE COUNT # 276] WB</t>
  </si>
  <si>
    <t>36.0050161153428, -83.7976633425873</t>
  </si>
  <si>
    <t>EMBEDDED DETECTION LOOPS [CYCLE COUNT # 276] EB</t>
  </si>
  <si>
    <t>36.0033909999997, -83.739877</t>
  </si>
  <si>
    <t>35.9977328571209, -83.7233540218503</t>
  </si>
  <si>
    <t>EMBEDDED DETECTION LOOPS [CYCLE COUNT # 277] WB</t>
  </si>
  <si>
    <t>35.9971341012266, -83.72010947425</t>
  </si>
  <si>
    <t>EMBEDDED DETECTION LOOPS [CYCLE COUNT # 277] EB</t>
  </si>
  <si>
    <t>35.9873689999997, -83.654544</t>
  </si>
  <si>
    <t>35.9881533666098, -83.6571855819019</t>
  </si>
  <si>
    <t>EMBEDDED DETECTION LOOPS [CYCLE COUNT # 450] WB</t>
  </si>
  <si>
    <t>35.9874149892762, -83.6546628002264</t>
  </si>
  <si>
    <t>EMBEDDED DETECTION LOOPS [CYCLE COUNT # 450] EB</t>
  </si>
  <si>
    <t>35.9788919999997, -83.918359</t>
  </si>
  <si>
    <t>35.9827069062369, -83.9176640681361</t>
  </si>
  <si>
    <t>EMBEDDED DETECTION LOOPS [CYCLE COUNT # 460]</t>
  </si>
  <si>
    <t>35.7436819999997, -89.554792</t>
  </si>
  <si>
    <t>35.742013064128, -89.5555071428553</t>
  </si>
  <si>
    <t>EMBEDDED DETECTION LOOPS [CYCLE COUNT # 120] SB LNS.</t>
  </si>
  <si>
    <t>49SR003001</t>
  </si>
  <si>
    <t>LAUDERDALE</t>
  </si>
  <si>
    <t>35.7420781455302, -89.555479640015</t>
  </si>
  <si>
    <t>EMBEDDED DETECTION LOOPS [CYCLE COUNT # 120] NB LNS.</t>
  </si>
  <si>
    <t>35.1500899999997, -88.59824</t>
  </si>
  <si>
    <t>35.1518147482678, -88.602152486724</t>
  </si>
  <si>
    <t>EMBEDDED DETECTION LOOPS [CYCLE COUNT # 115] NB LNS.</t>
  </si>
  <si>
    <t>55SR005001</t>
  </si>
  <si>
    <t>MCNAIRY</t>
  </si>
  <si>
    <t>35.1519725346816, -88.6024508212984</t>
  </si>
  <si>
    <t>EMBEDDED DETECTION LOOPS [CYCLE COUNT # 115] SB LNS.</t>
  </si>
  <si>
    <t>35.6427069999997, -88.828473</t>
  </si>
  <si>
    <t>35.6425773068576, -88.8284426018841</t>
  </si>
  <si>
    <t>EMBEDDED DETECTION LOOPS [CYCLE COUNT # 27] SB LNS.</t>
  </si>
  <si>
    <t>57SR005001</t>
  </si>
  <si>
    <t>35.6426507454101, -88.8284513461934</t>
  </si>
  <si>
    <t>EMBEDDED DETECTION LOOPS [CYCLE COUNT # 27] NB LNS.</t>
  </si>
  <si>
    <t>35.0387589999997, -85.687217</t>
  </si>
  <si>
    <t>35.0383054922168, -85.6833554835771</t>
  </si>
  <si>
    <t>EMBEDDED DETECTION LOOPS [CYCLE COUNT # 59] EB &amp; WB</t>
  </si>
  <si>
    <t>58I0024001</t>
  </si>
  <si>
    <t>MARION</t>
  </si>
  <si>
    <t>35.4331228308349, -86.8802368606277</t>
  </si>
  <si>
    <t>EMBEDDED DETECTION LOOPS [CYCLE COUNT # 63] NB LNS.</t>
  </si>
  <si>
    <t>35.5874909999997, -87.009103</t>
  </si>
  <si>
    <t>35.5881132028753, -87.0124052814978</t>
  </si>
  <si>
    <t>EMBEDDED DETECTION LOOPS [CYCLE COUNT # 102] EB LNS.</t>
  </si>
  <si>
    <t>36.1554129999997, -85.482073</t>
  </si>
  <si>
    <t>36.1555382929954, -85.4831360400139</t>
  </si>
  <si>
    <t>EMBEDDED DETECTION LOOPS [CYCLE COUNT # 47] WB</t>
  </si>
  <si>
    <t>71SR024001</t>
  </si>
  <si>
    <t>PUTNAM</t>
  </si>
  <si>
    <t>36.2156539999997, -85.418341</t>
  </si>
  <si>
    <t>36.2190382904698, -85.4144541953029</t>
  </si>
  <si>
    <t>EMBEDDED DETECTION LOOPS [CYCLE COUNT # 168] NB</t>
  </si>
  <si>
    <t>71SR111001</t>
  </si>
  <si>
    <t>EMBEDDED DETECTION LOOPS [CYCLE COUNT # 168] SB</t>
  </si>
  <si>
    <t>35.8781879999997, -86.469595</t>
  </si>
  <si>
    <t>35.8728741221495, -86.4636069586202</t>
  </si>
  <si>
    <t>EMBEDDED DETECTION LOOPS [CYCLE COUNT # 106] EB LNS.</t>
  </si>
  <si>
    <t>75I0024001</t>
  </si>
  <si>
    <t>35.8726593672554, -86.4633677662037</t>
  </si>
  <si>
    <t>EMBEDDED DETECTION LOOPS [CYCLE COUNT # 106] WB LNS.</t>
  </si>
  <si>
    <t>35.9125829999997, -86.441303</t>
  </si>
  <si>
    <t>35.9269373631501, -86.4350530193885</t>
  </si>
  <si>
    <t>EMBEDDED DETECTION LOOPS [CYCLE COUNT # 250] EB</t>
  </si>
  <si>
    <t>35.927009322499, -86.4350530193222</t>
  </si>
  <si>
    <t>EMBEDDED DETECTION LOOPS [ CYCLE COUNT # 250] WB</t>
  </si>
  <si>
    <t>35.9032389999997, -86.497247</t>
  </si>
  <si>
    <t>35.9246579795601, -86.521309490635</t>
  </si>
  <si>
    <t>EMBEDDED DETECTION LOOPS [CYCLE COUNT # 255]  EB &amp; WB</t>
  </si>
  <si>
    <t>35.8575479999997, -86.446779</t>
  </si>
  <si>
    <t>35.8560213093694, -86.4450809067217</t>
  </si>
  <si>
    <t>EMBEDDED DETECTION LOOPS [CYCLE COUNT # 284] EB &amp; WB</t>
  </si>
  <si>
    <t>35.7989609999997, -86.382307</t>
  </si>
  <si>
    <t>35.8041793796891, -86.388029684146</t>
  </si>
  <si>
    <t>EMBEDDED DETECTION LOOPS [CYCLE COUNT # 287] EB &amp; WB</t>
  </si>
  <si>
    <t>35.2039399999997, -89.81991</t>
  </si>
  <si>
    <t>35.2038588122507, -89.820620525366</t>
  </si>
  <si>
    <t>EMBEDDED DETECTION LOOPS [CYCLE COUNT # 50] WB LNS.</t>
  </si>
  <si>
    <t>79SR015001</t>
  </si>
  <si>
    <t>35.2040724951538, -89.8190766701811</t>
  </si>
  <si>
    <t>EMBEDDED DETECTION LOOPS [CYCLE COUNT # 50] EB LNS.</t>
  </si>
  <si>
    <t>35.1887429999997, -89.806268</t>
  </si>
  <si>
    <t>35.1892212326214, -89.8051975211042</t>
  </si>
  <si>
    <t>EMBEDDED DETECTION LOOPS [CYCLE COUNT # 201] WB LNS.</t>
  </si>
  <si>
    <t>79I0040001</t>
  </si>
  <si>
    <t>35.1892915733961, -89.8050408248159</t>
  </si>
  <si>
    <t>EMBEDDED DETECTION LOOPS [CYCLE COUNT # 201] EB LNS.</t>
  </si>
  <si>
    <t>35.2115289999997, -89.758066</t>
  </si>
  <si>
    <t>35.2128302274885, -89.7554772853839</t>
  </si>
  <si>
    <t>EMBEDDED DETECTION LOOPS [CYCLE COUNT # 202] EB &amp; WB</t>
  </si>
  <si>
    <t>35.1802999999997, -89.792856</t>
  </si>
  <si>
    <t>35.1808935126741, -89.7928156544077</t>
  </si>
  <si>
    <t>EMBEDDED DETECTION LOOPS [CYCLE COUNT # 258] NB LNS.</t>
  </si>
  <si>
    <t>79SR177001</t>
  </si>
  <si>
    <t>35.1814030108104, -89.7927949887095</t>
  </si>
  <si>
    <t>EMBEDDED DETECTION LOOPS [CYCLE COUNT # 258] SB LNS.</t>
  </si>
  <si>
    <t>35.1521949999997, -90.04553</t>
  </si>
  <si>
    <t>35.1526281344727, -90.0467681103534</t>
  </si>
  <si>
    <t>EMBEDDED DETECTION LOOPS [COUNT STATION 279] EB &amp; WB</t>
  </si>
  <si>
    <t>35.0393369999997, -89.936807</t>
  </si>
  <si>
    <t>35.0386471434378, -89.936771720596</t>
  </si>
  <si>
    <t>EMBEDDED DETECTION LOOPS [CYCLE COUNT # 306] NB &amp; SB</t>
  </si>
  <si>
    <t>79SR176001</t>
  </si>
  <si>
    <t>35.3201079999997, -90.016787</t>
  </si>
  <si>
    <t>35.3226825744603, -90.0164690779904</t>
  </si>
  <si>
    <t>EMBEDDED DETECTION LOOPS [ CYCLE COUNT # 407]</t>
  </si>
  <si>
    <t>79SR388001</t>
  </si>
  <si>
    <t>35.2801529999997, -90.024991</t>
  </si>
  <si>
    <t>35.2776661279601, -90.0254154212537</t>
  </si>
  <si>
    <t>EMBEDDED DETECTION LOOPS [CYCLE COUNT # 408] SB</t>
  </si>
  <si>
    <t>35.2783841871595, -90.025295030979</t>
  </si>
  <si>
    <t>EMBEDDED DETECTION LOOPS [CYCLE COUNT # 408] NB</t>
  </si>
  <si>
    <t>35.0718019999997, -90.016003</t>
  </si>
  <si>
    <t>EMBEDDED DETECTION LOOPS [CYCLE COUNT # 552] EB LNS.</t>
  </si>
  <si>
    <t>35.0715730188644, -90.0226599034797</t>
  </si>
  <si>
    <t>EMBEDDED DETECTION LOOPS [CYCLE COUNT # 552] WB LNS.</t>
  </si>
  <si>
    <t>35.0577129999997, -89.833982</t>
  </si>
  <si>
    <t>35.0602779987066, -89.8365175546312</t>
  </si>
  <si>
    <t>EMBEDDED DETECTION LOOPS [CYCLE COUNT # 607]  EB</t>
  </si>
  <si>
    <t>35.0596723751686, -89.8360302347388</t>
  </si>
  <si>
    <t>EMBEDDED DETECTION LOOPS [CYCLE COUNT # 607]  WB.</t>
  </si>
  <si>
    <t>35.0316029999997, -89.784184</t>
  </si>
  <si>
    <t>35.0283196105544, -89.7773032486099</t>
  </si>
  <si>
    <t>EMBEDDED DETECTION LOOPS [CYCLE COUNT # 614] WB</t>
  </si>
  <si>
    <t>35.0282612831916, -89.7771415166933</t>
  </si>
  <si>
    <t>EMBEDDED DETECTION LOOPS [CYCLE COUNT # 614] EB</t>
  </si>
  <si>
    <t>35.0416069999997, -89.805043</t>
  </si>
  <si>
    <t>35.0406441572389, -89.8030156001517</t>
  </si>
  <si>
    <t>EMBEDDED DETECTION LOOPS [CYCLE COUNT # 615 ] EB</t>
  </si>
  <si>
    <t>35.0402778790723, -89.8022529493791</t>
  </si>
  <si>
    <t>EMBEDDED DETECTION LOOPS [CYCLE COUNT # 615 ] WB</t>
  </si>
  <si>
    <t>35.0264059999997, -89.743805</t>
  </si>
  <si>
    <t>35.0262536198894, -89.7432876764171</t>
  </si>
  <si>
    <t>EMBEDDED DETECTION LOOPS [CYCLE COUNT # 616] EB</t>
  </si>
  <si>
    <t>35.0261868317641, -89.7430355302765</t>
  </si>
  <si>
    <t>EMBEDDED DETECTION LOOPS [CYCLE COUNT # 616] WB</t>
  </si>
  <si>
    <t>35.3099239999997, -89.849261</t>
  </si>
  <si>
    <t>35.3142043954309, -89.8646781603074</t>
  </si>
  <si>
    <t>EMBEDDED DETECTION LOOPS [CYCLE COUNT # 617] EB</t>
  </si>
  <si>
    <t>79SR385002</t>
  </si>
  <si>
    <t>35.3143317437704, -89.8648954231665</t>
  </si>
  <si>
    <t>EMBEDDED DETECTION LOOPS [CYCLE COUNT # 617] WB</t>
  </si>
  <si>
    <t>35.2725539999997, -89.645083</t>
  </si>
  <si>
    <t>35.2701816772468, -89.6496483526748</t>
  </si>
  <si>
    <t>EMBEDDED DETECTION LOOPS [CYCLE COUNT # 1039] EB &amp; WB</t>
  </si>
  <si>
    <t>36.4519139999997, -88.025032</t>
  </si>
  <si>
    <t>36.4456852906969, -88.0541839893592</t>
  </si>
  <si>
    <t>EMBEDDED DETECTION LOOPS [CYCLE COUNT # 13] EB &amp; WB</t>
  </si>
  <si>
    <t>81SR076001</t>
  </si>
  <si>
    <t>STEWART</t>
  </si>
  <si>
    <t>36.5296399999997, -82.580078</t>
  </si>
  <si>
    <t>36.5450827722908, -82.5824685739267</t>
  </si>
  <si>
    <t>EMBEDDED DETECTION LOOPS [CYCLE COUNT # 166]</t>
  </si>
  <si>
    <t>82I0026001</t>
  </si>
  <si>
    <t>SULLIVAN</t>
  </si>
  <si>
    <t>36.4645579999997, -82.506594</t>
  </si>
  <si>
    <t>36.4698541737693, -82.4985502660809</t>
  </si>
  <si>
    <t>EMBEDDED DETECTION LOOPS [CYCLE COUNT # 193] SB</t>
  </si>
  <si>
    <t>82I0081001</t>
  </si>
  <si>
    <t>36.4703155846488, -82.4978573342881</t>
  </si>
  <si>
    <t>EMBEDDED DETECTION LOOPS [CYCLE COUNT # 193] NB</t>
  </si>
  <si>
    <t>36.3368409999997, -86.68377</t>
  </si>
  <si>
    <t>36.3426790309715, -86.6795765490997</t>
  </si>
  <si>
    <t>EMBEDDED DETECTION LOOPS [CYCLE COUNT # 186] EB</t>
  </si>
  <si>
    <t>83SR174001</t>
  </si>
  <si>
    <t>SUMNER</t>
  </si>
  <si>
    <t>35.7824809999997, -85.460964</t>
  </si>
  <si>
    <t>35.8032991365316, -85.4587733061169</t>
  </si>
  <si>
    <t>EMBEDDED DETECTION LOOPS [CYCLE COUNT # 29] SB</t>
  </si>
  <si>
    <t>88SR111001</t>
  </si>
  <si>
    <t>VAN BUREN</t>
  </si>
  <si>
    <t>35.8042267544125, -85.4585818308707</t>
  </si>
  <si>
    <t>EMBEDDED DETECTION LOOPS [CYCLE COUNT # 29] NB</t>
  </si>
  <si>
    <t>36.3851099999997, -82.432355</t>
  </si>
  <si>
    <t>36.3863222315067, -82.4361120022983</t>
  </si>
  <si>
    <t>EMBEDDED DETECTION LOOPS [CYCLE COUNT # 111] WB</t>
  </si>
  <si>
    <t>90I0026001</t>
  </si>
  <si>
    <t>WASHINGTON</t>
  </si>
  <si>
    <t>36.3859197601232, -82.4348624884967</t>
  </si>
  <si>
    <t>EMBEDDED DETECTION LOOPS [CYCLE COUNT # 111] EB</t>
  </si>
  <si>
    <t>36.4254569999997, -82.513477</t>
  </si>
  <si>
    <t>36.4196599837131, -82.4998718101473</t>
  </si>
  <si>
    <t>EMBEDDED DETECTION LOOPS [CYCLE COUNT # 115] WB</t>
  </si>
  <si>
    <t>36.4196369178727, -82.4997496563078</t>
  </si>
  <si>
    <t>EMBEDDED DETECTION LOOPS [CYCLE COUNT # 115] EB</t>
  </si>
  <si>
    <t>35.8979239999997, -85.473245</t>
  </si>
  <si>
    <t>35.8954951942127, -85.4729285953709</t>
  </si>
  <si>
    <t>EMBEDDED DETECTION LOOPS [CYCLE COUNT # 39] SB</t>
  </si>
  <si>
    <t>93SR111001</t>
  </si>
  <si>
    <t>35.8965713605449, -85.4731495505074</t>
  </si>
  <si>
    <t>EMBEDDED DETECTION LOOPS [CYCLE COUNT # 39] NB</t>
  </si>
  <si>
    <t>35.8471459999997, -85.505612</t>
  </si>
  <si>
    <t>35.8470891390079, -85.5056759993607</t>
  </si>
  <si>
    <t>EMBEDDED DETECTION LOOPS [CYCLE COUNT # 103] WB</t>
  </si>
  <si>
    <t>93SR001001</t>
  </si>
  <si>
    <t>35.8472214108103, -85.5054699492677</t>
  </si>
  <si>
    <t>EMBEDDED DETECTION LOOPS [CYCLE COUNT # 103] EB</t>
  </si>
  <si>
    <t>35.8644049999997, -85.479543</t>
  </si>
  <si>
    <t>35.8676695546121, -85.4744956948361</t>
  </si>
  <si>
    <t>EMBEDDED DETECTION LOOPS [CYCLE COUNT # 104] WB</t>
  </si>
  <si>
    <t>35.8678985717511, -85.4742578062551</t>
  </si>
  <si>
    <t>EMBEDDED DETECTION LOOPS [CYCLE COUNT # 104] EB</t>
  </si>
  <si>
    <t>35.9479719999997, -86.881681</t>
  </si>
  <si>
    <t>35.9485628212168, -86.8818268567173</t>
  </si>
  <si>
    <t>EMBEDDED DETECTION LOOPS [CYCLE COUNT # 30] SB</t>
  </si>
  <si>
    <t>94SR106001</t>
  </si>
  <si>
    <t>35.9486343363746, -86.8818454713468</t>
  </si>
  <si>
    <t>EMBEDDED DETECTION LOOPS [CYCLE COUNT # 30] NB</t>
  </si>
  <si>
    <t>35.9706269999997, -86.822317</t>
  </si>
  <si>
    <t>35.9707323496681, -86.8226836723035</t>
  </si>
  <si>
    <t>EMBEDDED DETECTION LOOPS [CYCLE COUNT # 42] WB LNS.</t>
  </si>
  <si>
    <t>94SR441001</t>
  </si>
  <si>
    <t>35.9984279999997, -86.8042</t>
  </si>
  <si>
    <t>35.9980330120742, -86.8007114225218</t>
  </si>
  <si>
    <t>EMBEDDED DETECTION LOOPS [CYCLE COUNT # 43] EB LNS.</t>
  </si>
  <si>
    <t>94SR253001</t>
  </si>
  <si>
    <t>EMBEDDED DETECTION LOOPS [CYCLE COUNT # 43] WB LNS.</t>
  </si>
  <si>
    <t>35.8566389999997, -86.666663</t>
  </si>
  <si>
    <t>35.8561749249561, -86.6657028853213</t>
  </si>
  <si>
    <t>EMBEDDED DETECTION LOOPS [CYCLE COUNT # 56] WB</t>
  </si>
  <si>
    <t>94SR096002</t>
  </si>
  <si>
    <t>35.9916872181822, -86.7987722305639</t>
  </si>
  <si>
    <t>EMBEDDED DETECTION LOOPS [CYCLE COUNT # 157] NB</t>
  </si>
  <si>
    <t>35.9458809999997, -86.87256</t>
  </si>
  <si>
    <t>35.9464020332062, -86.8705172644652</t>
  </si>
  <si>
    <t>EMBEDDED DETECTION LOOPS [CYCLE COUNT # 160] SB</t>
  </si>
  <si>
    <t>94SR397001</t>
  </si>
  <si>
    <t>35.9459395964237, -86.8723981699493</t>
  </si>
  <si>
    <t>EMBEDDED DETECTION LOOPS [CYCLE COUNT # 160] NB</t>
  </si>
  <si>
    <t>35.9961679999997, -86.785998</t>
  </si>
  <si>
    <t>35.9962897963477, -86.7870123012303</t>
  </si>
  <si>
    <t>EMBEDDED DETECTION LOOPS [CYCLE COUNT # 190] EB LNS.</t>
  </si>
  <si>
    <t>35.9962686676931, -86.7868267630749</t>
  </si>
  <si>
    <t>EMBEDDED DETECTION LOOPS [CYCLE COUNT # 190] WB LNS.</t>
  </si>
  <si>
    <t>35.8469229999997, -86.685961</t>
  </si>
  <si>
    <t>35.8387964578247, -86.7157768333632</t>
  </si>
  <si>
    <t>EMBEDDED DETECTION LOOPS [CYCLE COUNT # 198] EB</t>
  </si>
  <si>
    <t>94I0840001</t>
  </si>
  <si>
    <t>35.83958847583, -86.7149962621194</t>
  </si>
  <si>
    <t>EMBEDDED DETECTION LOOPS [CYCLE COUNT # 198] WB</t>
  </si>
  <si>
    <t>36.0239989999997, -87.184755</t>
  </si>
  <si>
    <t>36.0234108904408, -87.1863042536841</t>
  </si>
  <si>
    <t>EMBEDDED DETECTION LOOPS [TRAFFIC COUNT STATION 221] WB</t>
  </si>
  <si>
    <t>94I0040001</t>
  </si>
  <si>
    <t>36.0271885363784, -87.1777282649652</t>
  </si>
  <si>
    <t>EMBEDDED DETECTION LOOPS [TRAFFIC COUNT STATION 221] EB</t>
  </si>
  <si>
    <t>36.2181889999997, -86.576494</t>
  </si>
  <si>
    <t>36.2186555307061, -86.5741993723158</t>
  </si>
  <si>
    <t>EMBEDDED DETECTION LOOPS [CYCLE COUNT # 151] EB LNS.</t>
  </si>
  <si>
    <t>95SR024001</t>
  </si>
  <si>
    <t>WILSON</t>
  </si>
  <si>
    <t>36.1041789999997, -86.411522</t>
  </si>
  <si>
    <t>36.1035715240435, -86.4119589874243</t>
  </si>
  <si>
    <t>EMBEDDED DETECTION LOOPS [CYCLE COUNT # 175] EB</t>
  </si>
  <si>
    <t>95I0840001</t>
  </si>
  <si>
    <t>36.1037449266523, -86.4118301432218</t>
  </si>
  <si>
    <t>EMBEDDED DETECTION LOOPS [CYCLE COUNT # 175] WB</t>
  </si>
  <si>
    <t>36.1824749999997, -86.312791</t>
  </si>
  <si>
    <t>36.1823048278732, -86.3064323163709</t>
  </si>
  <si>
    <t>EMBEDDED DETECTION LOOPS [CYCLE COUNT # 224]</t>
  </si>
  <si>
    <t>95I0040001</t>
  </si>
  <si>
    <t>35.8824464379113, -83.5725697434832</t>
  </si>
  <si>
    <t>EMBEDDED DETECTION LOOPS [CYCLE COUNT # 21] NB</t>
  </si>
  <si>
    <t>35.88374487199, -83.5727741317614</t>
  </si>
  <si>
    <t>EMBEDDED DETECTION LOOPS [CYCLE COUNT # 21] SB</t>
  </si>
  <si>
    <t>34.9871609999997, -85.404843</t>
  </si>
  <si>
    <t>34.9873388713105, -85.4046160031635</t>
  </si>
  <si>
    <t>EMBEDDED DETECTION LOOPS [CYCLE COUNT # 186] WB</t>
  </si>
  <si>
    <t>34.9886441797699, -85.4033877443085</t>
  </si>
  <si>
    <t>35.1155229999997, -85.354797</t>
  </si>
  <si>
    <t>35.10521479959, -85.3363775347187</t>
  </si>
  <si>
    <t>EMBEDDED DETECTION LOOPS [CYCLE COUNT # 321]</t>
  </si>
  <si>
    <t>33SR008001</t>
  </si>
  <si>
    <t>35.6063019999997, -88.816083</t>
  </si>
  <si>
    <t>35.6055472924619, -88.81585610797</t>
  </si>
  <si>
    <t>EMBEDDED DETECTION LOOPS [CYCLE COUNT # 90] SB</t>
  </si>
  <si>
    <t>35.606251945488, -88.8160639483592</t>
  </si>
  <si>
    <t>EMBEDDED DETECTION LOOPS [CYCLE COUNT # 90] NB</t>
  </si>
  <si>
    <t>35.7193359999997, -88.839783</t>
  </si>
  <si>
    <t>35.7208223149624, -88.8406195118289</t>
  </si>
  <si>
    <t>EMBEDDED DETECTION LOOPS [CYCLE COUNT # 106] SB</t>
  </si>
  <si>
    <t>35.7208886521132, -88.8406572465532</t>
  </si>
  <si>
    <t>EMBEDDED DETECTION LOOPS [CYCLE COUNT # 106] NB</t>
  </si>
  <si>
    <t>36.2026749999997, -86.77661</t>
  </si>
  <si>
    <t>36.1999872346244, -86.7762686160352</t>
  </si>
  <si>
    <t>EMBEDDED DETECTION LOOPS [CYCLE COUNT # 201] SB</t>
  </si>
  <si>
    <t>36.2022951506238, -86.7765861472701</t>
  </si>
  <si>
    <t>EMBEDDED DETECTION LOOPS [CYCLE COUNT # 201] NB</t>
  </si>
  <si>
    <t>36.0494169999997, -86.775234</t>
  </si>
  <si>
    <t>36.0452568736364, -86.7790396096321</t>
  </si>
  <si>
    <t>EMBEDDED DETECTION LOOPS [CYCLE COUNT # 214] SB</t>
  </si>
  <si>
    <t>36.1392229999997, -86.775937</t>
  </si>
  <si>
    <t>36.1388135524768, -86.77585269066</t>
  </si>
  <si>
    <t>EMBEDDED DETECTION LOOPS [CYCLE COUNT # 329] SB</t>
  </si>
  <si>
    <t>36.1391729904425, -86.7759288291949</t>
  </si>
  <si>
    <t>EMBEDDED DETECTION LOOPS [CYCLE COUNT # 329] NB</t>
  </si>
  <si>
    <t>35.8999479999997, -84.79351</t>
  </si>
  <si>
    <t>35.8965971773194, -84.8464613624302</t>
  </si>
  <si>
    <t>EMBEDDED DETECTION LOOPS [CYCLE COUNT # 62] WB LNS.</t>
  </si>
  <si>
    <t>35.9777448196343, -86.8035922639966</t>
  </si>
  <si>
    <t>EMBEDDED DETECTION LOOPS [CYCLE COUNT # 157] SB</t>
  </si>
  <si>
    <t>36.2402699999997, -86.769027</t>
  </si>
  <si>
    <t>36.2411491365651, -86.7655918416268</t>
  </si>
  <si>
    <t>EMBEDDED DETECTION LOOPS [CYCLE COUNT # 367] EB</t>
  </si>
  <si>
    <t>19SR155001</t>
  </si>
  <si>
    <t>35.9655739999997, -86.565198</t>
  </si>
  <si>
    <t>35.9521813513317, -86.5519272881102</t>
  </si>
  <si>
    <t>EMBEDDED DETECTION LOOPS [CYCLE COUNT # 125] WB</t>
  </si>
  <si>
    <t>35.8462729999997, -86.414469</t>
  </si>
  <si>
    <t>35.8462150383659, -86.4135283737751</t>
  </si>
  <si>
    <t>EMBEDDED DETECTION LOOPS [CYCLE COUNT # 157] WB</t>
  </si>
  <si>
    <t>75SR096001</t>
  </si>
  <si>
    <t>35.5973149999997, -88.813887</t>
  </si>
  <si>
    <t>35.5921324029154, -88.8139834870606</t>
  </si>
  <si>
    <t>EMBEDDED DETECTION LOOPS [CYCLE COUNT # 41] SB</t>
  </si>
  <si>
    <t>35.5952378999515, -88.813884621032</t>
  </si>
  <si>
    <t>EMBEDDED DETECTION LOOPS [CYCLE COUNT # 41] NB</t>
  </si>
  <si>
    <t>36.0785289999997, -87.038059</t>
  </si>
  <si>
    <t>36.0774877992277, -87.0345002521341</t>
  </si>
  <si>
    <t>EMBEDDED DETECTION LOOPS [CYCLE COUNT # 268] EB</t>
  </si>
  <si>
    <t>36.0769660472566, -87.0291828214886</t>
  </si>
  <si>
    <t>EMBEDDED DETECTION LOOPS [CYCLE COUNT # 268] WB</t>
  </si>
  <si>
    <t>35.9634679999997, -86.447594</t>
  </si>
  <si>
    <t>35.9698105676383, -86.4485356491827</t>
  </si>
  <si>
    <t>EMBEDDED DETECTION LOOPS [CYCLE COUNT # 249] WB</t>
  </si>
  <si>
    <t>35.9781179586931, -86.4432473983914</t>
  </si>
  <si>
    <t>EMBEDDED DETECTION LOOPS [CYCLE COUNT # 249] EB</t>
  </si>
  <si>
    <t>36.1334719999997, -84.1091</t>
  </si>
  <si>
    <t>36.1242090996634, -84.1135824883214</t>
  </si>
  <si>
    <t>EMBEDDED DETECTION LOOPS [CYCLE COUNT # 87] WB</t>
  </si>
  <si>
    <t>01SR061001</t>
  </si>
  <si>
    <t>ANDERSON</t>
  </si>
  <si>
    <t>36.2483759999997, -84.180656</t>
  </si>
  <si>
    <t>36.2886534580068, -84.2135762346306</t>
  </si>
  <si>
    <t>EMBEDDED DETECTION LOOPS [CYCLE COUNT # 94] EB</t>
  </si>
  <si>
    <t>07I0075001</t>
  </si>
  <si>
    <t>CAMPBELL</t>
  </si>
  <si>
    <t>36.291897439694, -84.2145141670422</t>
  </si>
  <si>
    <t>EMBEDDED DETECTION LOOPS [CYCLE COUNT # 94] WB</t>
  </si>
  <si>
    <t>35.9918729999997, -85.028932</t>
  </si>
  <si>
    <t>35.9947824367711, -85.0344387019829</t>
  </si>
  <si>
    <t>EMBEDDED DETECTION LOOPS [CYCLE COUNT # 58] EB</t>
  </si>
  <si>
    <t>EMBEDDED DETECTION LOOPS [CYCLE COUNT # 58] WB</t>
  </si>
  <si>
    <t>35.9740529999997, -85.000652</t>
  </si>
  <si>
    <t>35.9742710998596, -85.0009743583097</t>
  </si>
  <si>
    <t>EMBEDDED DETECTION LOOPS [CYCLE COUNT # 59] EB</t>
  </si>
  <si>
    <t>35.9741799819477, -85.0008363721334</t>
  </si>
  <si>
    <t>EMBEDDED DETECTION LOOPS [CYCLE COUNT # 59] WB</t>
  </si>
  <si>
    <t>36.241357384592, -86.7644562892598</t>
  </si>
  <si>
    <t>EMBEDDED DETECTION LOOPS [CYCLE COUNT # 367] WB</t>
  </si>
  <si>
    <t>35.8985568325923, -84.8532194972342</t>
  </si>
  <si>
    <t>EMBEDDED DETECTION LOOPS [CYCLE COUNT # 62] EB LNS.</t>
  </si>
  <si>
    <t>35.9372859999997, -83.583271</t>
  </si>
  <si>
    <t>35.9357502895629, -83.5831468091453</t>
  </si>
  <si>
    <t>EMBEDDED DETECTION LOOPS [CYCLE COUNT # 61]</t>
  </si>
  <si>
    <t>35.0423349999997, -85.696794</t>
  </si>
  <si>
    <t>35.0426721558885, -85.6974593076177</t>
  </si>
  <si>
    <t>EMBEDDED DETECTION LOOPS [CYCLE COUNT # 57] EB &amp; WB LNS.</t>
  </si>
  <si>
    <t>36.1513099999997, -86.363475</t>
  </si>
  <si>
    <t>36.1409097692838, -86.3786925279647</t>
  </si>
  <si>
    <t>EMBEDDED DETECTION LOOPS [CYCLE COUNT # 170] WB LNS.</t>
  </si>
  <si>
    <t>36.1409923692976, -86.3785455907998</t>
  </si>
  <si>
    <t>EMBEDDED DETECTION LOOPS [CYCLE COUNT # 170] EB LNS.</t>
  </si>
  <si>
    <t>36.0871709999997, -86.893056</t>
  </si>
  <si>
    <t>36.0865056555237, -86.8934542178327</t>
  </si>
  <si>
    <t>EMBEDDED DETECTION LOOPS [CYCLE COUNT # 197] WB</t>
  </si>
  <si>
    <t>19SR001001</t>
  </si>
  <si>
    <t>35.8314629999997, -86.41807</t>
  </si>
  <si>
    <t>35.8412775107381, -86.4288578292455</t>
  </si>
  <si>
    <t>EMBEDDED DETECTION LOOPS [CYCLE COUNT # 107] EB</t>
  </si>
  <si>
    <t>35.8211999999997, -86.406786</t>
  </si>
  <si>
    <t>35.8213539228947, -86.4069230999764</t>
  </si>
  <si>
    <t>EMBEDDED DETECTION LOOPS [CYCLE COUNT # 290] WB</t>
  </si>
  <si>
    <t>35.6506719999997, -88.890051</t>
  </si>
  <si>
    <t>35.6516285385137, -88.8875739675585</t>
  </si>
  <si>
    <t>EMBEDDED DETECTION LOOPS [CYCLE COUNT # 242] EB &amp; WB LNS.</t>
  </si>
  <si>
    <t>35.8192179999997, -88.158677</t>
  </si>
  <si>
    <t>35.8187398242141, -88.1522245151671</t>
  </si>
  <si>
    <t>EMBEDDED DETECTION LOOPS [CYCLE COUNT # 44]</t>
  </si>
  <si>
    <t>20I0040001</t>
  </si>
  <si>
    <t>DECATUR</t>
  </si>
  <si>
    <t>36.2605903856741, -86.7890674258608</t>
  </si>
  <si>
    <t>EMBEDDED DETECTION LOOPS [CYCLE COUNT # 344] EB</t>
  </si>
  <si>
    <t>36.3174779999997, -82.391468</t>
  </si>
  <si>
    <t>36.322139410804, -82.3946291865391</t>
  </si>
  <si>
    <t>EMBEDDED DETECTION LOOPS [CYCLE COUNT # 192]</t>
  </si>
  <si>
    <t>90SR381001</t>
  </si>
  <si>
    <t>36.3043189999997, -82.383905</t>
  </si>
  <si>
    <t>36.3037777506134, -82.3831802050111</t>
  </si>
  <si>
    <t>36.0878034806197, -86.8926533929488</t>
  </si>
  <si>
    <t>EMBEDDED DETECTION LOOPS [CYCLE COUNT # 197] EB</t>
  </si>
  <si>
    <t>36.1247924459343, -84.1132110825265</t>
  </si>
  <si>
    <t>EMBEDDED DETECTION LOOPS [CYCLE COUNT # 87] EB</t>
  </si>
  <si>
    <t>36.0531179850376, -86.7751308095342</t>
  </si>
  <si>
    <t>EMBEDDED DETECTION LOOPS [CYCLE COUNT # 214] NB</t>
  </si>
  <si>
    <t>36.1489879999997, -86.874178</t>
  </si>
  <si>
    <t>36.1396221159175, -86.8877271935757</t>
  </si>
  <si>
    <t>EMBEDDED DETECTION LOOPS [CYCLE COUNT # 217]</t>
  </si>
  <si>
    <t>35.5950279999997, -86.239297</t>
  </si>
  <si>
    <t>35.6085117558844, -86.2404996703285</t>
  </si>
  <si>
    <t>16I0024001</t>
  </si>
  <si>
    <t>35.6070609731547, -86.2404204507102</t>
  </si>
  <si>
    <t>36.3029364970148, -82.3820749426948</t>
  </si>
  <si>
    <t>36.3610939999997, -86.610513</t>
  </si>
  <si>
    <t>36.3591767914613, -86.609686872117</t>
  </si>
  <si>
    <t>EMBEDDED DETECTION LOOPS [CYCLE COUNT # 64]</t>
  </si>
  <si>
    <t>83SR258001</t>
  </si>
  <si>
    <t>35.9801069999997, -83.274008</t>
  </si>
  <si>
    <t>35.9841244304986, -83.279238443215</t>
  </si>
  <si>
    <t>EMBEDDED DETECTION LOOPS [CYCLE COUNT # 129] EB</t>
  </si>
  <si>
    <t>15I0040001</t>
  </si>
  <si>
    <t>COCKE</t>
  </si>
  <si>
    <t>35.9837712794506, -83.2786706342979</t>
  </si>
  <si>
    <t>EMBEDDED DETECTION LOOPS [CYCLE COUNT # 129] WB</t>
  </si>
  <si>
    <t>35.8397118656239, -86.4271337780073</t>
  </si>
  <si>
    <t>EMBEDDED DETECTION LOOPS [CYCLE COUNT # 107] WB</t>
  </si>
  <si>
    <t>35.9525039347684, -86.552286240218</t>
  </si>
  <si>
    <t>EMBEDDED DETECTION LOOPS [CYCLE COUNT # 125] EB</t>
  </si>
  <si>
    <t>35.8461597209893, -86.4151491725445</t>
  </si>
  <si>
    <t>EMBEDDED DETECTION LOOPS [CYCLE COUNT # 157] EB</t>
  </si>
  <si>
    <t>35.8217859148582, -86.4073985470625</t>
  </si>
  <si>
    <t>EMBEDDED DETECTION LOOPS [CYCLE COUNT # 290] EB</t>
  </si>
  <si>
    <t>36.3919199999997, -86.716003</t>
  </si>
  <si>
    <t>36.3635944733526, -86.716974627507</t>
  </si>
  <si>
    <t>EMBEDDED DETECTION LOOPS [CYCLE COUNT # 127]</t>
  </si>
  <si>
    <t>83I0065001</t>
  </si>
  <si>
    <t>35.8956429999997, -83.811313</t>
  </si>
  <si>
    <t>35.9015489113879, -83.8252087955613</t>
  </si>
  <si>
    <t>EMBEDDED DETECTION LOOPS [CYCLE COUNT # 104]</t>
  </si>
  <si>
    <t>47SR071001</t>
  </si>
  <si>
    <t>36.1879059999997, -83.307487</t>
  </si>
  <si>
    <t>36.187712889935, -83.3081688865121</t>
  </si>
  <si>
    <t>EMBEDDED DETECTION LOOPS [CYCLE COUNT # 135]</t>
  </si>
  <si>
    <t>32SR160001</t>
  </si>
  <si>
    <t>36.2941689999997, -85.639554</t>
  </si>
  <si>
    <t>36.312654998021, -85.6476191445133</t>
  </si>
  <si>
    <t>EMBEDDED DETECTION LOOPS [CYCLE COUNT # 53]</t>
  </si>
  <si>
    <t>44SR056001</t>
  </si>
  <si>
    <t>JACKSON</t>
  </si>
  <si>
    <t>36.1540339999997, -86.834728</t>
  </si>
  <si>
    <t>35.8205269999997, -85.460916</t>
  </si>
  <si>
    <t>In TN-Times with category "RP/EDL"</t>
  </si>
  <si>
    <t>Comments</t>
  </si>
  <si>
    <t>In TN-Times with category "CC"</t>
  </si>
  <si>
    <t>In TN-Times but marked inactive</t>
  </si>
  <si>
    <t>more_than_300_ft_apart</t>
  </si>
  <si>
    <t>Column Labels</t>
  </si>
  <si>
    <t>FALSE</t>
  </si>
  <si>
    <t>TRUE</t>
  </si>
  <si>
    <t>Grand Total</t>
  </si>
  <si>
    <t>Count of station_id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</si>
</sst>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DEDED"/>
        <bgColor rgb="FFEDEDED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  <xf numFmtId="0" fontId="19" fillId="33" borderId="0" xfId="0" applyFont="1" applyFill="1"/>
    <xf numFmtId="0" fontId="0" fillId="0" borderId="0" xfId="0" pivotButton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ac Rand" refreshedDate="44379.419945601854" createdVersion="6" refreshedVersion="6" minRefreshableVersion="3" recordCount="273" xr:uid="{81ABB5EE-B43C-4AF5-8A6E-E6C49D998FB3}">
  <cacheSource type="worksheet">
    <worksheetSource name="Table1"/>
  </cacheSource>
  <cacheFields count="15">
    <cacheField name="station_id" numFmtId="0">
      <sharedItems containsSemiMixedTypes="0" containsString="0" containsNumber="1" containsInteger="1" minValue="1000087" maxValue="95000224"/>
    </cacheField>
    <cacheField name="exists.tntimes" numFmtId="0">
      <sharedItems containsSemiMixedTypes="0" containsString="0" containsNumber="1" containsInteger="1" minValue="0" maxValue="1"/>
    </cacheField>
    <cacheField name="exists.trims" numFmtId="0">
      <sharedItems containsSemiMixedTypes="0" containsString="0" containsNumber="1" containsInteger="1" minValue="0" maxValue="1"/>
    </cacheField>
    <cacheField name="exists.chris" numFmtId="0">
      <sharedItems containsSemiMixedTypes="0" containsString="0" containsNumber="1" containsInteger="1" minValue="0" maxValue="1"/>
    </cacheField>
    <cacheField name="dist_tntimes_trims" numFmtId="0">
      <sharedItems containsMixedTypes="1" containsNumber="1" minValue="6.4535491633992104" maxValue="26904.296970719501"/>
    </cacheField>
    <cacheField name="geometry.tntimes" numFmtId="0">
      <sharedItems/>
    </cacheField>
    <cacheField name="geometry.trims" numFmtId="0">
      <sharedItems/>
    </cacheField>
    <cacheField name="route.feature.description.trims" numFmtId="0">
      <sharedItems/>
    </cacheField>
    <cacheField name="UPDT_O2" numFmtId="0">
      <sharedItems containsDate="1" containsMixedTypes="1" minDate="2012-03-22T00:00:00" maxDate="2020-12-18T00:00:00"/>
    </cacheField>
    <cacheField name="regions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LRS ID" numFmtId="0">
      <sharedItems/>
    </cacheField>
    <cacheField name="Log Mile" numFmtId="0">
      <sharedItems containsMixedTypes="1" containsNumber="1" minValue="0.105" maxValue="35.92"/>
    </cacheField>
    <cacheField name="county" numFmtId="0">
      <sharedItems/>
    </cacheField>
    <cacheField name="more_than_300_ft_apart" numFmtId="0">
      <sharedItems count="2">
        <b v="1"/>
        <b v="0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ac Rand" refreshedDate="44379.420732523147" createdVersion="6" refreshedVersion="6" minRefreshableVersion="3" recordCount="273" xr:uid="{F80BD914-D161-4FF6-A143-27EF7A123AFA}">
  <cacheSource type="worksheet">
    <worksheetSource name="Table1"/>
  </cacheSource>
  <cacheFields count="16">
    <cacheField name="station_id" numFmtId="0">
      <sharedItems containsSemiMixedTypes="0" containsString="0" containsNumber="1" containsInteger="1" minValue="1000087" maxValue="95000224"/>
    </cacheField>
    <cacheField name="exists.tntimes" numFmtId="0">
      <sharedItems containsSemiMixedTypes="0" containsString="0" containsNumber="1" containsInteger="1" minValue="0" maxValue="1"/>
    </cacheField>
    <cacheField name="exists.trims" numFmtId="0">
      <sharedItems containsSemiMixedTypes="0" containsString="0" containsNumber="1" containsInteger="1" minValue="0" maxValue="1"/>
    </cacheField>
    <cacheField name="exists.chris" numFmtId="0">
      <sharedItems containsSemiMixedTypes="0" containsString="0" containsNumber="1" containsInteger="1" minValue="0" maxValue="1"/>
    </cacheField>
    <cacheField name="dist_tntimes_trims" numFmtId="0">
      <sharedItems containsMixedTypes="1" containsNumber="1" minValue="6.4535491633992104" maxValue="26904.296970719501"/>
    </cacheField>
    <cacheField name="geometry.tntimes" numFmtId="0">
      <sharedItems/>
    </cacheField>
    <cacheField name="geometry.trims" numFmtId="0">
      <sharedItems/>
    </cacheField>
    <cacheField name="route.feature.description.trims" numFmtId="0">
      <sharedItems/>
    </cacheField>
    <cacheField name="UPDT_O2" numFmtId="0">
      <sharedItems containsDate="1" containsMixedTypes="1" minDate="2012-03-22T00:00:00" maxDate="2020-12-18T00:00:00"/>
    </cacheField>
    <cacheField name="regions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LRS ID" numFmtId="0">
      <sharedItems/>
    </cacheField>
    <cacheField name="Log Mile" numFmtId="0">
      <sharedItems containsMixedTypes="1" containsNumber="1" minValue="0.105" maxValue="35.92"/>
    </cacheField>
    <cacheField name="county" numFmtId="0">
      <sharedItems/>
    </cacheField>
    <cacheField name="more_than_300_ft_apart" numFmtId="0">
      <sharedItems count="2">
        <b v="1"/>
        <b v="0"/>
      </sharedItems>
    </cacheField>
    <cacheField name="Comments" numFmtId="0">
      <sharedItems containsBlank="1"/>
    </cacheField>
    <cacheField name="all3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3">
  <r>
    <n v="45000165"/>
    <n v="1"/>
    <n v="1"/>
    <n v="1"/>
    <n v="579.69990294568504"/>
    <s v="36.0160799999997, -83.29588"/>
    <s v="36.0175734334069, -83.2965605446385"/>
    <s v="EMBEDDED DETECTION LOOPS [CYCLE COUNT # 165] EB"/>
    <d v="2020-12-17T00:00:00"/>
    <x v="0"/>
    <s v="45I0040001"/>
    <n v="17.73"/>
    <s v="JEFFERSON"/>
    <x v="0"/>
    <m/>
  </r>
  <r>
    <n v="45000165"/>
    <n v="1"/>
    <n v="1"/>
    <n v="1"/>
    <n v="315.44069262250002"/>
    <s v="36.0160799999997, -83.29588"/>
    <s v="36.0168907947907, -83.2962564048692"/>
    <s v="EMBEDDED DETECTION LOOPS [CYCLE COUNT # 165] WB"/>
    <d v="2020-12-17T00:00:00"/>
    <x v="0"/>
    <s v="45I0040001"/>
    <n v="17.78"/>
    <s v="JEFFERSON"/>
    <x v="0"/>
    <m/>
  </r>
  <r>
    <n v="33000209"/>
    <n v="1"/>
    <n v="1"/>
    <n v="1"/>
    <n v="148.29160038726999"/>
    <s v="35.0943089999997, -85.224909"/>
    <s v="35.0940884702, -85.2244922197064"/>
    <s v="EMBEDDED DETECTION LOOPS [CYCLE COUNT # 209] NB LNS."/>
    <d v="2020-12-16T00:00:00"/>
    <x v="1"/>
    <s v="33SR153001"/>
    <n v="6.01"/>
    <s v="HAMILTON"/>
    <x v="1"/>
    <m/>
  </r>
  <r>
    <n v="33000209"/>
    <n v="1"/>
    <n v="1"/>
    <n v="1"/>
    <n v="86.690593691503594"/>
    <s v="35.0943089999997, -85.224909"/>
    <s v="35.0945466329118, -85.2249283414445"/>
    <s v="EMBEDDED DETECTION LOOPS [CYCLE COUNT # 209] SB LNS."/>
    <d v="2020-12-16T00:00:00"/>
    <x v="1"/>
    <s v="33SR153001"/>
    <n v="6.05"/>
    <s v="HAMILTON"/>
    <x v="1"/>
    <m/>
  </r>
  <r>
    <n v="45000084"/>
    <n v="1"/>
    <n v="1"/>
    <n v="1"/>
    <n v="1777.90862459151"/>
    <s v="36.0595239999997, -83.374895"/>
    <s v="36.0630360720116, -83.379075034294"/>
    <s v="EMBEDDED DETECTION LOOPS [CYCLE COUNT # 84] EB"/>
    <d v="2020-12-16T00:00:00"/>
    <x v="0"/>
    <s v="45I0040001"/>
    <n v="12.08"/>
    <s v="JEFFERSON"/>
    <x v="0"/>
    <m/>
  </r>
  <r>
    <n v="45000084"/>
    <n v="1"/>
    <n v="1"/>
    <n v="1"/>
    <n v="2019.78942050604"/>
    <s v="36.0595239999997, -83.374895"/>
    <s v="36.0567657354667, -83.3689658938495"/>
    <s v="EMBEDDED DETECTION LOOPS [CYCLE COUNT # 84] WB"/>
    <d v="2020-12-16T00:00:00"/>
    <x v="0"/>
    <s v="45I0040001"/>
    <n v="12.8"/>
    <s v="JEFFERSON"/>
    <x v="0"/>
    <m/>
  </r>
  <r>
    <n v="19000302"/>
    <n v="1"/>
    <n v="1"/>
    <n v="1"/>
    <n v="66.490824961001394"/>
    <s v="36.2292329999997, -86.780869"/>
    <s v="36.2293784887121, -86.7810052886624"/>
    <s v="EMBEDDED DETECTION LOOPS [CYCLE COUNT # 302] WB"/>
    <d v="2020-12-15T00:00:00"/>
    <x v="2"/>
    <s v="19I0024001"/>
    <n v="12.11"/>
    <s v="DAVIDSON"/>
    <x v="1"/>
    <m/>
  </r>
  <r>
    <n v="19000302"/>
    <n v="1"/>
    <n v="1"/>
    <n v="1"/>
    <n v="13.5357430278452"/>
    <s v="36.2292329999997, -86.780869"/>
    <s v="36.229210823657, -86.780832163745"/>
    <s v="EMBEDDED DETECTION LOOPS [CYCLE COUNT # 302] EB"/>
    <d v="2020-12-15T00:00:00"/>
    <x v="2"/>
    <s v="19I0024001"/>
    <n v="12.125"/>
    <s v="DAVIDSON"/>
    <x v="1"/>
    <m/>
  </r>
  <r>
    <n v="19000344"/>
    <n v="1"/>
    <n v="1"/>
    <n v="1"/>
    <n v="3778.60940919615"/>
    <s v="36.2638599999997, -86.790556"/>
    <s v="36.2541181707541, -86.786133020817"/>
    <s v="EMBEDDED DETECTION LOOPS [CYCLE COUNT # 344] WB"/>
    <d v="2020-12-15T00:00:00"/>
    <x v="2"/>
    <s v="19I0024001"/>
    <n v="10.295"/>
    <s v="DAVIDSON"/>
    <x v="0"/>
    <m/>
  </r>
  <r>
    <n v="33000216"/>
    <n v="1"/>
    <n v="1"/>
    <n v="1"/>
    <n v="725.85279733120205"/>
    <s v="35.0804789999997, -85.204228"/>
    <s v="35.078998901199, -85.2026023548147"/>
    <s v="EMBEDDED DETECTION LOOPS [CYCLE COUNT # 216] SB LNS."/>
    <d v="2020-12-15T00:00:00"/>
    <x v="1"/>
    <s v="33SR153001"/>
    <n v="4.3869999999999996"/>
    <s v="HAMILTON"/>
    <x v="0"/>
    <m/>
  </r>
  <r>
    <n v="33000216"/>
    <n v="1"/>
    <n v="1"/>
    <n v="1"/>
    <n v="6.4535491633992104"/>
    <s v="35.0804789999997, -85.204228"/>
    <s v="35.0804967206242, -85.2042273082699"/>
    <s v="EMBEDDED DETECTION LOOPS [CYCLE COUNT # 216] NB LNS."/>
    <d v="2020-12-15T00:00:00"/>
    <x v="1"/>
    <s v="33SR153001"/>
    <n v="4.5250000000000004"/>
    <s v="HAMILTON"/>
    <x v="1"/>
    <m/>
  </r>
  <r>
    <n v="67000079"/>
    <n v="1"/>
    <n v="1"/>
    <n v="1"/>
    <n v="368.55104709186298"/>
    <s v="36.3479499999997, -85.345778"/>
    <s v="36.3489217163987, -85.3454269878903"/>
    <s v="EMBEDDED DETECTION LOOPS [CYCLE COUNT # 79] SB"/>
    <d v="2020-12-08T00:00:00"/>
    <x v="1"/>
    <s v="67SR111001"/>
    <n v="8.8170000000000002"/>
    <s v="OVERTON"/>
    <x v="0"/>
    <m/>
  </r>
  <r>
    <n v="67000079"/>
    <n v="1"/>
    <n v="1"/>
    <n v="1"/>
    <n v="503.73431120604801"/>
    <s v="36.3479499999997, -85.345778"/>
    <s v="36.3492793472754, -85.3453033799038"/>
    <s v="EMBEDDED DETECTION LOOPS [CYCLE COUNT # 79] NB"/>
    <d v="2020-12-08T00:00:00"/>
    <x v="1"/>
    <s v="67SR111001"/>
    <n v="8.8420000000000005"/>
    <s v="OVERTON"/>
    <x v="0"/>
    <m/>
  </r>
  <r>
    <n v="19000635"/>
    <n v="1"/>
    <n v="1"/>
    <n v="1"/>
    <n v="942.06235257681601"/>
    <s v="36.1640219999997, -86.698975"/>
    <s v="36.1620225766926, -86.7010010830499"/>
    <s v="EMBEDDED DETECTION LOOPS [CYCLE COUNT # 635] WB LNS."/>
    <d v="2020-12-04T00:00:00"/>
    <x v="2"/>
    <s v="19SR024001"/>
    <n v="17.329999999999998"/>
    <s v="DAVIDSON"/>
    <x v="0"/>
    <m/>
  </r>
  <r>
    <n v="19000645"/>
    <n v="1"/>
    <n v="1"/>
    <n v="1"/>
    <n v="16.785835412674398"/>
    <s v="36.1544489999997, -86.760507"/>
    <s v="36.1544802580239, -86.7604652000396"/>
    <s v="EMBEDDED DETECTION LOOPS [CYCLE COUNT # 645] WB"/>
    <d v="2020-12-04T00:00:00"/>
    <x v="2"/>
    <s v="19I0040001"/>
    <n v="19.510000000000002"/>
    <s v="DAVIDSON"/>
    <x v="1"/>
    <m/>
  </r>
  <r>
    <n v="19000645"/>
    <n v="1"/>
    <n v="1"/>
    <n v="1"/>
    <n v="67.930218924468207"/>
    <s v="36.1544489999997, -86.760507"/>
    <s v="36.1544771302595, -86.7602795316215"/>
    <s v="EMBEDDED DETECTION LOOPS [CYCLE COUNT # 645] EB"/>
    <d v="2020-12-04T00:00:00"/>
    <x v="2"/>
    <s v="19I0040001"/>
    <n v="19.52"/>
    <s v="DAVIDSON"/>
    <x v="1"/>
    <m/>
  </r>
  <r>
    <n v="22000093"/>
    <n v="1"/>
    <n v="1"/>
    <n v="1"/>
    <n v="313.42862450866897"/>
    <s v="36.0268629999997, -87.343911"/>
    <s v="36.026225719782, -87.3431982394216"/>
    <s v="EMBEDDED DETECTION LOOPS [CYCLE COUNT # 93] NB LNS."/>
    <d v="2020-12-04T00:00:00"/>
    <x v="2"/>
    <s v="22SR046001"/>
    <n v="4.29"/>
    <s v="DICKSON"/>
    <x v="0"/>
    <m/>
  </r>
  <r>
    <n v="24000074"/>
    <n v="1"/>
    <n v="1"/>
    <n v="1"/>
    <n v="540.18797176179896"/>
    <s v="35.3594059999997, -89.495539"/>
    <s v="35.358676325976, -89.4971165098548"/>
    <s v="EMBEDDED DETECTION LOOPS [CYCLE COUNT # 74] EB LNS."/>
    <d v="2020-12-04T00:00:00"/>
    <x v="3"/>
    <s v="24I0040001"/>
    <n v="9.81"/>
    <s v="FAYETTE"/>
    <x v="0"/>
    <m/>
  </r>
  <r>
    <n v="24000074"/>
    <n v="1"/>
    <n v="1"/>
    <n v="1"/>
    <n v="250.15735510476199"/>
    <s v="35.3594059999997, -89.495539"/>
    <s v="35.3590672579944, -89.4962689593671"/>
    <s v="EMBEDDED DETECTION LOOPS [CYCLE COUNT # 74] WB LNS."/>
    <d v="2020-12-04T00:00:00"/>
    <x v="3"/>
    <s v="24I0040001"/>
    <n v="9.8650000000000002"/>
    <s v="FAYETTE"/>
    <x v="1"/>
    <m/>
  </r>
  <r>
    <n v="28000068"/>
    <n v="1"/>
    <n v="1"/>
    <n v="1"/>
    <n v="2298.8479079179701"/>
    <s v="35.0002279999997, -86.877506"/>
    <s v="34.9939647113328, -86.8784913774555"/>
    <s v="EMBEDDED DETECTION LOOPS [CYCLE COUNT # 68] SB"/>
    <d v="2020-12-04T00:00:00"/>
    <x v="2"/>
    <s v="28I0065001"/>
    <n v="0.11"/>
    <s v="GILES"/>
    <x v="0"/>
    <m/>
  </r>
  <r>
    <n v="28000068"/>
    <n v="1"/>
    <n v="1"/>
    <n v="1"/>
    <n v="1097.90096682276"/>
    <s v="35.0002279999997, -86.877506"/>
    <s v="34.997213457182, -86.877628625472"/>
    <s v="EMBEDDED DETECTION LOOPS [CYCLE COUNT # 68] NB"/>
    <d v="2020-12-04T00:00:00"/>
    <x v="2"/>
    <s v="28I0065001"/>
    <n v="0.34"/>
    <s v="GILES"/>
    <x v="0"/>
    <m/>
  </r>
  <r>
    <n v="33000072"/>
    <n v="1"/>
    <n v="1"/>
    <n v="1"/>
    <n v="610.47258563063701"/>
    <s v="35.0185869999997, -85.290472"/>
    <s v="35.0185642606803, -85.2884335313275"/>
    <s v="EMBEDDED DETECTION LOOPS [CYCLE COUNT # 72] EB LNS."/>
    <d v="2020-12-04T00:00:00"/>
    <x v="1"/>
    <s v="33I0024002"/>
    <n v="9.6"/>
    <s v="HAMILTON"/>
    <x v="0"/>
    <m/>
  </r>
  <r>
    <n v="33000072"/>
    <n v="1"/>
    <n v="1"/>
    <n v="1"/>
    <n v="662.94156612212498"/>
    <s v="35.0185869999997, -85.290472"/>
    <s v="35.0185386290863, -85.2882589065358"/>
    <s v="EMBEDDED DETECTION LOOPS [CYCLE COUNT # 72] WB LNS."/>
    <d v="2020-12-04T00:00:00"/>
    <x v="1"/>
    <s v="33I0024002"/>
    <n v="9.61"/>
    <s v="HAMILTON"/>
    <x v="0"/>
    <m/>
  </r>
  <r>
    <n v="33000077"/>
    <n v="1"/>
    <n v="1"/>
    <n v="1"/>
    <n v="1449.41926854704"/>
    <s v="35.0780789999997, -85.037956"/>
    <s v="35.0767871795135, -85.0425378579195"/>
    <s v="EMBEDDED DETECTION LOOPS [CYCLE COUNT # 77] EB &amp; WB LNS."/>
    <d v="2020-12-04T00:00:00"/>
    <x v="1"/>
    <s v="33SR002001"/>
    <n v="22.15"/>
    <s v="HAMILTON"/>
    <x v="0"/>
    <m/>
  </r>
  <r>
    <n v="39000064"/>
    <n v="1"/>
    <n v="1"/>
    <n v="1"/>
    <n v="4373.1187161780199"/>
    <s v="35.7609089999997, -88.485756"/>
    <s v="35.7573146388582, -88.4998203460904"/>
    <s v="EMBEDDED DETECTION LOOPS [CYCLE COUNT # 64] EB &amp; WB LNS"/>
    <d v="2020-12-04T00:00:00"/>
    <x v="3"/>
    <s v="39I0040001"/>
    <n v="6.54"/>
    <s v="HENDERSON"/>
    <x v="0"/>
    <m/>
  </r>
  <r>
    <n v="39000065"/>
    <n v="1"/>
    <n v="1"/>
    <n v="1"/>
    <n v="26878.342082834599"/>
    <s v="35.8000519999997, -88.349777"/>
    <s v="35.8186215697607, -88.2620405110676"/>
    <s v="EMBEDDED DETECTION LOOPS [CYCLE COUNT # 65] WB LNS"/>
    <d v="2020-12-04T00:00:00"/>
    <x v="3"/>
    <s v="39I0040001"/>
    <n v="20.57"/>
    <s v="HENDERSON"/>
    <x v="0"/>
    <m/>
  </r>
  <r>
    <n v="39000065"/>
    <n v="1"/>
    <n v="1"/>
    <n v="1"/>
    <n v="26904.296970719501"/>
    <s v="35.8000519999997, -88.349777"/>
    <s v="35.8186256707227, -88.2619513766064"/>
    <s v="EMBEDDED DETECTION LOOPS [CYCLE COUNT # 65] EB LNS"/>
    <d v="2020-12-04T00:00:00"/>
    <x v="3"/>
    <s v="39I0040001"/>
    <n v="20.574999999999999"/>
    <s v="HENDERSON"/>
    <x v="0"/>
    <m/>
  </r>
  <r>
    <n v="54000088"/>
    <n v="1"/>
    <n v="1"/>
    <n v="1"/>
    <n v="2769.4373024001102"/>
    <s v="35.4382279999997, -84.676792"/>
    <s v="35.4324306092657, -84.682812622622"/>
    <s v="EMBEDDED DETECTION LOOPS [CYCLE COUNT # 88] NB LNS."/>
    <d v="2020-12-04T00:00:00"/>
    <x v="1"/>
    <s v="54I0075001"/>
    <n v="10.81"/>
    <s v="MCMINN"/>
    <x v="0"/>
    <m/>
  </r>
  <r>
    <n v="54000088"/>
    <n v="1"/>
    <n v="1"/>
    <n v="1"/>
    <n v="2452.8745413155102"/>
    <s v="35.4382279999997, -84.676792"/>
    <s v="35.4330829374516, -84.6821095407379"/>
    <s v="EMBEDDED DETECTION LOOPS [CYCLE COUNT # 88] SB LNS."/>
    <d v="2020-12-04T00:00:00"/>
    <x v="1"/>
    <s v="54I0075001"/>
    <n v="10.87"/>
    <s v="MCMINN"/>
    <x v="0"/>
    <m/>
  </r>
  <r>
    <n v="54000091"/>
    <n v="1"/>
    <n v="1"/>
    <n v="1"/>
    <n v="5308.4377436563"/>
    <s v="35.5731999999997, -84.539924"/>
    <s v="35.5619307004599, -84.5512534256527"/>
    <s v="EMBEDDED DETECTION LOOPS [CYCLE COUNT # 91] NB LNS."/>
    <d v="2020-12-04T00:00:00"/>
    <x v="1"/>
    <s v="54I0075001"/>
    <n v="22.42"/>
    <s v="MCMINN"/>
    <x v="0"/>
    <m/>
  </r>
  <r>
    <n v="54000091"/>
    <n v="1"/>
    <n v="1"/>
    <n v="1"/>
    <n v="4991.9041515392601"/>
    <s v="35.5731999999997, -84.539924"/>
    <s v="35.5626022990057, -84.5505773608026"/>
    <s v="EMBEDDED DETECTION LOOPS [CYCLE COUNT # 91] SB LNS."/>
    <d v="2020-12-04T00:00:00"/>
    <x v="1"/>
    <s v="54I0075001"/>
    <n v="22.48"/>
    <s v="MCMINN"/>
    <x v="0"/>
    <m/>
  </r>
  <r>
    <n v="57000094"/>
    <n v="1"/>
    <n v="1"/>
    <n v="1"/>
    <n v="415.15774368361502"/>
    <s v="35.6810699999997, -88.73595"/>
    <s v="35.6809658412857, -88.7373420690646"/>
    <s v="EMBEDDED DETECTION LOOPS [CYCLE COUNT # 94] WB LNS."/>
    <d v="2020-12-04T00:00:00"/>
    <x v="3"/>
    <s v="57I0040001"/>
    <n v="20.03"/>
    <s v="MADISON"/>
    <x v="0"/>
    <m/>
  </r>
  <r>
    <n v="57000094"/>
    <n v="1"/>
    <n v="1"/>
    <n v="1"/>
    <n v="231.340913728103"/>
    <s v="35.6810699999997, -88.73595"/>
    <s v="35.6809876769661, -88.7367224040122"/>
    <s v="EMBEDDED DETECTION LOOPS [CYCLE COUNT # 94] EB LNS."/>
    <d v="2020-12-04T00:00:00"/>
    <x v="3"/>
    <s v="57I0040001"/>
    <n v="20.065000000000001"/>
    <s v="MADISON"/>
    <x v="1"/>
    <m/>
  </r>
  <r>
    <n v="57000097"/>
    <n v="1"/>
    <n v="1"/>
    <n v="1"/>
    <n v="1166.02781442739"/>
    <s v="35.6220609999997, -88.841509"/>
    <s v="35.6252474376102, -88.8419119756963"/>
    <s v="EMBEDDED DETECTION LOOPS [CYCLE COUNT # 97] NB"/>
    <d v="2020-12-04T00:00:00"/>
    <x v="3"/>
    <s v="57SR186001"/>
    <n v="0.54"/>
    <s v="MADISON"/>
    <x v="0"/>
    <m/>
  </r>
  <r>
    <n v="57000097"/>
    <n v="1"/>
    <n v="1"/>
    <n v="1"/>
    <n v="1818.2614891363401"/>
    <s v="35.6220609999997, -88.841509"/>
    <s v="35.626901840739, -88.8430183273764"/>
    <s v="EMBEDDED DETECTION LOOPS [CYCLE COUNT # 97] SB"/>
    <d v="2020-12-04T00:00:00"/>
    <x v="3"/>
    <s v="57SR186001"/>
    <n v="0.67"/>
    <s v="MADISON"/>
    <x v="0"/>
    <m/>
  </r>
  <r>
    <n v="59000063"/>
    <n v="1"/>
    <n v="1"/>
    <n v="1"/>
    <n v="497.15343356189601"/>
    <s v="35.4324919999997, -86.880097"/>
    <s v="35.4338362375078, -86.8803925319112"/>
    <s v="EMBEDDED DETECTION LOOPS [CYCLE COUNT # 63] SB LNS."/>
    <d v="2020-12-04T00:00:00"/>
    <x v="2"/>
    <s v="59I0065001"/>
    <n v="9.07"/>
    <s v="MARSHALL"/>
    <x v="0"/>
    <m/>
  </r>
  <r>
    <n v="60000088"/>
    <n v="1"/>
    <n v="1"/>
    <n v="1"/>
    <n v="844.204440048886"/>
    <s v="35.6135229999997, -87.067081"/>
    <s v="35.6153305676021, -87.0653014406965"/>
    <s v="EMBEDDED DETECTION LOOPS [CYCLE COUNT # 88] EB &amp; WB LNS."/>
    <d v="2020-12-04T00:00:00"/>
    <x v="2"/>
    <s v="60SR050001"/>
    <n v="13.475"/>
    <s v="MAURY"/>
    <x v="0"/>
    <m/>
  </r>
  <r>
    <n v="60000088"/>
    <n v="1"/>
    <n v="1"/>
    <n v="1"/>
    <n v="817.68278023648895"/>
    <s v="35.6135229999997, -87.067081"/>
    <s v="35.6152720995731, -87.065354790352"/>
    <s v="EMBEDDED DETECTION LOOPS [CYCLE COUNT # 88] EB &amp; EB LNS."/>
    <d v="2020-12-04T00:00:00"/>
    <x v="2"/>
    <s v="60SR050001"/>
    <n v="13.48"/>
    <s v="MAURY"/>
    <x v="0"/>
    <m/>
  </r>
  <r>
    <n v="63000074"/>
    <n v="1"/>
    <n v="1"/>
    <n v="1"/>
    <n v="259.39256373961899"/>
    <s v="36.5156299999997, -87.365353"/>
    <s v="36.5161803452444, -87.3647924433338"/>
    <s v="EMBEDDED DETECTION LOOPS [CYCLE COUNT # 74] SB LNS."/>
    <d v="2020-12-04T00:00:00"/>
    <x v="2"/>
    <s v="63SR012001"/>
    <n v="13.51"/>
    <s v="MONTGOMERY"/>
    <x v="1"/>
    <m/>
  </r>
  <r>
    <n v="63000075"/>
    <n v="1"/>
    <n v="1"/>
    <n v="1"/>
    <n v="2144.5638308499301"/>
    <s v="36.5351809999997, -87.367079"/>
    <s v="36.529854845183, -87.3639616478163"/>
    <s v="EMBEDDED DETECTION LOOPS [CYCLE COUNT # 75] SB LNS."/>
    <d v="2020-12-04T00:00:00"/>
    <x v="2"/>
    <s v="63SR012001"/>
    <n v="14.484999999999999"/>
    <s v="MONTGOMERY"/>
    <x v="0"/>
    <m/>
  </r>
  <r>
    <n v="66000096"/>
    <n v="1"/>
    <n v="1"/>
    <n v="1"/>
    <n v="404.817045952196"/>
    <s v="36.4221929999997, -89.067971"/>
    <s v="36.4210919199847, -89.0681628225012"/>
    <s v="EMBEDDED DETECTION LOOPS [CYCLE COUNT # 96] NB"/>
    <d v="2020-12-04T00:00:00"/>
    <x v="3"/>
    <s v="66SR003001"/>
    <n v="18.010000000000002"/>
    <s v="OBION"/>
    <x v="0"/>
    <m/>
  </r>
  <r>
    <n v="66000096"/>
    <n v="1"/>
    <n v="1"/>
    <n v="1"/>
    <n v="127.13608033840001"/>
    <s v="36.4221929999997, -89.067971"/>
    <s v="36.4225389567082, -89.0679121223479"/>
    <s v="EMBEDDED DETECTION LOOPS [CYCLE COUNT # 96] SB"/>
    <d v="2020-12-04T00:00:00"/>
    <x v="3"/>
    <s v="66SR003001"/>
    <n v="18.11"/>
    <s v="OBION"/>
    <x v="1"/>
    <m/>
  </r>
  <r>
    <n v="66000098"/>
    <n v="1"/>
    <n v="1"/>
    <n v="1"/>
    <n v="2614.22897114639"/>
    <s v="36.4482869999997, -89.061163"/>
    <s v="36.447369333369, -89.052347944161"/>
    <s v="EMBEDDED DETECTION LOOPS [CYCLE COUNT # 98] NB &amp; SB LNS."/>
    <d v="2020-12-04T00:00:00"/>
    <x v="3"/>
    <s v="66SR003001"/>
    <n v="20.55"/>
    <s v="OBION"/>
    <x v="0"/>
    <m/>
  </r>
  <r>
    <n v="67000070"/>
    <n v="1"/>
    <n v="1"/>
    <n v="1"/>
    <n v="10074.5758407387"/>
    <s v="36.4017459999997, -85.293617"/>
    <s v="36.427507927355, -85.2811152932053"/>
    <s v="EMBEDDED DETECTION LOOPS [CYCLE COUNT # 70] NB &amp; SB"/>
    <d v="2020-12-04T00:00:00"/>
    <x v="1"/>
    <s v="67SR111001"/>
    <n v="16.47"/>
    <s v="OVERTON"/>
    <x v="0"/>
    <m/>
  </r>
  <r>
    <n v="67000091"/>
    <n v="1"/>
    <n v="1"/>
    <n v="1"/>
    <n v="542.81023859823301"/>
    <s v="36.2919159999997, -85.372094"/>
    <s v="36.290501043286, -85.3726748508879"/>
    <s v="EMBEDDED DETECTION LOOPS [CYCLE COUNT # 91] SB"/>
    <d v="2020-12-04T00:00:00"/>
    <x v="1"/>
    <s v="67SR111001"/>
    <n v="4.4820000000000002"/>
    <s v="OVERTON"/>
    <x v="0"/>
    <m/>
  </r>
  <r>
    <n v="67000091"/>
    <n v="1"/>
    <n v="1"/>
    <n v="1"/>
    <n v="1440.5919317292501"/>
    <s v="36.2919159999997, -85.372094"/>
    <s v="36.295651800272, -85.3704819966924"/>
    <s v="EMBEDDED DETECTION LOOPS [CYCLE COUNT # 91] NB"/>
    <d v="2020-12-04T00:00:00"/>
    <x v="1"/>
    <s v="67SR111001"/>
    <n v="4.8579999999999997"/>
    <s v="OVERTON"/>
    <x v="0"/>
    <m/>
  </r>
  <r>
    <n v="73000065"/>
    <n v="1"/>
    <n v="1"/>
    <n v="1"/>
    <n v="4135.1762674670299"/>
    <s v="35.9092399999997, -84.579473"/>
    <s v="35.9021464664367, -84.568566688266"/>
    <s v="EMBEDDED DETECTION LOOPS [CYCLE COUNT # 65] EB &amp; WB"/>
    <d v="2020-12-04T00:00:00"/>
    <x v="0"/>
    <s v="73I0040001"/>
    <n v="8.51"/>
    <s v="ROANE"/>
    <x v="0"/>
    <m/>
  </r>
  <r>
    <n v="75000248"/>
    <n v="1"/>
    <n v="1"/>
    <n v="1"/>
    <n v="9623.2222314953397"/>
    <s v="36.0207229999997, -86.427832"/>
    <s v="35.9945467663517, -86.4323809409234"/>
    <s v="EMBEDDED DETECTION LOOPS [CYCLE COUNT #248] EB"/>
    <d v="2020-12-04T00:00:00"/>
    <x v="2"/>
    <s v="75I0840001"/>
    <n v="16.68"/>
    <s v="RUTHERFORD"/>
    <x v="0"/>
    <m/>
  </r>
  <r>
    <n v="75000248"/>
    <n v="1"/>
    <n v="1"/>
    <n v="1"/>
    <n v="9598.2680500806"/>
    <s v="36.0207229999997, -86.427832"/>
    <s v="35.9946113266526, -86.432340131328"/>
    <s v="EMBEDDED DETECTION LOOPS [CYCLE COUNT #248] WB"/>
    <d v="2020-12-04T00:00:00"/>
    <x v="2"/>
    <s v="75I0840001"/>
    <n v="16.684999999999999"/>
    <s v="RUTHERFORD"/>
    <x v="0"/>
    <m/>
  </r>
  <r>
    <n v="75000307"/>
    <n v="1"/>
    <n v="1"/>
    <n v="1"/>
    <n v="50.7808562983125"/>
    <s v="35.7779839999997, -86.380098"/>
    <s v="35.7778830243679, -86.3802161249267"/>
    <s v="EMBEDDED DETECTION LOOPS [CYCLE COUNT #307] NB"/>
    <d v="2020-12-04T00:00:00"/>
    <x v="2"/>
    <s v="750D281001"/>
    <n v="0.63500000000000001"/>
    <s v="RUTHERFORD"/>
    <x v="1"/>
    <m/>
  </r>
  <r>
    <n v="78000071"/>
    <n v="1"/>
    <n v="1"/>
    <n v="1"/>
    <n v="5342.4611565565501"/>
    <s v="35.9736629999997, -83.603401"/>
    <s v="35.9611239494656, -83.5940193723887"/>
    <s v="EMBEDDED DETECTION LOOPS [CYCLE COUNT # 71]"/>
    <d v="2020-12-04T00:00:00"/>
    <x v="0"/>
    <s v="78SR066001"/>
    <n v="6.8"/>
    <s v="SEVIER"/>
    <x v="0"/>
    <m/>
  </r>
  <r>
    <n v="79000883"/>
    <n v="1"/>
    <n v="1"/>
    <n v="1"/>
    <n v="1071.6472235327501"/>
    <s v="35.0316159999997, -89.705159"/>
    <s v="35.0308448550717, -89.7086133395908"/>
    <s v="EMBEDDED DETECTION LOOPS [CYCLE COUNT # 883] WB"/>
    <d v="2020-12-04T00:00:00"/>
    <x v="3"/>
    <s v="79SR385001"/>
    <n v="11.32"/>
    <s v="SHELBY"/>
    <x v="0"/>
    <m/>
  </r>
  <r>
    <n v="79000883"/>
    <n v="1"/>
    <n v="1"/>
    <n v="1"/>
    <n v="886.73596531848898"/>
    <s v="35.0316159999997, -89.705159"/>
    <s v="35.030997574453, -89.7080236803909"/>
    <s v="EMBEDDED DETECTION LOOPS [CYCLE COUNT # 883] EB"/>
    <d v="2020-12-04T00:00:00"/>
    <x v="3"/>
    <s v="79SR385001"/>
    <n v="11.355"/>
    <s v="SHELBY"/>
    <x v="0"/>
    <m/>
  </r>
  <r>
    <n v="93000007"/>
    <n v="1"/>
    <n v="1"/>
    <n v="1"/>
    <n v="264.17940196821201"/>
    <s v="35.9547489999997, -85.57451"/>
    <s v="35.9548823601588, -85.5753874027619"/>
    <s v="EMBEDDED DETECTION LOOPS [CYCLE COUNT # 7] WB"/>
    <d v="2020-12-04T00:00:00"/>
    <x v="1"/>
    <s v="93SR026001"/>
    <n v="4.9870000000000001"/>
    <s v="WHITE"/>
    <x v="1"/>
    <m/>
  </r>
  <r>
    <n v="94000157"/>
    <n v="1"/>
    <n v="1"/>
    <n v="1"/>
    <n v="2403.9785809503501"/>
    <s v="35.9853589999997, -86.800967"/>
    <s v="35.9789997363957, -86.8031584610552"/>
    <s v="EMBEDDED DETECTION LOOPS JUNCTION BOX [CYCLE COUNT # 157] SB"/>
    <d v="2020-12-04T00:00:00"/>
    <x v="2"/>
    <s v="94I0065001"/>
    <n v="17.190000000000001"/>
    <s v="WILLIAMSON"/>
    <x v="0"/>
    <m/>
  </r>
  <r>
    <n v="79000065"/>
    <n v="0"/>
    <n v="1"/>
    <n v="0"/>
    <s v="NA"/>
    <s v="NaN, NaN"/>
    <s v="35.0687008019288, -90.0257382925189"/>
    <s v="EMBEDDED DETECTION LOOPS [RAMP COUNT # 65] SB LNS."/>
    <d v="2020-12-04T00:00:00"/>
    <x v="3"/>
    <s v="79I0055001"/>
    <n v="5.48"/>
    <s v="SHELBY"/>
    <x v="0"/>
    <s v="In TN-Times with category &quot;RP/EDL&quot;"/>
  </r>
  <r>
    <n v="79000057"/>
    <n v="0"/>
    <n v="1"/>
    <n v="0"/>
    <s v="NA"/>
    <s v="NaN, NaN"/>
    <s v="35.0692831165876, -90.0257702811951"/>
    <s v="EMBEDDED DETECTION LOOPS [RAMP COUNT # 57] NB LNS."/>
    <d v="2020-12-04T00:00:00"/>
    <x v="3"/>
    <s v="79I0055001"/>
    <n v="5.52"/>
    <s v="SHELBY"/>
    <x v="0"/>
    <s v="In TN-Times with category &quot;RP/EDL&quot;"/>
  </r>
  <r>
    <n v="79000063"/>
    <n v="0"/>
    <n v="1"/>
    <n v="0"/>
    <s v="NA"/>
    <s v="NaN, NaN"/>
    <s v="35.0730866668662, -90.02846323425"/>
    <s v="EMBEDDED DETECTION LOOPS [RAMP COUNT # 63] NB LNS."/>
    <d v="2020-12-04T00:00:00"/>
    <x v="3"/>
    <s v="79I0055001"/>
    <n v="5.9"/>
    <s v="SHELBY"/>
    <x v="0"/>
    <s v="In TN-Times with category &quot;RP/EDL&quot;"/>
  </r>
  <r>
    <n v="79000065"/>
    <n v="0"/>
    <n v="1"/>
    <n v="0"/>
    <s v="NA"/>
    <s v="NaN, NaN"/>
    <s v="35.0731614437503, -90.028808621412"/>
    <s v="EMBEDDED DETECTION LOOPS [RAMP COUNT # 65] SB LNS."/>
    <d v="2020-12-04T00:00:00"/>
    <x v="3"/>
    <s v="79I0055001"/>
    <n v="5.92"/>
    <s v="SHELBY"/>
    <x v="0"/>
    <s v="In TN-Times with category &quot;RP/EDL&quot;"/>
  </r>
  <r>
    <n v="79000062"/>
    <n v="0"/>
    <n v="1"/>
    <n v="0"/>
    <s v="NA"/>
    <s v="NaN, NaN"/>
    <s v="35.075926881332, -90.0269324912618"/>
    <s v="EMBEDDED DETECTION LOOPS [RAMP COUNT # 62] EB LNS."/>
    <d v="2020-12-04T00:00:00"/>
    <x v="3"/>
    <s v="79I0240001"/>
    <n v="5.28"/>
    <s v="SHELBY"/>
    <x v="0"/>
    <s v="In TN-Times with category &quot;RP/EDL&quot;"/>
  </r>
  <r>
    <n v="79000061"/>
    <n v="0"/>
    <n v="1"/>
    <n v="0"/>
    <s v="NA"/>
    <s v="NaN, NaN"/>
    <s v="35.0749777412281, -90.0273657496978"/>
    <s v="EMBEDDED DETECTION LOOPS [RAMP COUNT # 61] EB LNS."/>
    <d v="2020-12-04T00:00:00"/>
    <x v="3"/>
    <s v="79I0240001"/>
    <n v="5.35"/>
    <s v="SHELBY"/>
    <x v="0"/>
    <s v="In TN-Times with category &quot;RP/EDL&quot;"/>
  </r>
  <r>
    <n v="79000059"/>
    <n v="0"/>
    <n v="1"/>
    <n v="0"/>
    <s v="NA"/>
    <s v="NaN, NaN"/>
    <s v="35.0721317079873, -90.0252444238156"/>
    <s v="EMBEDDED DETECTION LOOPS [RAMP COUNT # 59] WB LNS."/>
    <d v="2020-12-04T00:00:00"/>
    <x v="3"/>
    <s v="79I0240001"/>
    <n v="5.67"/>
    <s v="SHELBY"/>
    <x v="0"/>
    <s v="In TN-Times with category &quot;RP/EDL&quot;"/>
  </r>
  <r>
    <n v="79000058"/>
    <n v="0"/>
    <n v="1"/>
    <n v="0"/>
    <s v="NA"/>
    <s v="NaN, NaN"/>
    <s v="35.0720944621629, -90.0250721224592"/>
    <s v="EMBEDDED DETECTION LOOPS [RAMP COUNT # 58] EB LNS."/>
    <d v="2020-12-04T00:00:00"/>
    <x v="3"/>
    <s v="79I0240001"/>
    <n v="5.68"/>
    <s v="SHELBY"/>
    <x v="0"/>
    <s v="In TN-Times with category &quot;RP/EDL&quot;"/>
  </r>
  <r>
    <n v="79000064"/>
    <n v="0"/>
    <n v="1"/>
    <n v="0"/>
    <s v="NA"/>
    <s v="NaN, NaN"/>
    <s v="35.0717220029988, -90.0233491089032"/>
    <s v="EMBEDDED DETECTION LOOPS [RAMP COUNT # 64] EB LNS."/>
    <d v="2020-12-04T00:00:00"/>
    <x v="3"/>
    <s v="79I0240001"/>
    <n v="5.78"/>
    <s v="SHELBY"/>
    <x v="0"/>
    <s v="In TN-Times with category &quot;RP/EDL&quot;"/>
  </r>
  <r>
    <n v="3000035"/>
    <n v="1"/>
    <n v="1"/>
    <n v="1"/>
    <n v="28.4815050517042"/>
    <s v="35.8571109999997, -88.055056"/>
    <s v="35.857073663792, -88.0549715339388"/>
    <s v="EMBEDDED DETECTION LOOPS [CYCLE COUNT # 35] EB LNS."/>
    <d v="2020-12-03T00:00:00"/>
    <x v="3"/>
    <s v="03I0040001"/>
    <n v="2"/>
    <s v="BENTON"/>
    <x v="1"/>
    <m/>
  </r>
  <r>
    <n v="3000035"/>
    <n v="1"/>
    <n v="1"/>
    <n v="1"/>
    <n v="28.4815050517042"/>
    <s v="35.8571109999997, -88.055056"/>
    <s v="35.857073663792, -88.0549715339388"/>
    <s v="EMBEDDED DETECTION LOOPS [CYCLE COUNT # 35] WB LNS."/>
    <d v="2020-12-03T00:00:00"/>
    <x v="3"/>
    <s v="03I0040001"/>
    <n v="2"/>
    <s v="BENTON"/>
    <x v="1"/>
    <m/>
  </r>
  <r>
    <n v="6000166"/>
    <n v="1"/>
    <n v="1"/>
    <n v="1"/>
    <n v="1062.5077239601701"/>
    <s v="35.2156899999997, -84.882452"/>
    <s v="35.2185996485003, -84.8827369382714"/>
    <s v="EMBEDDED DETECTION LOOPS [CYCLE COUNT # 166] NB LNS."/>
    <d v="2020-12-03T00:00:00"/>
    <x v="1"/>
    <s v="06SR060001"/>
    <n v="18.7"/>
    <s v="BRADLEY"/>
    <x v="0"/>
    <m/>
  </r>
  <r>
    <n v="8000061"/>
    <n v="1"/>
    <n v="1"/>
    <n v="1"/>
    <n v="563.10706316649305"/>
    <s v="35.8279319999997, -86.079041"/>
    <s v="35.8281919729694, -86.0771684373674"/>
    <s v="EMBEDDED DETECTION LOOPS [CYCLE COUNT # 61] EB"/>
    <d v="2020-12-03T00:00:00"/>
    <x v="1"/>
    <s v="08SR001001"/>
    <n v="6.15"/>
    <s v="CANNON"/>
    <x v="0"/>
    <m/>
  </r>
  <r>
    <n v="11000052"/>
    <n v="1"/>
    <n v="1"/>
    <n v="1"/>
    <n v="835.97457812699304"/>
    <s v="36.3573649999997, -86.946698"/>
    <s v="36.3588111411813, -86.948903233124"/>
    <s v="EMBEDDED DETECTION LOOPS [CYCLE COUNT # 52 ] WB LNS."/>
    <d v="2020-12-03T00:00:00"/>
    <x v="2"/>
    <s v="11I0024002"/>
    <n v="1.4550000000000001"/>
    <s v="CHEATHAM"/>
    <x v="0"/>
    <m/>
  </r>
  <r>
    <n v="11000052"/>
    <n v="1"/>
    <n v="1"/>
    <n v="1"/>
    <n v="570.23830177273305"/>
    <s v="36.3573649999997, -86.946698"/>
    <s v="36.3564425356152, -86.9451329565429"/>
    <s v="EMBEDDED DETECTION LOOPS [CYCLE COUNT # 52 ] EB"/>
    <d v="2020-12-03T00:00:00"/>
    <x v="2"/>
    <s v="11I0024002"/>
    <n v="1.72"/>
    <s v="CHEATHAM"/>
    <x v="0"/>
    <m/>
  </r>
  <r>
    <n v="16000059"/>
    <n v="1"/>
    <n v="1"/>
    <n v="1"/>
    <n v="944.95403306060098"/>
    <s v="35.3761579999997, -86.175202"/>
    <s v="35.3776902798491, -86.1726432575377"/>
    <s v="EMBEDDED DETECTION LOOPS [CYCLE COUNT # 59] NB LNS."/>
    <d v="2020-12-03T00:00:00"/>
    <x v="1"/>
    <s v="16SR055001"/>
    <n v="5.0199999999999996"/>
    <s v="COFFEE"/>
    <x v="0"/>
    <m/>
  </r>
  <r>
    <n v="18000132"/>
    <n v="1"/>
    <n v="1"/>
    <n v="1"/>
    <n v="286.10519965736"/>
    <s v="36.0653909999997, -85.187658"/>
    <s v="36.0647853173465, -85.1870411055588"/>
    <s v="EMBEDDED DETECTION LOOPS [CYCLE COUNT # 132] EB LNS."/>
    <d v="2020-12-03T00:00:00"/>
    <x v="1"/>
    <s v="18I0040001"/>
    <n v="3.95"/>
    <s v="CUMBERLAND"/>
    <x v="1"/>
    <m/>
  </r>
  <r>
    <n v="18000132"/>
    <n v="1"/>
    <n v="1"/>
    <n v="1"/>
    <n v="338.854652310164"/>
    <s v="36.0653909999997, -85.187658"/>
    <s v="36.0646710151382, -85.1869313066738"/>
    <s v="EMBEDDED DETECTION LOOPS [CYCLE COUNT # 132] WB LNS."/>
    <d v="2020-12-03T00:00:00"/>
    <x v="1"/>
    <s v="18I0040001"/>
    <n v="3.96"/>
    <s v="CUMBERLAND"/>
    <x v="0"/>
    <m/>
  </r>
  <r>
    <n v="19000018"/>
    <n v="1"/>
    <n v="1"/>
    <n v="1"/>
    <n v="7.8390948881307203"/>
    <s v="36.2792989999997, -86.784654"/>
    <s v="36.2792908016883, -86.7846294080122"/>
    <s v="EMBEDDED DETECTION LOOPS [CYCLE COUNT # 18] EB LNS."/>
    <d v="2020-12-03T00:00:00"/>
    <x v="2"/>
    <s v="19SR045001"/>
    <n v="2.86"/>
    <s v="DAVIDSON"/>
    <x v="1"/>
    <m/>
  </r>
  <r>
    <n v="19000150"/>
    <n v="1"/>
    <n v="1"/>
    <n v="1"/>
    <n v="81.300973402879407"/>
    <s v="36.3275209999997, -86.699465"/>
    <s v="36.3273420288141, -86.6996300766999"/>
    <s v="EMBEDDED DETECTION LOOPS [CYCLE COUNT # 150]"/>
    <d v="2020-12-03T00:00:00"/>
    <x v="2"/>
    <s v="19SR174001"/>
    <n v="0.89"/>
    <s v="DAVIDSON"/>
    <x v="1"/>
    <m/>
  </r>
  <r>
    <n v="19000300"/>
    <n v="1"/>
    <n v="1"/>
    <n v="1"/>
    <n v="1116.60906283089"/>
    <s v="36.1830039999997, -86.775326"/>
    <s v="36.1860309516692, -86.7759376624084"/>
    <s v="EMBEDDED DETECTION LOOPS [ CYCLE COUNT # 300] EB &amp; WB"/>
    <d v="2020-12-03T00:00:00"/>
    <x v="2"/>
    <s v="19I0024001"/>
    <n v="13.38"/>
    <s v="DAVIDSON"/>
    <x v="0"/>
    <m/>
  </r>
  <r>
    <n v="19000310"/>
    <n v="1"/>
    <n v="1"/>
    <n v="1"/>
    <n v="421.85214232907401"/>
    <s v="36.1696689999997, -86.809889"/>
    <s v="36.1694558699944, -86.811293818181"/>
    <s v="EMBEDDED DETECTION LOOPS [CYCLE COUNT # 310] EB &amp; WB"/>
    <d v="2020-12-03T00:00:00"/>
    <x v="2"/>
    <s v="19I0040001"/>
    <n v="15.6"/>
    <s v="DAVIDSON"/>
    <x v="0"/>
    <m/>
  </r>
  <r>
    <n v="19000315"/>
    <n v="1"/>
    <n v="1"/>
    <n v="1"/>
    <n v="1421.8397305187"/>
    <s v="36.1911489999997, -86.788161"/>
    <s v="36.1891353786244, -86.7922896160769"/>
    <s v="EMBEDDED DETECTION LOOPS [CYCLE COUNT # 315] NB &amp; SB"/>
    <d v="2020-12-03T00:00:00"/>
    <x v="2"/>
    <s v="19I0065001"/>
    <n v="9.81"/>
    <s v="DAVIDSON"/>
    <x v="0"/>
    <m/>
  </r>
  <r>
    <n v="19000437"/>
    <n v="1"/>
    <n v="1"/>
    <n v="1"/>
    <n v="686.95502856421001"/>
    <s v="36.1439209999997, -86.738528"/>
    <s v="36.1428613157137, -86.7366028997267"/>
    <s v="EMBEDDED DETECTION LOOPS [CYCLE COUNT # 437] EB"/>
    <d v="2020-12-03T00:00:00"/>
    <x v="2"/>
    <s v="19I0040001"/>
    <n v="21.06"/>
    <s v="DAVIDSON"/>
    <x v="0"/>
    <m/>
  </r>
  <r>
    <n v="19000437"/>
    <n v="1"/>
    <n v="1"/>
    <n v="1"/>
    <n v="1884.7419191516799"/>
    <s v="36.1439209999997, -86.738528"/>
    <s v="36.1411175218497, -86.7331616243559"/>
    <s v="EMBEDDED DETECTION LOOPS [ CYCLE COUNT # 437] WB"/>
    <d v="2020-12-03T00:00:00"/>
    <x v="2"/>
    <s v="19I0040001"/>
    <n v="21.285"/>
    <s v="DAVIDSON"/>
    <x v="0"/>
    <m/>
  </r>
  <r>
    <n v="22000156"/>
    <n v="1"/>
    <n v="1"/>
    <n v="1"/>
    <n v="3762.8552384505001"/>
    <s v="35.9930629999997, -87.246734"/>
    <s v="35.984545134502, -87.2395277724906"/>
    <s v="EMBEDDED DETECTION LOOPS [CYCLE COUNT # 156] WB"/>
    <d v="2020-12-03T00:00:00"/>
    <x v="2"/>
    <s v="22I0840001"/>
    <n v="3.39"/>
    <s v="DICKSON"/>
    <x v="0"/>
    <m/>
  </r>
  <r>
    <n v="22000156"/>
    <n v="1"/>
    <n v="1"/>
    <n v="1"/>
    <n v="3789.3272276470002"/>
    <s v="35.9930629999997, -87.246734"/>
    <s v="35.9844818740208, -87.2394830537581"/>
    <s v="EMBEDDED DETECTION LOOPS [CYCLE COUNT # 156] EB"/>
    <d v="2020-12-03T00:00:00"/>
    <x v="2"/>
    <s v="22I0840001"/>
    <n v="3.395"/>
    <s v="DICKSON"/>
    <x v="0"/>
    <m/>
  </r>
  <r>
    <n v="25000033"/>
    <n v="1"/>
    <n v="1"/>
    <n v="1"/>
    <n v="757.74211475100003"/>
    <s v="36.2410899999997, -85.0055"/>
    <s v="36.2428971221302, -85.004224952027"/>
    <s v="EMBEDDED DETECTION LOOPS [CYCLE COUNT # 33]"/>
    <d v="2020-12-03T00:00:00"/>
    <x v="1"/>
    <s v="25SR028001"/>
    <n v="5.4"/>
    <s v="FENTRESS"/>
    <x v="0"/>
    <m/>
  </r>
  <r>
    <n v="28000110"/>
    <n v="1"/>
    <n v="1"/>
    <n v="1"/>
    <n v="287.595844497239"/>
    <s v="35.2111749999997, -87.079626"/>
    <s v="35.211494349946, -87.0805065825495"/>
    <s v="EMBEDDED DETECTION LOOPS [CYCLE COUNT # 110] EB LNS."/>
    <d v="2020-12-03T00:00:00"/>
    <x v="2"/>
    <s v="28SR015001"/>
    <n v="8.2100000000000009"/>
    <s v="GILES"/>
    <x v="1"/>
    <m/>
  </r>
  <r>
    <n v="30000120"/>
    <n v="1"/>
    <n v="1"/>
    <n v="1"/>
    <n v="1947.13660648325"/>
    <s v="36.2184479999997, -83.055786"/>
    <s v="36.2163095274044, -83.0618361936411"/>
    <s v="EMBEDDED DETECTION LOOPS [CYCLE COUNT # 120] SB"/>
    <d v="2020-12-03T00:00:00"/>
    <x v="0"/>
    <s v="30I0081001"/>
    <n v="4.1310000000000002"/>
    <s v="GREENE"/>
    <x v="0"/>
    <m/>
  </r>
  <r>
    <n v="30000120"/>
    <n v="1"/>
    <n v="1"/>
    <n v="1"/>
    <n v="1477.3370099475101"/>
    <s v="36.2184479999997, -83.055786"/>
    <s v="36.2168254967437, -83.060376437504"/>
    <s v="EMBEDDED DETECTION LOOPS [CYCLE COUNT # 120] NB"/>
    <d v="2020-12-03T00:00:00"/>
    <x v="0"/>
    <s v="30I0081001"/>
    <n v="4.22"/>
    <s v="GREENE"/>
    <x v="0"/>
    <m/>
  </r>
  <r>
    <n v="32000014"/>
    <n v="1"/>
    <n v="1"/>
    <n v="1"/>
    <n v="5199.5643385373096"/>
    <s v="36.2351269999997, -83.283805"/>
    <s v="36.2251985299786, -83.2964783050123"/>
    <s v="EMBEDDED DETECTION LOOPS [CYCLE COUNT # 14]"/>
    <d v="2020-12-03T00:00:00"/>
    <x v="0"/>
    <s v="32SR343001"/>
    <n v="4.8600000000000003"/>
    <s v="HAMBLEN"/>
    <x v="0"/>
    <m/>
  </r>
  <r>
    <n v="32000061"/>
    <n v="1"/>
    <n v="1"/>
    <n v="1"/>
    <n v="1160.9977023823701"/>
    <s v="36.1534119999997, -83.241828"/>
    <s v="36.1553343569409, -83.2386900793765"/>
    <s v="EMBEDDED DETECTION LOOPS [CYCLE COUNT # 61] SB"/>
    <d v="2020-12-03T00:00:00"/>
    <x v="0"/>
    <s v="32I0081001"/>
    <n v="3.08"/>
    <s v="HAMBLEN"/>
    <x v="0"/>
    <m/>
  </r>
  <r>
    <n v="32000061"/>
    <n v="1"/>
    <n v="1"/>
    <n v="1"/>
    <n v="3005.3249479351798"/>
    <s v="36.1534119999997, -83.241828"/>
    <s v="36.1584162335033, -83.2337313830906"/>
    <s v="EMBEDDED DETECTION LOOPS [CYCLE COUNT # 61] NB"/>
    <d v="2020-12-03T00:00:00"/>
    <x v="0"/>
    <s v="32I0081001"/>
    <n v="3.43"/>
    <s v="HAMBLEN"/>
    <x v="0"/>
    <m/>
  </r>
  <r>
    <n v="33000154"/>
    <n v="1"/>
    <n v="1"/>
    <n v="1"/>
    <n v="44.475639617219102"/>
    <s v="35.0261689999997, -85.303977"/>
    <s v="35.0261069388501, -85.3038490478046"/>
    <s v="EMBEDDED DETECTION LOOPS [CYCLE COUNT # 154] WB LNS."/>
    <d v="2020-12-03T00:00:00"/>
    <x v="1"/>
    <s v="33I0024002"/>
    <n v="8.5150000000000006"/>
    <s v="HAMILTON"/>
    <x v="1"/>
    <m/>
  </r>
  <r>
    <n v="33000154"/>
    <n v="1"/>
    <n v="1"/>
    <n v="1"/>
    <n v="71.002890561644705"/>
    <s v="35.0261689999997, -85.303977"/>
    <s v="35.0260660966505, -85.3037755464668"/>
    <s v="EMBEDDED DETECTION LOOPS [CYCLE COUNT # 154] EB LNS."/>
    <d v="2020-12-03T00:00:00"/>
    <x v="1"/>
    <s v="33I0024002"/>
    <n v="8.52"/>
    <s v="HAMILTON"/>
    <x v="1"/>
    <m/>
  </r>
  <r>
    <n v="33000173"/>
    <n v="1"/>
    <n v="1"/>
    <n v="1"/>
    <n v="109.428994847466"/>
    <s v="35.0691859999997, -85.196639"/>
    <s v="35.0690545375067, -85.1963101493751"/>
    <s v="EMBEDDED DETECTION LOOPS [CYCLE COUNT # 173] SB LNS."/>
    <d v="2020-12-03T00:00:00"/>
    <x v="1"/>
    <s v="33SR153001"/>
    <n v="3.605"/>
    <s v="HAMILTON"/>
    <x v="1"/>
    <m/>
  </r>
  <r>
    <n v="33000173"/>
    <n v="1"/>
    <n v="1"/>
    <n v="1"/>
    <n v="342.20648413245402"/>
    <s v="35.0691859999997, -85.196639"/>
    <s v="35.0701241800689, -85.1967127697889"/>
    <s v="EMBEDDED DETECTION LOOPS [CYCLE COUNT # 173] NB LNS."/>
    <d v="2020-12-03T00:00:00"/>
    <x v="1"/>
    <s v="33SR153001"/>
    <n v="3.6819999999999999"/>
    <s v="HAMILTON"/>
    <x v="0"/>
    <m/>
  </r>
  <r>
    <n v="33000175"/>
    <n v="1"/>
    <n v="1"/>
    <n v="1"/>
    <n v="37.706051065461899"/>
    <s v="35.0956559999997, -85.23494"/>
    <s v="35.0956580419555, -85.2350660146073"/>
    <s v="EMBEDDED DETECTION LOOPS [CYCLE COUNT # 175] NB"/>
    <d v="2020-12-03T00:00:00"/>
    <x v="1"/>
    <s v="33SR319001"/>
    <n v="1.1499999999999999"/>
    <s v="HAMILTON"/>
    <x v="1"/>
    <m/>
  </r>
  <r>
    <n v="33000176"/>
    <n v="1"/>
    <n v="1"/>
    <n v="1"/>
    <n v="1643.1508961562499"/>
    <s v="35.0602499999997, -85.193018"/>
    <s v="35.0645674425686, -85.1946212351635"/>
    <s v="EMBEDDED DETECTION LOOPS [CYCLE COUNT # 176] SB LNS."/>
    <d v="2020-12-03T00:00:00"/>
    <x v="1"/>
    <s v="33SR153001"/>
    <n v="3.282"/>
    <s v="HAMILTON"/>
    <x v="0"/>
    <m/>
  </r>
  <r>
    <n v="33000176"/>
    <n v="1"/>
    <n v="1"/>
    <n v="1"/>
    <n v="1690.79065330106"/>
    <s v="35.0602499999997, -85.193018"/>
    <s v="35.0646924733231, -85.1946682946927"/>
    <s v="EMBEDDED DETECTION LOOPS [CYCLE COUNT # 176] NB LNS."/>
    <d v="2020-12-03T00:00:00"/>
    <x v="1"/>
    <s v="33SR153001"/>
    <n v="3.2909999999999999"/>
    <s v="HAMILTON"/>
    <x v="0"/>
    <m/>
  </r>
  <r>
    <n v="33000182"/>
    <n v="1"/>
    <n v="1"/>
    <n v="1"/>
    <n v="2916.94288105644"/>
    <s v="35.0264079999997, -85.323697"/>
    <s v="35.0195728552798, -85.3287822192658"/>
    <s v="EMBEDDED DETECTION LOOPS [CYCLE COUNT # 182] EB LNS."/>
    <d v="2020-12-03T00:00:00"/>
    <x v="1"/>
    <s v="33I0024002"/>
    <n v="6.52"/>
    <s v="HAMILTON"/>
    <x v="0"/>
    <m/>
  </r>
  <r>
    <n v="33000182"/>
    <n v="1"/>
    <n v="1"/>
    <n v="1"/>
    <n v="2892.74166797723"/>
    <s v="35.0264079999997, -85.323697"/>
    <s v="35.0196151572151, -85.3287112999228"/>
    <s v="EMBEDDED DETECTION LOOPS [CYCLE COUNT # 182] WB LNS."/>
    <d v="2020-12-03T00:00:00"/>
    <x v="1"/>
    <s v="33I0024002"/>
    <n v="6.5250000000000004"/>
    <s v="HAMILTON"/>
    <x v="0"/>
    <m/>
  </r>
  <r>
    <n v="33000206"/>
    <n v="1"/>
    <n v="1"/>
    <n v="1"/>
    <n v="96.418703626341198"/>
    <s v="35.1142249999997, -85.047371"/>
    <s v="35.1144700031386, -85.0472484487432"/>
    <s v="EMBEDDED DETECTION LOOPS [CYCLE COUNT # 206] NB &amp; SB"/>
    <d v="2020-12-03T00:00:00"/>
    <x v="1"/>
    <s v="33I0075001"/>
    <n v="13.94"/>
    <s v="HAMILTON"/>
    <x v="1"/>
    <m/>
  </r>
  <r>
    <n v="33000213"/>
    <n v="1"/>
    <n v="1"/>
    <n v="1"/>
    <n v="110.251343306685"/>
    <s v="35.0211269999997, -85.261785"/>
    <s v="35.0211422237622, -85.2621527276042"/>
    <s v="EMBEDDED DETECTION LOOPS [CYCLE COUNT # 213] EB LNS."/>
    <d v="2020-12-03T00:00:00"/>
    <x v="1"/>
    <s v="33I0024002"/>
    <n v="11.32"/>
    <s v="HAMILTON"/>
    <x v="1"/>
    <m/>
  </r>
  <r>
    <n v="33000213"/>
    <n v="1"/>
    <n v="1"/>
    <n v="1"/>
    <n v="57.486856219729901"/>
    <s v="35.0211269999997, -85.261785"/>
    <s v="35.0211228196557, -85.2619769145575"/>
    <s v="EMBEDDED DETECTION LOOPS [CYCLE COUNT # 213] WB LNS."/>
    <d v="2020-12-03T00:00:00"/>
    <x v="1"/>
    <s v="33I0024002"/>
    <n v="11.33"/>
    <s v="HAMILTON"/>
    <x v="1"/>
    <m/>
  </r>
  <r>
    <n v="33000214"/>
    <n v="1"/>
    <n v="1"/>
    <n v="1"/>
    <n v="549.24046940662402"/>
    <s v="35.0153279999997, -85.276796"/>
    <s v="35.015840703236, -85.278520982712"/>
    <s v="EMBEDDED DETECTION LOOPS [CYCLE COUNT # 214] WB LNS."/>
    <d v="2020-12-03T00:00:00"/>
    <x v="1"/>
    <s v="33I0024002"/>
    <n v="10.19"/>
    <s v="HAMILTON"/>
    <x v="0"/>
    <m/>
  </r>
  <r>
    <n v="33000214"/>
    <n v="1"/>
    <n v="1"/>
    <n v="1"/>
    <n v="310.212083427903"/>
    <s v="35.0153279999997, -85.276796"/>
    <s v="35.0156179098186, -85.2777701254521"/>
    <s v="EMBEDDED DETECTION LOOPS [CYCLE COUNT # 214] EB LNS."/>
    <d v="2020-12-03T00:00:00"/>
    <x v="1"/>
    <s v="33I0024002"/>
    <n v="10.234999999999999"/>
    <s v="HAMILTON"/>
    <x v="0"/>
    <m/>
  </r>
  <r>
    <n v="33000265"/>
    <n v="1"/>
    <n v="1"/>
    <n v="1"/>
    <n v="92.590769178027003"/>
    <s v="35.0866019999997, -85.21238"/>
    <s v="35.0865262647385, -85.2120845686234"/>
    <s v="EMBEDDED DETECTION LOOPS [CYCLE COUNT # 265] SB LNS."/>
    <d v="2020-12-03T00:00:00"/>
    <x v="1"/>
    <s v="33SR153001"/>
    <n v="5.1349999999999998"/>
    <s v="HAMILTON"/>
    <x v="1"/>
    <m/>
  </r>
  <r>
    <n v="33000265"/>
    <n v="1"/>
    <n v="1"/>
    <n v="1"/>
    <n v="71.305949825263198"/>
    <s v="35.0866019999997, -85.21238"/>
    <s v="35.0867693742189, -85.2125038397928"/>
    <s v="EMBEDDED DETECTION LOOPS [CYCLE COUNT # 265] NB LNS."/>
    <d v="2020-12-03T00:00:00"/>
    <x v="1"/>
    <s v="33SR153001"/>
    <n v="5.1639999999999997"/>
    <s v="HAMILTON"/>
    <x v="1"/>
    <m/>
  </r>
  <r>
    <n v="39000135"/>
    <n v="1"/>
    <n v="1"/>
    <n v="1"/>
    <n v="487.570790908253"/>
    <s v="35.8150059999997, -88.203252"/>
    <s v="35.8152515048652, -88.2016353556105"/>
    <s v="EMBEDDED DETECTION LOOPS [CYCLE COUNT # 135] WB"/>
    <d v="2020-12-03T00:00:00"/>
    <x v="3"/>
    <s v="39I0040001"/>
    <n v="23.975000000000001"/>
    <s v="HENDERSON"/>
    <x v="0"/>
    <m/>
  </r>
  <r>
    <n v="39000135"/>
    <n v="1"/>
    <n v="1"/>
    <n v="1"/>
    <n v="2075.66219097667"/>
    <s v="35.8150059999997, -88.203252"/>
    <s v="35.8160542293806, -88.1963703727773"/>
    <s v="EMBEDDED DETECTION LOOPS [CYCLE COUNT # 135] EB"/>
    <d v="2020-12-03T00:00:00"/>
    <x v="3"/>
    <s v="39I0040001"/>
    <n v="24.274999999999999"/>
    <s v="HENDERSON"/>
    <x v="0"/>
    <m/>
  </r>
  <r>
    <n v="41000060"/>
    <n v="1"/>
    <n v="1"/>
    <n v="1"/>
    <n v="3593.9805422523"/>
    <s v="35.9820439999997, -87.499024"/>
    <s v="35.9778469172236, -87.51001885781"/>
    <s v="EMBEDDED DETECTION LOOPS [CYCLE COUNT # 60] EB LNS."/>
    <d v="2020-12-03T00:00:00"/>
    <x v="2"/>
    <s v="41I0040003"/>
    <n v="1.3"/>
    <s v="HICKMAN"/>
    <x v="0"/>
    <m/>
  </r>
  <r>
    <n v="41000060"/>
    <n v="1"/>
    <n v="1"/>
    <n v="1"/>
    <n v="3153.96243311324"/>
    <s v="35.9820439999997, -87.499024"/>
    <s v="35.9782006370395, -87.508577745921"/>
    <s v="EMBEDDED DETECTION LOOPS [CYCLE COUNT # 60] WB LNS."/>
    <d v="2020-12-03T00:00:00"/>
    <x v="2"/>
    <s v="41I0040003"/>
    <n v="1.385"/>
    <s v="HICKMAN"/>
    <x v="0"/>
    <m/>
  </r>
  <r>
    <n v="41000061"/>
    <n v="1"/>
    <n v="1"/>
    <n v="1"/>
    <n v="2868.7882068803701"/>
    <s v="35.8845969999997, -87.667974"/>
    <s v="35.8870901590866, -87.6587867921267"/>
    <s v="EMBEDDED DETECTION LOOPS [CYCLE COUNT # 61] EB"/>
    <d v="2020-12-03T00:00:00"/>
    <x v="2"/>
    <s v="41I0040001"/>
    <n v="3.18"/>
    <s v="HICKMAN"/>
    <x v="0"/>
    <m/>
  </r>
  <r>
    <n v="41000061"/>
    <n v="1"/>
    <n v="1"/>
    <n v="1"/>
    <n v="2947.0907791364202"/>
    <s v="35.8845969999997, -87.667974"/>
    <s v="35.8871872987905, -87.65854802085"/>
    <s v="EMBEDDED DETECTION LOOPS [CYCLE COUNT # 61] WB"/>
    <d v="2020-12-03T00:00:00"/>
    <x v="2"/>
    <s v="41I0040001"/>
    <n v="3.1949999999999998"/>
    <s v="HICKMAN"/>
    <x v="0"/>
    <m/>
  </r>
  <r>
    <n v="43000044"/>
    <n v="1"/>
    <n v="1"/>
    <n v="1"/>
    <n v="1354.5110607322299"/>
    <s v="35.8810999999997, -87.842846"/>
    <s v="35.8815386621992, -87.8383055216797"/>
    <s v="EMBEDDED DETECTION LOOPS [CYCLE COUNT # 44] EB LNS."/>
    <d v="2020-12-03T00:00:00"/>
    <x v="2"/>
    <s v="43I0040001"/>
    <n v="6.07"/>
    <s v="HUMPHREYS"/>
    <x v="0"/>
    <m/>
  </r>
  <r>
    <n v="43000044"/>
    <n v="1"/>
    <n v="1"/>
    <n v="1"/>
    <n v="4648.4993948142901"/>
    <s v="35.8810999999997, -87.842846"/>
    <s v="35.8815956760273, -87.8271660914832"/>
    <s v="EMBEDDED DETECTION LOOPS [CYCLE COUNT # 44] WB LNS."/>
    <d v="2020-12-03T00:00:00"/>
    <x v="2"/>
    <s v="43I0040001"/>
    <n v="6.6950000000000003"/>
    <s v="HUMPHREYS"/>
    <x v="0"/>
    <m/>
  </r>
  <r>
    <n v="47000173"/>
    <n v="1"/>
    <n v="1"/>
    <n v="1"/>
    <n v="2408.46207459467"/>
    <s v="36.0018249999997, -83.886064"/>
    <s v="35.9976720588971, -83.8924024534188"/>
    <s v="EMBEDDED DETECTION LOOPS [CYCLE COUNT # 173] WB"/>
    <d v="2020-12-03T00:00:00"/>
    <x v="0"/>
    <s v="47I0040001"/>
    <n v="21.908999999999999"/>
    <s v="KNOX"/>
    <x v="0"/>
    <m/>
  </r>
  <r>
    <n v="47000173"/>
    <n v="1"/>
    <n v="1"/>
    <n v="1"/>
    <n v="1152.5720884944899"/>
    <s v="36.0018249999997, -83.886064"/>
    <s v="35.9999411660743, -83.8891958100216"/>
    <s v="EMBEDDED DETECTION LOOPS [CYCLE COUNT # 173] EB"/>
    <d v="2020-12-03T00:00:00"/>
    <x v="0"/>
    <s v="47I0040001"/>
    <n v="22.148"/>
    <s v="KNOX"/>
    <x v="0"/>
    <m/>
  </r>
  <r>
    <n v="47000257"/>
    <n v="1"/>
    <n v="1"/>
    <n v="1"/>
    <n v="645.917388285794"/>
    <s v="36.0082939999997, -83.969057"/>
    <s v="36.0071611790459, -83.9673761252667"/>
    <s v="EMBEDDED DETECTION LOOPS [CYCLE COUNT # 257]"/>
    <d v="2020-12-03T00:00:00"/>
    <x v="0"/>
    <s v="47I0075001"/>
    <n v="4.3"/>
    <s v="KNOX"/>
    <x v="0"/>
    <m/>
  </r>
  <r>
    <n v="47000276"/>
    <n v="1"/>
    <n v="1"/>
    <n v="1"/>
    <n v="2137.3500984276702"/>
    <s v="36.0048269999997, -83.796453"/>
    <s v="36.005899278478, -83.8035576736529"/>
    <s v="EMBEDDED DETECTION LOOPS [CYCLE COUNT # 276] WB"/>
    <d v="2020-12-03T00:00:00"/>
    <x v="0"/>
    <s v="47I0040001"/>
    <n v="27.350999999999999"/>
    <s v="KNOX"/>
    <x v="0"/>
    <m/>
  </r>
  <r>
    <n v="47000276"/>
    <n v="1"/>
    <n v="1"/>
    <n v="1"/>
    <n v="364.55367354760102"/>
    <s v="36.0048269999997, -83.796453"/>
    <s v="36.0050161153428, -83.7976633425873"/>
    <s v="EMBEDDED DETECTION LOOPS [CYCLE COUNT # 276] EB"/>
    <d v="2020-12-03T00:00:00"/>
    <x v="0"/>
    <s v="47I0040001"/>
    <n v="27.687999999999999"/>
    <s v="KNOX"/>
    <x v="0"/>
    <m/>
  </r>
  <r>
    <n v="47000277"/>
    <n v="1"/>
    <n v="1"/>
    <n v="1"/>
    <n v="5303.7058098597599"/>
    <s v="36.0033909999997, -83.739877"/>
    <s v="35.9977328571209, -83.7233540218503"/>
    <s v="EMBEDDED DETECTION LOOPS [CYCLE COUNT # 277] WB"/>
    <d v="2020-12-03T00:00:00"/>
    <x v="0"/>
    <s v="47I0040001"/>
    <n v="31.971"/>
    <s v="KNOX"/>
    <x v="0"/>
    <m/>
  </r>
  <r>
    <n v="47000277"/>
    <n v="1"/>
    <n v="1"/>
    <n v="1"/>
    <n v="6275.1225256734197"/>
    <s v="36.0033909999997, -83.739877"/>
    <s v="35.9971341012266, -83.72010947425"/>
    <s v="EMBEDDED DETECTION LOOPS [CYCLE COUNT # 277] EB"/>
    <d v="2020-12-03T00:00:00"/>
    <x v="0"/>
    <s v="47I0040001"/>
    <n v="32.156999999999996"/>
    <s v="KNOX"/>
    <x v="0"/>
    <m/>
  </r>
  <r>
    <n v="47000450"/>
    <n v="1"/>
    <n v="1"/>
    <n v="1"/>
    <n v="832.02148461965203"/>
    <s v="35.9873689999997, -83.654544"/>
    <s v="35.9881533666098, -83.6571855819019"/>
    <s v="EMBEDDED DETECTION LOOPS [CYCLE COUNT # 450] WB"/>
    <d v="2020-12-03T00:00:00"/>
    <x v="0"/>
    <s v="47I0040001"/>
    <n v="35.770000000000003"/>
    <s v="KNOX"/>
    <x v="0"/>
    <m/>
  </r>
  <r>
    <n v="47000450"/>
    <n v="1"/>
    <n v="1"/>
    <n v="1"/>
    <n v="38.929920186473701"/>
    <s v="35.9873689999997, -83.654544"/>
    <s v="35.9874149892762, -83.6546628002264"/>
    <s v="EMBEDDED DETECTION LOOPS [CYCLE COUNT # 450] EB"/>
    <d v="2020-12-03T00:00:00"/>
    <x v="0"/>
    <s v="47I0040001"/>
    <n v="35.92"/>
    <s v="KNOX"/>
    <x v="1"/>
    <m/>
  </r>
  <r>
    <n v="47000460"/>
    <n v="1"/>
    <n v="1"/>
    <n v="1"/>
    <n v="1403.84810564437"/>
    <s v="35.9788919999997, -83.918359"/>
    <s v="35.9827069062369, -83.9176640681361"/>
    <s v="EMBEDDED DETECTION LOOPS [CYCLE COUNT # 460]"/>
    <d v="2020-12-03T00:00:00"/>
    <x v="0"/>
    <s v="47I0040001"/>
    <n v="20.13"/>
    <s v="KNOX"/>
    <x v="0"/>
    <m/>
  </r>
  <r>
    <n v="49000120"/>
    <n v="1"/>
    <n v="1"/>
    <n v="1"/>
    <n v="643.50139487563501"/>
    <s v="35.7436819999997, -89.554792"/>
    <s v="35.742013064128, -89.5555071428553"/>
    <s v="EMBEDDED DETECTION LOOPS [CYCLE COUNT # 120] SB LNS."/>
    <d v="2020-12-03T00:00:00"/>
    <x v="3"/>
    <s v="49SR003001"/>
    <n v="7.9"/>
    <s v="LAUDERDALE"/>
    <x v="0"/>
    <m/>
  </r>
  <r>
    <n v="49000120"/>
    <n v="1"/>
    <n v="1"/>
    <n v="1"/>
    <n v="618.44521000668499"/>
    <s v="35.7436819999997, -89.554792"/>
    <s v="35.7420781455302, -89.555479640015"/>
    <s v="EMBEDDED DETECTION LOOPS [CYCLE COUNT # 120] NB LNS."/>
    <d v="2020-12-03T00:00:00"/>
    <x v="3"/>
    <s v="49SR003001"/>
    <n v="7.9050000000000002"/>
    <s v="LAUDERDALE"/>
    <x v="0"/>
    <m/>
  </r>
  <r>
    <n v="55000115"/>
    <n v="1"/>
    <n v="1"/>
    <n v="1"/>
    <n v="1327.4916976295201"/>
    <s v="35.1500899999997, -88.59824"/>
    <s v="35.1518147482678, -88.602152486724"/>
    <s v="EMBEDDED DETECTION LOOPS [CYCLE COUNT # 115] NB LNS."/>
    <d v="2020-12-03T00:00:00"/>
    <x v="3"/>
    <s v="55SR005001"/>
    <n v="13.24"/>
    <s v="MCNAIRY"/>
    <x v="0"/>
    <m/>
  </r>
  <r>
    <n v="55000115"/>
    <n v="1"/>
    <n v="1"/>
    <n v="1"/>
    <n v="1433.2614677270301"/>
    <s v="35.1500899999997, -88.59824"/>
    <s v="35.1519725346816, -88.6024508212984"/>
    <s v="EMBEDDED DETECTION LOOPS [CYCLE COUNT # 115] SB LNS."/>
    <d v="2020-12-03T00:00:00"/>
    <x v="3"/>
    <s v="55SR005001"/>
    <n v="13.26"/>
    <s v="MCNAIRY"/>
    <x v="0"/>
    <m/>
  </r>
  <r>
    <n v="57000027"/>
    <n v="1"/>
    <n v="1"/>
    <n v="1"/>
    <n v="48.064572370123201"/>
    <s v="35.6427069999997, -88.828473"/>
    <s v="35.6425773068576, -88.8284426018841"/>
    <s v="EMBEDDED DETECTION LOOPS [CYCLE COUNT # 27] SB LNS."/>
    <d v="2020-12-03T00:00:00"/>
    <x v="3"/>
    <s v="57SR005001"/>
    <n v="14.595000000000001"/>
    <s v="MADISON"/>
    <x v="1"/>
    <m/>
  </r>
  <r>
    <n v="57000027"/>
    <n v="1"/>
    <n v="1"/>
    <n v="1"/>
    <n v="21.463680556453902"/>
    <s v="35.6427069999997, -88.828473"/>
    <s v="35.6426507454101, -88.8284513461934"/>
    <s v="EMBEDDED DETECTION LOOPS [CYCLE COUNT # 27] NB LNS."/>
    <d v="2020-12-03T00:00:00"/>
    <x v="3"/>
    <s v="57SR005001"/>
    <n v="14.6"/>
    <s v="MADISON"/>
    <x v="1"/>
    <m/>
  </r>
  <r>
    <n v="58000059"/>
    <n v="1"/>
    <n v="1"/>
    <n v="1"/>
    <n v="1167.7636868490599"/>
    <s v="35.0387589999997, -85.687217"/>
    <s v="35.0383054922168, -85.6833554835771"/>
    <s v="EMBEDDED DETECTION LOOPS [CYCLE COUNT # 59] EB &amp; WB"/>
    <d v="2020-12-03T00:00:00"/>
    <x v="1"/>
    <s v="58I0024001"/>
    <n v="17.940000000000001"/>
    <s v="MARION"/>
    <x v="0"/>
    <m/>
  </r>
  <r>
    <n v="59000063"/>
    <n v="1"/>
    <n v="1"/>
    <n v="1"/>
    <n v="233.36887901738299"/>
    <s v="35.4324919999997, -86.880097"/>
    <s v="35.4331228308349, -86.8802368606277"/>
    <s v="EMBEDDED DETECTION LOOPS [CYCLE COUNT # 63] NB LNS."/>
    <d v="2020-12-03T00:00:00"/>
    <x v="2"/>
    <s v="59I0065001"/>
    <n v="9.02"/>
    <s v="MARSHALL"/>
    <x v="1"/>
    <m/>
  </r>
  <r>
    <n v="60000102"/>
    <n v="1"/>
    <n v="1"/>
    <n v="1"/>
    <n v="1007.65269353466"/>
    <s v="35.5874909999997, -87.009103"/>
    <s v="35.5881132028753, -87.0124052814978"/>
    <s v="EMBEDDED DETECTION LOOPS [CYCLE COUNT # 102] EB LNS."/>
    <d v="2020-12-03T00:00:00"/>
    <x v="2"/>
    <s v="60SR050001"/>
    <n v="17.82"/>
    <s v="MAURY"/>
    <x v="0"/>
    <m/>
  </r>
  <r>
    <n v="71000047"/>
    <n v="1"/>
    <n v="1"/>
    <n v="1"/>
    <n v="317.12725588614001"/>
    <s v="36.1554129999997, -85.482073"/>
    <s v="36.1555382929954, -85.4831360400139"/>
    <s v="EMBEDDED DETECTION LOOPS [CYCLE COUNT # 47] WB"/>
    <d v="2020-12-03T00:00:00"/>
    <x v="1"/>
    <s v="71SR024001"/>
    <n v="20.420000000000002"/>
    <s v="PUTNAM"/>
    <x v="0"/>
    <m/>
  </r>
  <r>
    <n v="71000168"/>
    <n v="1"/>
    <n v="1"/>
    <n v="1"/>
    <n v="1682.9941778036"/>
    <s v="36.2156539999997, -85.418341"/>
    <s v="36.2190382904698, -85.4144541953029"/>
    <s v="EMBEDDED DETECTION LOOPS [CYCLE COUNT # 168] NB"/>
    <d v="2020-12-03T00:00:00"/>
    <x v="1"/>
    <s v="71SR111001"/>
    <n v="11.88"/>
    <s v="PUTNAM"/>
    <x v="0"/>
    <m/>
  </r>
  <r>
    <n v="71000168"/>
    <n v="1"/>
    <n v="1"/>
    <n v="1"/>
    <n v="1682.9941778036"/>
    <s v="36.2156539999997, -85.418341"/>
    <s v="36.2190382904698, -85.4144541953029"/>
    <s v="EMBEDDED DETECTION LOOPS [CYCLE COUNT # 168] SB"/>
    <d v="2020-12-03T00:00:00"/>
    <x v="1"/>
    <s v="71SR111001"/>
    <n v="11.88"/>
    <s v="PUTNAM"/>
    <x v="0"/>
    <m/>
  </r>
  <r>
    <n v="75000106"/>
    <n v="1"/>
    <n v="1"/>
    <n v="1"/>
    <n v="2624.6393159529598"/>
    <s v="35.8781879999997, -86.469595"/>
    <s v="35.8728741221495, -86.4636069586202"/>
    <s v="EMBEDDED DETECTION LOOPS [CYCLE COUNT # 106] EB LNS."/>
    <d v="2020-12-03T00:00:00"/>
    <x v="2"/>
    <s v="75I0024001"/>
    <n v="12.55"/>
    <s v="RUTHERFORD"/>
    <x v="0"/>
    <m/>
  </r>
  <r>
    <n v="75000106"/>
    <n v="1"/>
    <n v="1"/>
    <n v="1"/>
    <n v="2730.15081702723"/>
    <s v="35.8781879999997, -86.469595"/>
    <s v="35.8726593672554, -86.4633677662037"/>
    <s v="EMBEDDED DETECTION LOOPS [CYCLE COUNT # 106] WB LNS."/>
    <d v="2020-12-03T00:00:00"/>
    <x v="2"/>
    <s v="75I0024001"/>
    <n v="12.57"/>
    <s v="RUTHERFORD"/>
    <x v="0"/>
    <m/>
  </r>
  <r>
    <n v="75000250"/>
    <n v="1"/>
    <n v="1"/>
    <n v="1"/>
    <n v="5543.2356694198297"/>
    <s v="35.9125829999997, -86.441303"/>
    <s v="35.9269373631501, -86.4350530193885"/>
    <s v="EMBEDDED DETECTION LOOPS [CYCLE COUNT # 250] EB"/>
    <d v="2020-12-03T00:00:00"/>
    <x v="2"/>
    <s v="75I0840001"/>
    <n v="11.645"/>
    <s v="RUTHERFORD"/>
    <x v="0"/>
    <m/>
  </r>
  <r>
    <n v="75000250"/>
    <n v="1"/>
    <n v="1"/>
    <n v="1"/>
    <n v="5567.9337248082202"/>
    <s v="35.9125829999997, -86.441303"/>
    <s v="35.927009322499, -86.4350530193222"/>
    <s v="EMBEDDED DETECTION LOOPS [ CYCLE COUNT # 250] WB"/>
    <d v="2020-12-03T00:00:00"/>
    <x v="2"/>
    <s v="75I0840001"/>
    <n v="11.65"/>
    <s v="RUTHERFORD"/>
    <x v="0"/>
    <m/>
  </r>
  <r>
    <n v="75000255"/>
    <n v="1"/>
    <n v="1"/>
    <n v="1"/>
    <n v="10562.2569364558"/>
    <s v="35.9032389999997, -86.497247"/>
    <s v="35.9246579795601, -86.521309490635"/>
    <s v="EMBEDDED DETECTION LOOPS [CYCLE COUNT # 255]  EB &amp; WB"/>
    <d v="2020-12-03T00:00:00"/>
    <x v="2"/>
    <s v="75I0024001"/>
    <n v="7.73"/>
    <s v="RUTHERFORD"/>
    <x v="0"/>
    <m/>
  </r>
  <r>
    <n v="75000284"/>
    <n v="1"/>
    <n v="1"/>
    <n v="1"/>
    <n v="749.69674003380999"/>
    <s v="35.8575479999997, -86.446779"/>
    <s v="35.8560213093694, -86.4450809067217"/>
    <s v="EMBEDDED DETECTION LOOPS [CYCLE COUNT # 284] EB &amp; WB"/>
    <d v="2020-12-03T00:00:00"/>
    <x v="2"/>
    <s v="75I0024001"/>
    <n v="14.11"/>
    <s v="RUTHERFORD"/>
    <x v="0"/>
    <m/>
  </r>
  <r>
    <n v="75000287"/>
    <n v="1"/>
    <n v="1"/>
    <n v="1"/>
    <n v="2547.1474585214701"/>
    <s v="35.7989609999997, -86.382307"/>
    <s v="35.8041793796891, -86.388029684146"/>
    <s v="EMBEDDED DETECTION LOOPS [CYCLE COUNT # 287] EB &amp; WB"/>
    <d v="2020-12-03T00:00:00"/>
    <x v="2"/>
    <s v="75I0024001"/>
    <n v="18.91"/>
    <s v="RUTHERFORD"/>
    <x v="0"/>
    <m/>
  </r>
  <r>
    <n v="79000050"/>
    <n v="1"/>
    <n v="1"/>
    <n v="1"/>
    <n v="214.323080453606"/>
    <s v="35.2039399999997, -89.81991"/>
    <s v="35.2038588122507, -89.820620525366"/>
    <s v="EMBEDDED DETECTION LOOPS [CYCLE COUNT # 50] WB LNS."/>
    <d v="2020-12-03T00:00:00"/>
    <x v="3"/>
    <s v="79SR015001"/>
    <n v="5.87"/>
    <s v="SHELBY"/>
    <x v="1"/>
    <m/>
  </r>
  <r>
    <n v="79000050"/>
    <n v="1"/>
    <n v="1"/>
    <n v="1"/>
    <n v="253.592696523646"/>
    <s v="35.2039399999997, -89.81991"/>
    <s v="35.2040724951538, -89.8190766701811"/>
    <s v="EMBEDDED DETECTION LOOPS [CYCLE COUNT # 50] EB LNS."/>
    <d v="2020-12-03T00:00:00"/>
    <x v="3"/>
    <s v="79SR015001"/>
    <n v="5.96"/>
    <s v="SHELBY"/>
    <x v="1"/>
    <m/>
  </r>
  <r>
    <n v="79000201"/>
    <n v="1"/>
    <n v="1"/>
    <n v="1"/>
    <n v="364.17245485039001"/>
    <s v="35.1887429999997, -89.806268"/>
    <s v="35.1892212326214, -89.8051975211042"/>
    <s v="EMBEDDED DETECTION LOOPS [CYCLE COUNT # 201] WB LNS."/>
    <d v="2020-12-03T00:00:00"/>
    <x v="3"/>
    <s v="79I0040001"/>
    <n v="19.395"/>
    <s v="SHELBY"/>
    <x v="0"/>
    <m/>
  </r>
  <r>
    <n v="79000201"/>
    <n v="1"/>
    <n v="1"/>
    <n v="1"/>
    <n v="417.538432398319"/>
    <s v="35.1887429999997, -89.806268"/>
    <s v="35.1892915733961, -89.8050408248159"/>
    <s v="EMBEDDED DETECTION LOOPS [CYCLE COUNT # 201] EB LNS."/>
    <d v="2020-12-03T00:00:00"/>
    <x v="3"/>
    <s v="79I0040001"/>
    <n v="19.405000000000001"/>
    <s v="SHELBY"/>
    <x v="0"/>
    <m/>
  </r>
  <r>
    <n v="79000202"/>
    <n v="1"/>
    <n v="1"/>
    <n v="1"/>
    <n v="906.84209485919996"/>
    <s v="35.2115289999997, -89.758066"/>
    <s v="35.2128302274885, -89.7554772853839"/>
    <s v="EMBEDDED DETECTION LOOPS [CYCLE COUNT # 202] EB &amp; WB"/>
    <d v="2020-12-03T00:00:00"/>
    <x v="3"/>
    <s v="79I0040001"/>
    <n v="22.62"/>
    <s v="SHELBY"/>
    <x v="0"/>
    <m/>
  </r>
  <r>
    <n v="79000258"/>
    <n v="1"/>
    <n v="1"/>
    <n v="1"/>
    <n v="216.369959981487"/>
    <s v="35.1802999999997, -89.792856"/>
    <s v="35.1808935126741, -89.7928156544077"/>
    <s v="EMBEDDED DETECTION LOOPS [CYCLE COUNT # 258] NB LNS."/>
    <d v="2020-12-03T00:00:00"/>
    <x v="3"/>
    <s v="79SR177001"/>
    <n v="9.19"/>
    <s v="SHELBY"/>
    <x v="1"/>
    <m/>
  </r>
  <r>
    <n v="79000258"/>
    <n v="1"/>
    <n v="1"/>
    <n v="1"/>
    <n v="401.90068504378303"/>
    <s v="35.1802999999997, -89.792856"/>
    <s v="35.1814030108104, -89.7927949887095"/>
    <s v="EMBEDDED DETECTION LOOPS [CYCLE COUNT # 258] SB LNS."/>
    <d v="2020-12-03T00:00:00"/>
    <x v="3"/>
    <s v="79SR177001"/>
    <n v="9.2249999999999996"/>
    <s v="SHELBY"/>
    <x v="0"/>
    <m/>
  </r>
  <r>
    <n v="79000279"/>
    <n v="1"/>
    <n v="1"/>
    <n v="0"/>
    <n v="402.31160229390798"/>
    <s v="35.1521949999997, -90.04553"/>
    <s v="35.1526281344727, -90.0467681103534"/>
    <s v="EMBEDDED DETECTION LOOPS [COUNT STATION 279] EB &amp; WB"/>
    <d v="2020-12-03T00:00:00"/>
    <x v="3"/>
    <s v="79I0040001"/>
    <n v="1.111"/>
    <s v="SHELBY"/>
    <x v="0"/>
    <m/>
  </r>
  <r>
    <n v="79000306"/>
    <n v="1"/>
    <n v="1"/>
    <n v="1"/>
    <n v="251.325766621555"/>
    <s v="35.0393369999997, -89.936807"/>
    <s v="35.0386471434378, -89.936771720596"/>
    <s v="EMBEDDED DETECTION LOOPS [CYCLE COUNT # 306] NB &amp; SB"/>
    <d v="2020-12-03T00:00:00"/>
    <x v="3"/>
    <s v="79SR176001"/>
    <n v="3.03"/>
    <s v="SHELBY"/>
    <x v="1"/>
    <m/>
  </r>
  <r>
    <n v="79000407"/>
    <n v="1"/>
    <n v="1"/>
    <n v="1"/>
    <n v="941.91191912923398"/>
    <s v="35.3201079999997, -90.016787"/>
    <s v="35.3226825744603, -90.0164690779904"/>
    <s v="EMBEDDED DETECTION LOOPS [ CYCLE COUNT # 407]"/>
    <d v="2020-12-03T00:00:00"/>
    <x v="3"/>
    <s v="79SR388001"/>
    <n v="6.24"/>
    <s v="SHELBY"/>
    <x v="0"/>
    <m/>
  </r>
  <r>
    <n v="79000408"/>
    <n v="1"/>
    <n v="1"/>
    <n v="1"/>
    <n v="914.02308372597395"/>
    <s v="35.2801529999997, -90.024991"/>
    <s v="35.2776661279601, -90.0254154212537"/>
    <s v="EMBEDDED DETECTION LOOPS [CYCLE COUNT # 408] SB"/>
    <d v="2020-12-03T00:00:00"/>
    <x v="3"/>
    <s v="79SR388001"/>
    <n v="3.08"/>
    <s v="SHELBY"/>
    <x v="0"/>
    <m/>
  </r>
  <r>
    <n v="79000408"/>
    <n v="1"/>
    <n v="1"/>
    <n v="1"/>
    <n v="650.19763776472803"/>
    <s v="35.2801529999997, -90.024991"/>
    <s v="35.2783841871595, -90.025295030979"/>
    <s v="EMBEDDED DETECTION LOOPS [CYCLE COUNT # 408] NB"/>
    <d v="2020-12-03T00:00:00"/>
    <x v="3"/>
    <s v="79SR388001"/>
    <n v="3.13"/>
    <s v="SHELBY"/>
    <x v="0"/>
    <m/>
  </r>
  <r>
    <n v="79000552"/>
    <n v="1"/>
    <n v="1"/>
    <n v="1"/>
    <n v="2198.5168741228799"/>
    <s v="35.0718019999997, -90.016003"/>
    <s v="35.0717220029988, -90.0233491089032"/>
    <s v="EMBEDDED DETECTION LOOPS [CYCLE COUNT # 552] EB LNS."/>
    <d v="2020-12-03T00:00:00"/>
    <x v="3"/>
    <s v="79I0240001"/>
    <n v="5.78"/>
    <s v="SHELBY"/>
    <x v="0"/>
    <m/>
  </r>
  <r>
    <n v="79000552"/>
    <n v="1"/>
    <n v="1"/>
    <n v="1"/>
    <n v="1993.8237414115199"/>
    <s v="35.0718019999997, -90.016003"/>
    <s v="35.0715730188644, -90.0226599034797"/>
    <s v="EMBEDDED DETECTION LOOPS [CYCLE COUNT # 552] WB LNS."/>
    <d v="2020-12-03T00:00:00"/>
    <x v="3"/>
    <s v="79I0240001"/>
    <n v="5.82"/>
    <s v="SHELBY"/>
    <x v="0"/>
    <m/>
  </r>
  <r>
    <n v="79000607"/>
    <n v="1"/>
    <n v="1"/>
    <n v="1"/>
    <n v="1203.15797273984"/>
    <s v="35.0577129999997, -89.833982"/>
    <s v="35.0602779987066, -89.8365175546312"/>
    <s v="EMBEDDED DETECTION LOOPS [CYCLE COUNT # 607]  EB"/>
    <d v="2020-12-03T00:00:00"/>
    <x v="3"/>
    <s v="79SR385001"/>
    <n v="3.02"/>
    <s v="SHELBY"/>
    <x v="0"/>
    <m/>
  </r>
  <r>
    <n v="79000607"/>
    <n v="1"/>
    <n v="1"/>
    <n v="1"/>
    <n v="940.45750879366096"/>
    <s v="35.0577129999997, -89.833982"/>
    <s v="35.0596723751686, -89.8360302347388"/>
    <s v="EMBEDDED DETECTION LOOPS [CYCLE COUNT # 607]  WB."/>
    <d v="2020-12-03T00:00:00"/>
    <x v="3"/>
    <s v="79SR385001"/>
    <n v="3.07"/>
    <s v="SHELBY"/>
    <x v="0"/>
    <m/>
  </r>
  <r>
    <n v="79000614"/>
    <n v="1"/>
    <n v="1"/>
    <n v="1"/>
    <n v="2381.6930931228499"/>
    <s v="35.0316029999997, -89.784184"/>
    <s v="35.0283196105544, -89.7773032486099"/>
    <s v="EMBEDDED DETECTION LOOPS [CYCLE COUNT # 614] WB"/>
    <d v="2020-12-03T00:00:00"/>
    <x v="3"/>
    <s v="79SR385001"/>
    <n v="7.29"/>
    <s v="SHELBY"/>
    <x v="0"/>
    <m/>
  </r>
  <r>
    <n v="79000614"/>
    <n v="1"/>
    <n v="1"/>
    <n v="1"/>
    <n v="2434.2399050485101"/>
    <s v="35.0316029999997, -89.784184"/>
    <s v="35.0282612831916, -89.7771415166933"/>
    <s v="EMBEDDED DETECTION LOOPS [CYCLE COUNT # 614] EB"/>
    <d v="2020-12-03T00:00:00"/>
    <x v="3"/>
    <s v="79SR385001"/>
    <n v="7.3"/>
    <s v="SHELBY"/>
    <x v="0"/>
    <m/>
  </r>
  <r>
    <n v="79000615"/>
    <n v="1"/>
    <n v="1"/>
    <n v="1"/>
    <n v="700.84934560872898"/>
    <s v="35.0416069999997, -89.805043"/>
    <s v="35.0406441572389, -89.8030156001517"/>
    <s v="EMBEDDED DETECTION LOOPS [CYCLE COUNT # 615 ] EB"/>
    <d v="2020-12-03T00:00:00"/>
    <x v="3"/>
    <s v="79SR385001"/>
    <n v="5.6050000000000004"/>
    <s v="SHELBY"/>
    <x v="0"/>
    <m/>
  </r>
  <r>
    <n v="79000615"/>
    <n v="1"/>
    <n v="1"/>
    <n v="1"/>
    <n v="965.23498089757902"/>
    <s v="35.0416069999997, -89.805043"/>
    <s v="35.0402778790723, -89.8022529493791"/>
    <s v="EMBEDDED DETECTION LOOPS [CYCLE COUNT # 615 ] WB"/>
    <d v="2020-12-03T00:00:00"/>
    <x v="3"/>
    <s v="79SR385001"/>
    <n v="5.6550000000000002"/>
    <s v="SHELBY"/>
    <x v="0"/>
    <m/>
  </r>
  <r>
    <n v="79000616"/>
    <n v="1"/>
    <n v="1"/>
    <n v="1"/>
    <n v="164.52801626281001"/>
    <s v="35.0264059999997, -89.743805"/>
    <s v="35.0262536198894, -89.7432876764171"/>
    <s v="EMBEDDED DETECTION LOOPS [CYCLE COUNT # 616] EB"/>
    <d v="2020-12-03T00:00:00"/>
    <x v="3"/>
    <s v="79SR385001"/>
    <n v="9.23"/>
    <s v="SHELBY"/>
    <x v="1"/>
    <m/>
  </r>
  <r>
    <n v="79000616"/>
    <n v="1"/>
    <n v="1"/>
    <n v="1"/>
    <n v="243.81517697478199"/>
    <s v="35.0264059999997, -89.743805"/>
    <s v="35.0261868317641, -89.7430355302765"/>
    <s v="EMBEDDED DETECTION LOOPS [CYCLE COUNT # 616] WB"/>
    <d v="2020-12-03T00:00:00"/>
    <x v="3"/>
    <s v="79SR385001"/>
    <n v="9.2449999999999992"/>
    <s v="SHELBY"/>
    <x v="1"/>
    <m/>
  </r>
  <r>
    <n v="79000617"/>
    <n v="1"/>
    <n v="1"/>
    <n v="1"/>
    <n v="4856.5098153914096"/>
    <s v="35.3099239999997, -89.849261"/>
    <s v="35.3142043954309, -89.8646781603074"/>
    <s v="EMBEDDED DETECTION LOOPS [CYCLE COUNT # 617] EB"/>
    <d v="2020-12-03T00:00:00"/>
    <x v="3"/>
    <s v="79SR385002"/>
    <n v="13.33"/>
    <s v="SHELBY"/>
    <x v="0"/>
    <m/>
  </r>
  <r>
    <n v="79000617"/>
    <n v="1"/>
    <n v="1"/>
    <n v="1"/>
    <n v="4932.8266512899399"/>
    <s v="35.3099239999997, -89.849261"/>
    <s v="35.3143317437704, -89.8648954231665"/>
    <s v="EMBEDDED DETECTION LOOPS [CYCLE COUNT # 617] WB"/>
    <d v="2020-12-03T00:00:00"/>
    <x v="3"/>
    <s v="79SR385002"/>
    <n v="13.345000000000001"/>
    <s v="SHELBY"/>
    <x v="0"/>
    <m/>
  </r>
  <r>
    <n v="79001039"/>
    <n v="1"/>
    <n v="1"/>
    <n v="1"/>
    <n v="1613.3382457934799"/>
    <s v="35.2725539999997, -89.645083"/>
    <s v="35.2701816772468, -89.6496483526748"/>
    <s v="EMBEDDED DETECTION LOOPS [CYCLE COUNT # 1039] EB &amp; WB"/>
    <d v="2020-12-03T00:00:00"/>
    <x v="3"/>
    <s v="79I0040001"/>
    <n v="29.79"/>
    <s v="SHELBY"/>
    <x v="0"/>
    <m/>
  </r>
  <r>
    <n v="81000013"/>
    <n v="1"/>
    <n v="1"/>
    <n v="1"/>
    <n v="8869.2276645898692"/>
    <s v="36.4519139999997, -88.025032"/>
    <s v="36.4456852906969, -88.0541839893592"/>
    <s v="EMBEDDED DETECTION LOOPS [CYCLE COUNT # 13] EB &amp; WB"/>
    <d v="2020-12-03T00:00:00"/>
    <x v="2"/>
    <s v="81SR076001"/>
    <n v="0.41499999999999998"/>
    <s v="STEWART"/>
    <x v="0"/>
    <m/>
  </r>
  <r>
    <n v="82000166"/>
    <n v="1"/>
    <n v="1"/>
    <n v="1"/>
    <n v="5666.0868887337101"/>
    <s v="36.5296399999997, -82.580078"/>
    <s v="36.5450827722908, -82.5824685739267"/>
    <s v="EMBEDDED DETECTION LOOPS [CYCLE COUNT # 166]"/>
    <d v="2020-12-03T00:00:00"/>
    <x v="0"/>
    <s v="82I0026001"/>
    <n v="0.79"/>
    <s v="SULLIVAN"/>
    <x v="0"/>
    <m/>
  </r>
  <r>
    <n v="82000193"/>
    <n v="1"/>
    <n v="1"/>
    <n v="1"/>
    <n v="3051.6661446717499"/>
    <s v="36.4645579999997, -82.506594"/>
    <s v="36.4698541737693, -82.4985502660809"/>
    <s v="EMBEDDED DETECTION LOOPS [CYCLE COUNT # 193] SB"/>
    <d v="2020-12-03T00:00:00"/>
    <x v="0"/>
    <s v="82I0081001"/>
    <n v="5.05"/>
    <s v="SULLIVAN"/>
    <x v="0"/>
    <m/>
  </r>
  <r>
    <n v="82000193"/>
    <n v="1"/>
    <n v="1"/>
    <n v="1"/>
    <n v="3315.73742774837"/>
    <s v="36.4645579999997, -82.506594"/>
    <s v="36.4703155846488, -82.4978573342881"/>
    <s v="EMBEDDED DETECTION LOOPS [CYCLE COUNT # 193] NB"/>
    <d v="2020-12-03T00:00:00"/>
    <x v="0"/>
    <s v="82I0081001"/>
    <n v="5.0999999999999996"/>
    <s v="SULLIVAN"/>
    <x v="0"/>
    <m/>
  </r>
  <r>
    <n v="83000186"/>
    <n v="1"/>
    <n v="1"/>
    <n v="1"/>
    <n v="2458.1760110925002"/>
    <s v="36.3368409999997, -86.68377"/>
    <s v="36.3426790309715, -86.6795765490997"/>
    <s v="EMBEDDED DETECTION LOOPS [CYCLE COUNT # 186] EB"/>
    <d v="2020-12-03T00:00:00"/>
    <x v="2"/>
    <s v="83SR174001"/>
    <n v="1.625"/>
    <s v="SUMNER"/>
    <x v="0"/>
    <m/>
  </r>
  <r>
    <n v="88000029"/>
    <n v="1"/>
    <n v="1"/>
    <n v="1"/>
    <n v="7605.7463635822296"/>
    <s v="35.7824809999997, -85.460964"/>
    <s v="35.8032991365316, -85.4587733061169"/>
    <s v="EMBEDDED DETECTION LOOPS [CYCLE COUNT # 29] SB"/>
    <d v="2020-12-03T00:00:00"/>
    <x v="1"/>
    <s v="88SR111001"/>
    <n v="18.265000000000001"/>
    <s v="VAN BUREN"/>
    <x v="0"/>
    <m/>
  </r>
  <r>
    <n v="88000029"/>
    <n v="1"/>
    <n v="1"/>
    <n v="1"/>
    <n v="7947.0708432674201"/>
    <s v="35.7824809999997, -85.460964"/>
    <s v="35.8042267544125, -85.4585818308707"/>
    <s v="EMBEDDED DETECTION LOOPS [CYCLE COUNT # 29] NB"/>
    <d v="2020-12-03T00:00:00"/>
    <x v="1"/>
    <s v="88SR111001"/>
    <n v="18.329999999999998"/>
    <s v="VAN BUREN"/>
    <x v="0"/>
    <m/>
  </r>
  <r>
    <n v="90000111"/>
    <n v="1"/>
    <n v="1"/>
    <n v="1"/>
    <n v="1190.7300536922601"/>
    <s v="36.3851099999997, -82.432355"/>
    <s v="36.3863222315067, -82.4361120022983"/>
    <s v="EMBEDDED DETECTION LOOPS [CYCLE COUNT # 111] WB"/>
    <d v="2020-12-03T00:00:00"/>
    <x v="0"/>
    <s v="90I0026001"/>
    <n v="5.9509999999999996"/>
    <s v="WASHINGTON"/>
    <x v="0"/>
    <m/>
  </r>
  <r>
    <n v="90000111"/>
    <n v="1"/>
    <n v="1"/>
    <n v="1"/>
    <n v="794.80955061223699"/>
    <s v="36.3851099999997, -82.432355"/>
    <s v="36.3859197601232, -82.4348624884967"/>
    <s v="EMBEDDED DETECTION LOOPS [CYCLE COUNT # 111] EB"/>
    <d v="2020-12-03T00:00:00"/>
    <x v="0"/>
    <s v="90I0026001"/>
    <n v="6.0259999999999998"/>
    <s v="WASHINGTON"/>
    <x v="0"/>
    <m/>
  </r>
  <r>
    <n v="90000115"/>
    <n v="1"/>
    <n v="1"/>
    <n v="1"/>
    <n v="4525.2710866696398"/>
    <s v="36.4254569999997, -82.513477"/>
    <s v="36.4196599837131, -82.4998718101473"/>
    <s v="EMBEDDED DETECTION LOOPS [CYCLE COUNT # 115] WB"/>
    <d v="2020-12-03T00:00:00"/>
    <x v="0"/>
    <s v="90I0026001"/>
    <n v="1.6379999999999999"/>
    <s v="WASHINGTON"/>
    <x v="0"/>
    <m/>
  </r>
  <r>
    <n v="90000115"/>
    <n v="1"/>
    <n v="1"/>
    <n v="1"/>
    <n v="4560.9903624583003"/>
    <s v="36.4254569999997, -82.513477"/>
    <s v="36.4196369178727, -82.4997496563078"/>
    <s v="EMBEDDED DETECTION LOOPS [CYCLE COUNT # 115] EB"/>
    <d v="2020-12-03T00:00:00"/>
    <x v="0"/>
    <s v="90I0026001"/>
    <n v="1.645"/>
    <s v="WASHINGTON"/>
    <x v="0"/>
    <m/>
  </r>
  <r>
    <n v="93000039"/>
    <n v="1"/>
    <n v="1"/>
    <n v="1"/>
    <n v="889.07068760775599"/>
    <s v="35.8979239999997, -85.473245"/>
    <s v="35.8954951942127, -85.4729285953709"/>
    <s v="EMBEDDED DETECTION LOOPS [CYCLE COUNT # 39] SB"/>
    <d v="2020-12-03T00:00:00"/>
    <x v="1"/>
    <s v="93SR111001"/>
    <n v="5.2050000000000001"/>
    <s v="WHITE"/>
    <x v="0"/>
    <m/>
  </r>
  <r>
    <n v="93000039"/>
    <n v="1"/>
    <n v="1"/>
    <n v="1"/>
    <n v="493.18987362873099"/>
    <s v="35.8979239999997, -85.473245"/>
    <s v="35.8965713605449, -85.4731495505074"/>
    <s v="EMBEDDED DETECTION LOOPS [CYCLE COUNT # 39] NB"/>
    <d v="2020-12-03T00:00:00"/>
    <x v="1"/>
    <s v="93SR111001"/>
    <n v="5.28"/>
    <s v="WHITE"/>
    <x v="0"/>
    <m/>
  </r>
  <r>
    <n v="93000103"/>
    <n v="1"/>
    <n v="1"/>
    <n v="1"/>
    <n v="28.074211301226001"/>
    <s v="35.8471459999997, -85.505612"/>
    <s v="35.8470891390079, -85.5056759993607"/>
    <s v="EMBEDDED DETECTION LOOPS [CYCLE COUNT # 103] WB"/>
    <d v="2020-12-03T00:00:00"/>
    <x v="1"/>
    <s v="93SR001001"/>
    <n v="4.7149999999999999"/>
    <s v="WHITE"/>
    <x v="1"/>
    <m/>
  </r>
  <r>
    <n v="93000103"/>
    <n v="1"/>
    <n v="1"/>
    <n v="1"/>
    <n v="50.257715699082603"/>
    <s v="35.8471459999997, -85.505612"/>
    <s v="35.8472214108103, -85.5054699492677"/>
    <s v="EMBEDDED DETECTION LOOPS [CYCLE COUNT # 103] EB"/>
    <d v="2020-12-03T00:00:00"/>
    <x v="1"/>
    <s v="93SR001001"/>
    <n v="4.7300000000000004"/>
    <s v="WHITE"/>
    <x v="1"/>
    <m/>
  </r>
  <r>
    <n v="93000104"/>
    <n v="1"/>
    <n v="1"/>
    <n v="1"/>
    <n v="1910.14404169721"/>
    <s v="35.8644049999997, -85.479543"/>
    <s v="35.8676695546121, -85.4744956948361"/>
    <s v="EMBEDDED DETECTION LOOPS [CYCLE COUNT # 104] WB"/>
    <d v="2020-12-03T00:00:00"/>
    <x v="1"/>
    <s v="93SR001001"/>
    <n v="6.98"/>
    <s v="WHITE"/>
    <x v="0"/>
    <m/>
  </r>
  <r>
    <n v="93000104"/>
    <n v="1"/>
    <n v="1"/>
    <n v="1"/>
    <n v="2017.3034901170299"/>
    <s v="35.8644049999997, -85.479543"/>
    <s v="35.8678985717511, -85.4742578062551"/>
    <s v="EMBEDDED DETECTION LOOPS [CYCLE COUNT # 104] EB"/>
    <d v="2020-12-03T00:00:00"/>
    <x v="1"/>
    <s v="93SR001001"/>
    <n v="7"/>
    <s v="WHITE"/>
    <x v="0"/>
    <m/>
  </r>
  <r>
    <n v="94000030"/>
    <n v="1"/>
    <n v="1"/>
    <n v="1"/>
    <n v="219.359316573298"/>
    <s v="35.9479719999997, -86.881681"/>
    <s v="35.9485628212168, -86.8818268567173"/>
    <s v="EMBEDDED DETECTION LOOPS [CYCLE COUNT # 30] SB"/>
    <d v="2020-12-03T00:00:00"/>
    <x v="2"/>
    <s v="94SR106001"/>
    <n v="16.545000000000002"/>
    <s v="WILLIAMSON"/>
    <x v="1"/>
    <m/>
  </r>
  <r>
    <n v="94000030"/>
    <n v="1"/>
    <n v="1"/>
    <n v="1"/>
    <n v="245.96742597862101"/>
    <s v="35.9479719999997, -86.881681"/>
    <s v="35.9486343363746, -86.8818454713468"/>
    <s v="EMBEDDED DETECTION LOOPS [CYCLE COUNT # 30] NB"/>
    <d v="2020-12-03T00:00:00"/>
    <x v="2"/>
    <s v="94SR106001"/>
    <n v="16.55"/>
    <s v="WILLIAMSON"/>
    <x v="1"/>
    <m/>
  </r>
  <r>
    <n v="94000042"/>
    <n v="1"/>
    <n v="1"/>
    <n v="1"/>
    <n v="115.078817599405"/>
    <s v="35.9706269999997, -86.822317"/>
    <s v="35.9707323496681, -86.8226836723035"/>
    <s v="EMBEDDED DETECTION LOOPS [CYCLE COUNT # 42] WB LNS."/>
    <d v="2020-12-03T00:00:00"/>
    <x v="2"/>
    <s v="94SR441001"/>
    <n v="0.61499999999999999"/>
    <s v="WILLIAMSON"/>
    <x v="1"/>
    <m/>
  </r>
  <r>
    <n v="94000043"/>
    <n v="1"/>
    <n v="1"/>
    <n v="1"/>
    <n v="1041.90555326561"/>
    <s v="35.9984279999997, -86.8042"/>
    <s v="35.9980330120742, -86.8007114225218"/>
    <s v="EMBEDDED DETECTION LOOPS [CYCLE COUNT # 43] EB LNS."/>
    <d v="2020-12-03T00:00:00"/>
    <x v="2"/>
    <s v="94SR253001"/>
    <n v="0.48499999999999999"/>
    <s v="WILLIAMSON"/>
    <x v="0"/>
    <m/>
  </r>
  <r>
    <n v="94000043"/>
    <n v="1"/>
    <n v="1"/>
    <n v="1"/>
    <n v="1041.90555326561"/>
    <s v="35.9984279999997, -86.8042"/>
    <s v="35.9980330120742, -86.8007114225218"/>
    <s v="EMBEDDED DETECTION LOOPS [CYCLE COUNT # 43] WB LNS."/>
    <d v="2020-12-03T00:00:00"/>
    <x v="2"/>
    <s v="94SR253001"/>
    <n v="0.48499999999999999"/>
    <s v="WILLIAMSON"/>
    <x v="0"/>
    <m/>
  </r>
  <r>
    <n v="94000056"/>
    <n v="1"/>
    <n v="1"/>
    <n v="1"/>
    <n v="330.88501959239602"/>
    <s v="35.8566389999997, -86.666663"/>
    <s v="35.8561749249561, -86.6657028853213"/>
    <s v="EMBEDDED DETECTION LOOPS [CYCLE COUNT # 56] WB"/>
    <d v="2020-12-03T00:00:00"/>
    <x v="2"/>
    <s v="94SR096002"/>
    <n v="23.16"/>
    <s v="WILLIAMSON"/>
    <x v="0"/>
    <m/>
  </r>
  <r>
    <n v="94000157"/>
    <n v="1"/>
    <n v="1"/>
    <n v="1"/>
    <n v="2393.3525030303999"/>
    <s v="35.9853589999997, -86.800967"/>
    <s v="35.9916872181822, -86.7987722305639"/>
    <s v="EMBEDDED DETECTION LOOPS [CYCLE COUNT # 157] NB"/>
    <d v="2020-12-03T00:00:00"/>
    <x v="2"/>
    <s v="94I0065001"/>
    <n v="18.100000000000001"/>
    <s v="WILLIAMSON"/>
    <x v="0"/>
    <m/>
  </r>
  <r>
    <n v="94000160"/>
    <n v="1"/>
    <n v="1"/>
    <n v="1"/>
    <n v="633.69430563325"/>
    <s v="35.9458809999997, -86.87256"/>
    <s v="35.9464020332062, -86.8705172644652"/>
    <s v="EMBEDDED DETECTION LOOPS [CYCLE COUNT # 160] SB"/>
    <d v="2020-12-03T00:00:00"/>
    <x v="2"/>
    <s v="94SR397001"/>
    <n v="6.78"/>
    <s v="WILLIAMSON"/>
    <x v="0"/>
    <m/>
  </r>
  <r>
    <n v="94000160"/>
    <n v="1"/>
    <n v="1"/>
    <n v="1"/>
    <n v="52.435868523330797"/>
    <s v="35.9458809999997, -86.87256"/>
    <s v="35.9459395964237, -86.8723981699493"/>
    <s v="EMBEDDED DETECTION LOOPS [CYCLE COUNT # 160] NB"/>
    <d v="2020-12-03T00:00:00"/>
    <x v="2"/>
    <s v="94SR397001"/>
    <n v="6.89"/>
    <s v="WILLIAMSON"/>
    <x v="1"/>
    <m/>
  </r>
  <r>
    <n v="94000190"/>
    <n v="1"/>
    <n v="1"/>
    <n v="1"/>
    <n v="303.30042990260802"/>
    <s v="35.9961679999997, -86.785998"/>
    <s v="35.9962897963477, -86.7870123012303"/>
    <s v="EMBEDDED DETECTION LOOPS [CYCLE COUNT # 190] EB LNS."/>
    <d v="2020-12-03T00:00:00"/>
    <x v="2"/>
    <s v="94SR253001"/>
    <n v="1.26"/>
    <s v="WILLIAMSON"/>
    <x v="0"/>
    <m/>
  </r>
  <r>
    <n v="94000190"/>
    <n v="1"/>
    <n v="1"/>
    <n v="1"/>
    <n v="247.881671642773"/>
    <s v="35.9961679999997, -86.785998"/>
    <s v="35.9962686676931, -86.7868267630749"/>
    <s v="EMBEDDED DETECTION LOOPS [CYCLE COUNT # 190] WB LNS."/>
    <d v="2020-12-03T00:00:00"/>
    <x v="2"/>
    <s v="94SR253001"/>
    <n v="1.27"/>
    <s v="WILLIAMSON"/>
    <x v="1"/>
    <m/>
  </r>
  <r>
    <n v="94000198"/>
    <n v="1"/>
    <n v="1"/>
    <n v="1"/>
    <n v="9318.86002354429"/>
    <s v="35.8469229999997, -86.685961"/>
    <s v="35.8387964578247, -86.7157768333632"/>
    <s v="EMBEDDED DETECTION LOOPS [CYCLE COUNT # 198] EB"/>
    <d v="2020-12-03T00:00:00"/>
    <x v="2"/>
    <s v="94I0840001"/>
    <n v="32.46"/>
    <s v="WILLIAMSON"/>
    <x v="0"/>
    <m/>
  </r>
  <r>
    <n v="94000198"/>
    <n v="1"/>
    <n v="1"/>
    <n v="1"/>
    <n v="9010.1395330982305"/>
    <s v="35.8469229999997, -86.685961"/>
    <s v="35.83958847583, -86.7149962621194"/>
    <s v="EMBEDDED DETECTION LOOPS [CYCLE COUNT # 198] WB"/>
    <d v="2020-12-03T00:00:00"/>
    <x v="2"/>
    <s v="94I0840001"/>
    <n v="32.53"/>
    <s v="WILLIAMSON"/>
    <x v="0"/>
    <m/>
  </r>
  <r>
    <n v="94000221"/>
    <n v="1"/>
    <n v="1"/>
    <n v="1"/>
    <n v="505.682724325837"/>
    <s v="36.0239989999997, -87.184755"/>
    <s v="36.0234108904408, -87.1863042536841"/>
    <s v="EMBEDDED DETECTION LOOPS [TRAFFIC COUNT STATION 221] WB"/>
    <d v="2020-12-03T00:00:00"/>
    <x v="2"/>
    <s v="94I0040001"/>
    <n v="0.105"/>
    <s v="WILLIAMSON"/>
    <x v="0"/>
    <m/>
  </r>
  <r>
    <n v="94000221"/>
    <n v="1"/>
    <n v="1"/>
    <n v="1"/>
    <n v="2380.2150815564601"/>
    <s v="36.0239989999997, -87.184755"/>
    <s v="36.0271885363784, -87.1777282649652"/>
    <s v="EMBEDDED DETECTION LOOPS [TRAFFIC COUNT STATION 221] EB"/>
    <d v="2020-12-03T00:00:00"/>
    <x v="2"/>
    <s v="94I0040001"/>
    <n v="0.65700000000000003"/>
    <s v="WILLIAMSON"/>
    <x v="0"/>
    <m/>
  </r>
  <r>
    <n v="95000151"/>
    <n v="1"/>
    <n v="1"/>
    <n v="1"/>
    <n v="697.86364271991101"/>
    <s v="36.2181889999997, -86.576494"/>
    <s v="36.2186555307061, -86.5741993723158"/>
    <s v="EMBEDDED DETECTION LOOPS [CYCLE COUNT # 151] EB LNS."/>
    <d v="2020-12-03T00:00:00"/>
    <x v="2"/>
    <s v="95SR024001"/>
    <n v="0.55500000000000005"/>
    <s v="WILSON"/>
    <x v="0"/>
    <m/>
  </r>
  <r>
    <n v="95000175"/>
    <n v="1"/>
    <n v="1"/>
    <n v="1"/>
    <n v="256.06077640316198"/>
    <s v="36.1041789999997, -86.411522"/>
    <s v="36.1035715240435, -86.4119589874243"/>
    <s v="EMBEDDED DETECTION LOOPS [CYCLE COUNT # 175] EB"/>
    <d v="2020-12-03T00:00:00"/>
    <x v="2"/>
    <s v="95I0840001"/>
    <n v="4.0609999999999999"/>
    <s v="WILSON"/>
    <x v="1"/>
    <m/>
  </r>
  <r>
    <n v="95000175"/>
    <n v="1"/>
    <n v="1"/>
    <n v="1"/>
    <n v="182.360103167463"/>
    <s v="36.1041789999997, -86.411522"/>
    <s v="36.1037449266523, -86.4118301432218"/>
    <s v="EMBEDDED DETECTION LOOPS [CYCLE COUNT # 175] WB"/>
    <d v="2020-12-03T00:00:00"/>
    <x v="2"/>
    <s v="95I0840001"/>
    <n v="4.0750000000000002"/>
    <s v="WILSON"/>
    <x v="1"/>
    <m/>
  </r>
  <r>
    <n v="95000224"/>
    <n v="1"/>
    <n v="1"/>
    <n v="1"/>
    <n v="1877.5979646993201"/>
    <s v="36.1824749999997, -86.312791"/>
    <s v="36.1823048278732, -86.3064323163709"/>
    <s v="EMBEDDED DETECTION LOOPS [CYCLE COUNT # 224]"/>
    <d v="2020-12-03T00:00:00"/>
    <x v="2"/>
    <s v="95I0040001"/>
    <n v="14.74"/>
    <s v="WILSON"/>
    <x v="0"/>
    <m/>
  </r>
  <r>
    <n v="78000021"/>
    <n v="0"/>
    <n v="1"/>
    <n v="1"/>
    <s v="NA"/>
    <s v="NaN, NaN"/>
    <s v="35.8824464379113, -83.5725697434832"/>
    <s v="EMBEDDED DETECTION LOOPS [CYCLE COUNT # 21] NB"/>
    <d v="2020-12-03T00:00:00"/>
    <x v="0"/>
    <s v="78SR066001"/>
    <n v="0.98"/>
    <s v="SEVIER"/>
    <x v="0"/>
    <s v="In TN-Times with category &quot;CC&quot;"/>
  </r>
  <r>
    <n v="78000021"/>
    <n v="0"/>
    <n v="1"/>
    <n v="1"/>
    <s v="NA"/>
    <s v="NaN, NaN"/>
    <s v="35.88374487199, -83.5727741317614"/>
    <s v="EMBEDDED DETECTION LOOPS [CYCLE COUNT # 21] SB"/>
    <d v="2020-12-03T00:00:00"/>
    <x v="0"/>
    <s v="78SR066001"/>
    <n v="1.07"/>
    <s v="SEVIER"/>
    <x v="0"/>
    <s v="In TN-Times with category &quot;CC&quot;"/>
  </r>
  <r>
    <n v="33000186"/>
    <n v="1"/>
    <n v="1"/>
    <n v="1"/>
    <n v="93.893129346030605"/>
    <s v="34.9871609999997, -85.404843"/>
    <s v="34.9873388713105, -85.4046160031635"/>
    <s v="EMBEDDED DETECTION LOOPS [CYCLE COUNT # 186] WB"/>
    <d v="2019-10-22T00:00:00"/>
    <x v="1"/>
    <s v="33I0024002"/>
    <n v="0.38500000000000001"/>
    <s v="HAMILTON"/>
    <x v="1"/>
    <m/>
  </r>
  <r>
    <n v="33000186"/>
    <n v="1"/>
    <n v="1"/>
    <n v="1"/>
    <n v="693.90741726802696"/>
    <s v="34.9871609999997, -85.404843"/>
    <s v="34.9886441797699, -85.4033877443085"/>
    <s v="EMBEDDED DETECTION LOOPS [CYCLE COUNT # 186] EB"/>
    <d v="2019-10-22T00:00:00"/>
    <x v="1"/>
    <s v="33I0024002"/>
    <n v="0.5"/>
    <s v="HAMILTON"/>
    <x v="0"/>
    <m/>
  </r>
  <r>
    <n v="33000321"/>
    <n v="1"/>
    <n v="1"/>
    <n v="1"/>
    <n v="6665.7268545925199"/>
    <s v="35.1155229999997, -85.354797"/>
    <s v="35.10521479959, -85.3363775347187"/>
    <s v="EMBEDDED DETECTION LOOPS [CYCLE COUNT # 321]"/>
    <d v="2019-10-22T00:00:00"/>
    <x v="1"/>
    <s v="33SR008001"/>
    <n v="14.3"/>
    <s v="HAMILTON"/>
    <x v="0"/>
    <m/>
  </r>
  <r>
    <n v="57000090"/>
    <n v="1"/>
    <n v="1"/>
    <n v="1"/>
    <n v="282.87107249613399"/>
    <s v="35.6063019999997, -88.816083"/>
    <s v="35.6055472924619, -88.81585610797"/>
    <s v="EMBEDDED DETECTION LOOPS [CYCLE COUNT # 90] SB"/>
    <d v="2019-10-16T00:00:00"/>
    <x v="3"/>
    <s v="57SR005001"/>
    <n v="11.71"/>
    <s v="MADISON"/>
    <x v="1"/>
    <m/>
  </r>
  <r>
    <n v="57000090"/>
    <n v="1"/>
    <n v="1"/>
    <n v="1"/>
    <n v="19.079665447555499"/>
    <s v="35.6063019999997, -88.816083"/>
    <s v="35.606251945488, -88.8160639483592"/>
    <s v="EMBEDDED DETECTION LOOPS [CYCLE COUNT # 90] NB"/>
    <d v="2019-10-16T00:00:00"/>
    <x v="3"/>
    <s v="57SR005001"/>
    <n v="11.76"/>
    <s v="MADISON"/>
    <x v="1"/>
    <m/>
  </r>
  <r>
    <n v="57000106"/>
    <n v="1"/>
    <n v="1"/>
    <n v="1"/>
    <n v="595.28504418019804"/>
    <s v="35.7193359999997, -88.839783"/>
    <s v="35.7208223149624, -88.8406195118289"/>
    <s v="EMBEDDED DETECTION LOOPS [CYCLE COUNT # 106] SB"/>
    <d v="2019-10-16T00:00:00"/>
    <x v="3"/>
    <s v="57SR005001"/>
    <n v="20.14"/>
    <s v="MADISON"/>
    <x v="0"/>
    <m/>
  </r>
  <r>
    <n v="57000106"/>
    <n v="1"/>
    <n v="1"/>
    <n v="1"/>
    <n v="621.90322298268802"/>
    <s v="35.7193359999997, -88.839783"/>
    <s v="35.7208886521132, -88.8406572465532"/>
    <s v="EMBEDDED DETECTION LOOPS [CYCLE COUNT # 106] NB"/>
    <d v="2019-10-16T00:00:00"/>
    <x v="3"/>
    <s v="57SR005001"/>
    <n v="20.145"/>
    <s v="MADISON"/>
    <x v="0"/>
    <m/>
  </r>
  <r>
    <n v="19000201"/>
    <n v="1"/>
    <n v="1"/>
    <n v="1"/>
    <n v="983.62111639251805"/>
    <s v="36.2026749999997, -86.77661"/>
    <s v="36.1999872346244, -86.7762686160352"/>
    <s v="EMBEDDED DETECTION LOOPS [CYCLE COUNT # 201] SB"/>
    <d v="2019-10-15T00:00:00"/>
    <x v="2"/>
    <s v="19I0065001"/>
    <n v="11.28"/>
    <s v="DAVIDSON"/>
    <x v="0"/>
    <m/>
  </r>
  <r>
    <n v="19000201"/>
    <n v="1"/>
    <n v="1"/>
    <n v="1"/>
    <n v="138.458836058305"/>
    <s v="36.2026749999997, -86.77661"/>
    <s v="36.2022951506238, -86.7765861472701"/>
    <s v="EMBEDDED DETECTION LOOPS [CYCLE COUNT # 201] NB"/>
    <d v="2019-10-15T00:00:00"/>
    <x v="2"/>
    <s v="19I0065001"/>
    <n v="11.44"/>
    <s v="DAVIDSON"/>
    <x v="1"/>
    <m/>
  </r>
  <r>
    <n v="19000214"/>
    <n v="1"/>
    <n v="1"/>
    <n v="1"/>
    <n v="1886.5393850412199"/>
    <s v="36.0494169999997, -86.775234"/>
    <s v="36.0452568736364, -86.7790396096321"/>
    <s v="EMBEDDED DETECTION LOOPS [CYCLE COUNT # 214] SB"/>
    <d v="2019-10-15T00:00:00"/>
    <x v="2"/>
    <s v="19I0065001"/>
    <n v="0.77500000000000002"/>
    <s v="DAVIDSON"/>
    <x v="0"/>
    <m/>
  </r>
  <r>
    <n v="19000329"/>
    <n v="1"/>
    <n v="1"/>
    <n v="1"/>
    <n v="151.11690585157999"/>
    <s v="36.1392229999997, -86.775937"/>
    <s v="36.1388135524768, -86.77585269066"/>
    <s v="EMBEDDED DETECTION LOOPS [CYCLE COUNT # 329] SB"/>
    <d v="2019-10-15T00:00:00"/>
    <x v="2"/>
    <s v="19I0065001"/>
    <n v="7.6"/>
    <s v="DAVIDSON"/>
    <x v="1"/>
    <m/>
  </r>
  <r>
    <n v="19000329"/>
    <n v="1"/>
    <n v="1"/>
    <n v="1"/>
    <n v="18.3642819703756"/>
    <s v="36.1392229999997, -86.775937"/>
    <s v="36.1391729904425, -86.7759288291949"/>
    <s v="EMBEDDED DETECTION LOOPS [CYCLE COUNT # 329] NB"/>
    <d v="2019-10-15T00:00:00"/>
    <x v="2"/>
    <s v="19I0065001"/>
    <n v="7.625"/>
    <s v="DAVIDSON"/>
    <x v="1"/>
    <m/>
  </r>
  <r>
    <n v="18000062"/>
    <n v="1"/>
    <n v="1"/>
    <n v="1"/>
    <n v="15730.3151050632"/>
    <s v="35.8999479999997, -84.79351"/>
    <s v="35.8965971773194, -84.8464613624302"/>
    <s v="EMBEDDED DETECTION LOOPS [CYCLE COUNT # 62] WB LNS."/>
    <d v="2019-10-08T00:00:00"/>
    <x v="1"/>
    <s v="18I0040001"/>
    <n v="26.83"/>
    <s v="CUMBERLAND"/>
    <x v="0"/>
    <m/>
  </r>
  <r>
    <n v="94000157"/>
    <n v="1"/>
    <n v="1"/>
    <n v="1"/>
    <n v="2878.48084521699"/>
    <s v="35.9853589999997, -86.800967"/>
    <s v="35.9777448196343, -86.8035922639966"/>
    <s v="EMBEDDED DETECTION LOOPS [CYCLE COUNT # 157] SB"/>
    <d v="2019-10-01T00:00:00"/>
    <x v="2"/>
    <s v="94I0065001"/>
    <n v="17.100000000000001"/>
    <s v="WILLIAMSON"/>
    <x v="0"/>
    <m/>
  </r>
  <r>
    <n v="19000367"/>
    <n v="1"/>
    <n v="1"/>
    <n v="1"/>
    <n v="1062.3888416610801"/>
    <s v="36.2402699999997, -86.769027"/>
    <s v="36.2411491365651, -86.7655918416268"/>
    <s v="EMBEDDED DETECTION LOOPS [CYCLE COUNT # 367] EB"/>
    <d v="2019-09-17T00:00:00"/>
    <x v="2"/>
    <s v="19SR155001"/>
    <n v="15.975"/>
    <s v="DAVIDSON"/>
    <x v="0"/>
    <m/>
  </r>
  <r>
    <n v="75000125"/>
    <n v="1"/>
    <n v="1"/>
    <n v="1"/>
    <n v="6260.3904532267397"/>
    <s v="35.9655739999997, -86.565198"/>
    <s v="35.9521813513317, -86.5519272881102"/>
    <s v="EMBEDDED DETECTION LOOPS [CYCLE COUNT # 125] WB"/>
    <d v="2019-09-17T00:00:00"/>
    <x v="2"/>
    <s v="75I0024001"/>
    <n v="5.17"/>
    <s v="RUTHERFORD"/>
    <x v="0"/>
    <m/>
  </r>
  <r>
    <n v="75000157"/>
    <n v="1"/>
    <n v="1"/>
    <n v="1"/>
    <n v="279.57074071929702"/>
    <s v="35.8462729999997, -86.414469"/>
    <s v="35.8462150383659, -86.4135283737751"/>
    <s v="EMBEDDED DETECTION LOOPS [CYCLE COUNT # 157] WB"/>
    <d v="2019-09-17T00:00:00"/>
    <x v="2"/>
    <s v="75SR096001"/>
    <n v="10.63"/>
    <s v="RUTHERFORD"/>
    <x v="1"/>
    <m/>
  </r>
  <r>
    <n v="57000041"/>
    <n v="1"/>
    <n v="1"/>
    <n v="1"/>
    <n v="1886.67458504758"/>
    <s v="35.5973149999997, -88.813887"/>
    <s v="35.5921324029154, -88.8139834870606"/>
    <s v="EMBEDDED DETECTION LOOPS [CYCLE COUNT # 41] SB"/>
    <d v="2018-10-16T00:00:00"/>
    <x v="3"/>
    <s v="57SR005001"/>
    <n v="10.755000000000001"/>
    <s v="MADISON"/>
    <x v="0"/>
    <m/>
  </r>
  <r>
    <n v="57000041"/>
    <n v="1"/>
    <n v="1"/>
    <n v="1"/>
    <n v="756.06130637461104"/>
    <s v="35.5973149999997, -88.813887"/>
    <s v="35.5952378999515, -88.813884621032"/>
    <s v="EMBEDDED DETECTION LOOPS [CYCLE COUNT # 41] NB"/>
    <d v="2018-10-16T00:00:00"/>
    <x v="3"/>
    <s v="57SR005001"/>
    <n v="10.97"/>
    <s v="MADISON"/>
    <x v="0"/>
    <m/>
  </r>
  <r>
    <n v="19000268"/>
    <n v="1"/>
    <n v="1"/>
    <n v="1"/>
    <n v="1117.8554637566599"/>
    <s v="36.0785289999997, -87.038059"/>
    <s v="36.0774877992277, -87.0345002521341"/>
    <s v="EMBEDDED DETECTION LOOPS [CYCLE COUNT # 268] EB"/>
    <d v="2018-10-08T00:00:00"/>
    <x v="2"/>
    <s v="19I0040001"/>
    <n v="0.28000000000000003"/>
    <s v="DAVIDSON"/>
    <x v="0"/>
    <m/>
  </r>
  <r>
    <n v="19000268"/>
    <n v="1"/>
    <n v="1"/>
    <n v="1"/>
    <n v="2683.9851597547699"/>
    <s v="36.0785289999997, -87.038059"/>
    <s v="36.0769660472566, -87.0291828214886"/>
    <s v="EMBEDDED DETECTION LOOPS [CYCLE COUNT # 268] WB"/>
    <d v="2018-10-08T00:00:00"/>
    <x v="2"/>
    <s v="19I0040001"/>
    <n v="0.57999999999999996"/>
    <s v="DAVIDSON"/>
    <x v="0"/>
    <m/>
  </r>
  <r>
    <n v="75000249"/>
    <n v="1"/>
    <n v="1"/>
    <n v="1"/>
    <n v="2325.5650204545"/>
    <s v="35.9634679999997, -86.447594"/>
    <s v="35.9698105676383, -86.4485356491827"/>
    <s v="EMBEDDED DETECTION LOOPS [CYCLE COUNT # 249] WB"/>
    <d v="2018-08-21T00:00:00"/>
    <x v="2"/>
    <s v="75I0840001"/>
    <n v="14.75"/>
    <s v="RUTHERFORD"/>
    <x v="0"/>
    <m/>
  </r>
  <r>
    <n v="75000249"/>
    <n v="1"/>
    <n v="1"/>
    <n v="1"/>
    <n v="5485.7691761550795"/>
    <s v="35.9634679999997, -86.447594"/>
    <s v="35.9781179586931, -86.4432473983914"/>
    <s v="EMBEDDED DETECTION LOOPS [CYCLE COUNT # 249] EB"/>
    <d v="2018-08-21T00:00:00"/>
    <x v="2"/>
    <s v="75I0840001"/>
    <n v="15.395"/>
    <s v="RUTHERFORD"/>
    <x v="0"/>
    <m/>
  </r>
  <r>
    <n v="1000087"/>
    <n v="1"/>
    <n v="1"/>
    <n v="1"/>
    <n v="3622.5231796399798"/>
    <s v="36.1334719999997, -84.1091"/>
    <s v="36.1242090996634, -84.1135824883214"/>
    <s v="EMBEDDED DETECTION LOOPS [CYCLE COUNT # 87] WB"/>
    <d v="2018-06-29T00:00:00"/>
    <x v="0"/>
    <s v="01SR061001"/>
    <n v="17.38"/>
    <s v="ANDERSON"/>
    <x v="0"/>
    <m/>
  </r>
  <r>
    <n v="7000094"/>
    <n v="1"/>
    <n v="1"/>
    <n v="1"/>
    <n v="17583.561041548001"/>
    <s v="36.2483759999997, -84.180656"/>
    <s v="36.2886534580068, -84.2135762346306"/>
    <s v="EMBEDDED DETECTION LOOPS [CYCLE COUNT # 94] EB"/>
    <d v="2018-06-29T00:00:00"/>
    <x v="0"/>
    <s v="07I0075001"/>
    <n v="4.1369999999999996"/>
    <s v="CAMPBELL"/>
    <x v="0"/>
    <m/>
  </r>
  <r>
    <n v="7000094"/>
    <n v="1"/>
    <n v="1"/>
    <n v="1"/>
    <n v="18725.594467290299"/>
    <s v="36.2483759999997, -84.180656"/>
    <s v="36.291897439694, -84.2145141670422"/>
    <s v="EMBEDDED DETECTION LOOPS [CYCLE COUNT # 94] WB"/>
    <d v="2018-06-29T00:00:00"/>
    <x v="0"/>
    <s v="07I0075001"/>
    <n v="4.367"/>
    <s v="CAMPBELL"/>
    <x v="0"/>
    <m/>
  </r>
  <r>
    <n v="18000058"/>
    <n v="1"/>
    <n v="1"/>
    <n v="1"/>
    <n v="1943.0273861083399"/>
    <s v="35.9918729999997, -85.028932"/>
    <s v="35.9947824367711, -85.0344387019829"/>
    <s v="EMBEDDED DETECTION LOOPS [CYCLE COUNT # 58] EB"/>
    <d v="2018-06-29T00:00:00"/>
    <x v="1"/>
    <s v="18I0040001"/>
    <n v="13.984999999999999"/>
    <s v="CUMBERLAND"/>
    <x v="0"/>
    <m/>
  </r>
  <r>
    <n v="18000058"/>
    <n v="1"/>
    <n v="1"/>
    <n v="1"/>
    <n v="1943.0273861083399"/>
    <s v="35.9918729999997, -85.028932"/>
    <s v="35.9947824367711, -85.0344387019829"/>
    <s v="EMBEDDED DETECTION LOOPS [CYCLE COUNT # 58] WB"/>
    <d v="2018-06-29T00:00:00"/>
    <x v="1"/>
    <s v="18I0040001"/>
    <n v="13.984999999999999"/>
    <s v="CUMBERLAND"/>
    <x v="0"/>
    <m/>
  </r>
  <r>
    <n v="18000059"/>
    <n v="1"/>
    <n v="1"/>
    <n v="1"/>
    <n v="124.10191630757301"/>
    <s v="35.9740529999997, -85.000652"/>
    <s v="35.9742710998596, -85.0009743583097"/>
    <s v="EMBEDDED DETECTION LOOPS [CYCLE COUNT # 59] EB"/>
    <d v="2018-06-29T00:00:00"/>
    <x v="1"/>
    <s v="18I0040001"/>
    <n v="16.34"/>
    <s v="CUMBERLAND"/>
    <x v="1"/>
    <m/>
  </r>
  <r>
    <n v="18000059"/>
    <n v="1"/>
    <n v="1"/>
    <n v="1"/>
    <n v="71.504282919551301"/>
    <s v="35.9740529999997, -85.000652"/>
    <s v="35.9741799819477, -85.0008363721334"/>
    <s v="EMBEDDED DETECTION LOOPS [CYCLE COUNT # 59] WB"/>
    <d v="2018-06-29T00:00:00"/>
    <x v="1"/>
    <s v="18I0040001"/>
    <n v="16.350000000000001"/>
    <s v="CUMBERLAND"/>
    <x v="1"/>
    <m/>
  </r>
  <r>
    <n v="19000367"/>
    <n v="1"/>
    <n v="1"/>
    <n v="1"/>
    <n v="1404.8367050424899"/>
    <s v="36.2402699999997, -86.769027"/>
    <s v="36.241357384592, -86.7644562892598"/>
    <s v="EMBEDDED DETECTION LOOPS [CYCLE COUNT # 367] WB"/>
    <d v="2018-06-29T00:00:00"/>
    <x v="2"/>
    <s v="19SR155001"/>
    <n v="15.91"/>
    <s v="DAVIDSON"/>
    <x v="0"/>
    <m/>
  </r>
  <r>
    <n v="18000062"/>
    <n v="1"/>
    <n v="1"/>
    <n v="1"/>
    <n v="17691.588224696599"/>
    <s v="35.8999479999997, -84.79351"/>
    <s v="35.8985568325923, -84.8532194972342"/>
    <s v="EMBEDDED DETECTION LOOPS [CYCLE COUNT # 62] EB LNS."/>
    <d v="2018-06-28T00:00:00"/>
    <x v="1"/>
    <s v="18I0040001"/>
    <n v="26.42"/>
    <s v="CUMBERLAND"/>
    <x v="0"/>
    <m/>
  </r>
  <r>
    <n v="78000061"/>
    <n v="1"/>
    <n v="1"/>
    <n v="1"/>
    <n v="560.23695240139705"/>
    <s v="35.9372859999997, -83.583271"/>
    <s v="35.9357502895629, -83.5831468091453"/>
    <s v="EMBEDDED DETECTION LOOPS [CYCLE COUNT # 61]"/>
    <d v="2018-06-28T00:00:00"/>
    <x v="0"/>
    <s v="78SR066001"/>
    <n v="4.87"/>
    <s v="SEVIER"/>
    <x v="0"/>
    <m/>
  </r>
  <r>
    <n v="58000057"/>
    <n v="1"/>
    <n v="1"/>
    <n v="1"/>
    <n v="233.940376812068"/>
    <s v="35.0423349999997, -85.696794"/>
    <s v="35.0426721558885, -85.6974593076177"/>
    <s v="EMBEDDED DETECTION LOOPS [CYCLE COUNT # 57] EB &amp; WB LNS."/>
    <d v="2016-12-20T00:00:00"/>
    <x v="1"/>
    <s v="58I0024001"/>
    <n v="17.074999999999999"/>
    <s v="MARION"/>
    <x v="1"/>
    <m/>
  </r>
  <r>
    <n v="95000170"/>
    <n v="1"/>
    <n v="1"/>
    <n v="1"/>
    <n v="5875.5070313824399"/>
    <s v="36.1513099999997, -86.363475"/>
    <s v="36.1409097692838, -86.3786925279647"/>
    <s v="EMBEDDED DETECTION LOOPS [CYCLE COUNT # 170] WB LNS."/>
    <d v="2016-10-28T00:00:00"/>
    <x v="2"/>
    <s v="95I0840001"/>
    <n v="7.44"/>
    <s v="WILSON"/>
    <x v="0"/>
    <m/>
  </r>
  <r>
    <n v="95000170"/>
    <n v="1"/>
    <n v="1"/>
    <n v="1"/>
    <n v="5822.9554444079304"/>
    <s v="36.1513099999997, -86.363475"/>
    <s v="36.1409923692976, -86.3785455907998"/>
    <s v="EMBEDDED DETECTION LOOPS [CYCLE COUNT # 170] EB LNS."/>
    <d v="2016-10-28T00:00:00"/>
    <x v="2"/>
    <s v="95I0840001"/>
    <n v="7.45"/>
    <s v="WILSON"/>
    <x v="0"/>
    <m/>
  </r>
  <r>
    <n v="19000197"/>
    <n v="1"/>
    <n v="1"/>
    <n v="1"/>
    <n v="269.271472973188"/>
    <s v="36.0871709999997, -86.893056"/>
    <s v="36.0865056555237, -86.8934542178327"/>
    <s v="EMBEDDED DETECTION LOOPS [CYCLE COUNT # 197] WB"/>
    <d v="2016-07-27T00:00:00"/>
    <x v="2"/>
    <s v="19SR001001"/>
    <n v="9.36"/>
    <s v="DAVIDSON"/>
    <x v="1"/>
    <m/>
  </r>
  <r>
    <n v="75000107"/>
    <n v="1"/>
    <n v="1"/>
    <n v="1"/>
    <n v="4794.5632514774697"/>
    <s v="35.8314629999997, -86.41807"/>
    <s v="35.8412775107381, -86.4288578292455"/>
    <s v="EMBEDDED DETECTION LOOPS [CYCLE COUNT # 107] EB"/>
    <d v="2016-04-19T00:00:00"/>
    <x v="2"/>
    <s v="75I0024001"/>
    <n v="15.475"/>
    <s v="RUTHERFORD"/>
    <x v="0"/>
    <m/>
  </r>
  <r>
    <n v="75000290"/>
    <n v="1"/>
    <n v="1"/>
    <n v="1"/>
    <n v="69.219190725630199"/>
    <s v="35.8211999999997, -86.406786"/>
    <s v="35.8213539228947, -86.4069230999764"/>
    <s v="EMBEDDED DETECTION LOOPS [CYCLE COUNT # 290] WB"/>
    <d v="2016-04-19T00:00:00"/>
    <x v="2"/>
    <s v="75I0024001"/>
    <n v="17.32"/>
    <s v="RUTHERFORD"/>
    <x v="1"/>
    <m/>
  </r>
  <r>
    <n v="57000242"/>
    <n v="1"/>
    <n v="1"/>
    <n v="1"/>
    <n v="814.12709370234904"/>
    <s v="35.6506719999997, -88.890051"/>
    <s v="35.6516285385137, -88.8875739675585"/>
    <s v="EMBEDDED DETECTION LOOPS [CYCLE COUNT # 242] EB &amp; WB LNS."/>
    <d v="2016-02-16T00:00:00"/>
    <x v="3"/>
    <s v="57I0040001"/>
    <n v="11.24"/>
    <s v="MADISON"/>
    <x v="0"/>
    <m/>
  </r>
  <r>
    <n v="20000044"/>
    <n v="1"/>
    <n v="1"/>
    <n v="1"/>
    <n v="1920.8751213677101"/>
    <s v="35.8192179999997, -88.158677"/>
    <s v="35.8187398242141, -88.1522245151671"/>
    <s v="EMBEDDED DETECTION LOOPS [CYCLE COUNT # 44]"/>
    <d v="2015-10-16T00:00:00"/>
    <x v="3"/>
    <s v="20I0040001"/>
    <n v="1.52"/>
    <s v="DECATUR"/>
    <x v="0"/>
    <m/>
  </r>
  <r>
    <n v="19000344"/>
    <n v="1"/>
    <n v="1"/>
    <n v="1"/>
    <n v="1268.61394915236"/>
    <s v="36.2638599999997, -86.790556"/>
    <s v="36.2605903856741, -86.7890674258608"/>
    <s v="EMBEDDED DETECTION LOOPS [CYCLE COUNT # 344] EB"/>
    <d v="2015-04-24T00:00:00"/>
    <x v="2"/>
    <s v="19I0024001"/>
    <n v="9.82"/>
    <s v="DAVIDSON"/>
    <x v="0"/>
    <m/>
  </r>
  <r>
    <n v="90000192"/>
    <n v="1"/>
    <n v="1"/>
    <n v="1"/>
    <n v="1935.75322819046"/>
    <s v="36.3174779999997, -82.391468"/>
    <s v="36.322139410804, -82.3946291865391"/>
    <s v="EMBEDDED DETECTION LOOPS [CYCLE COUNT # 192]"/>
    <d v="2014-12-03T00:00:00"/>
    <x v="0"/>
    <s v="90SR381001"/>
    <n v="3.65"/>
    <s v="WASHINGTON"/>
    <x v="0"/>
    <m/>
  </r>
  <r>
    <n v="90000193"/>
    <n v="1"/>
    <n v="1"/>
    <n v="1"/>
    <n v="290.58462171176399"/>
    <s v="36.3043189999997, -82.383905"/>
    <s v="36.3037777506134, -82.3831802050111"/>
    <s v="EMBEDDED DETECTION LOOPS [CYCLE COUNT # 193] SB"/>
    <d v="2014-12-03T00:00:00"/>
    <x v="0"/>
    <s v="90SR381001"/>
    <n v="2.1549999999999998"/>
    <s v="WASHINGTON"/>
    <x v="1"/>
    <m/>
  </r>
  <r>
    <n v="19000197"/>
    <n v="1"/>
    <n v="1"/>
    <n v="1"/>
    <n v="259.15591049158098"/>
    <s v="36.0871709999997, -86.893056"/>
    <s v="36.0878034806197, -86.8926533929488"/>
    <s v="EMBEDDED DETECTION LOOPS [CYCLE COUNT # 197] EB"/>
    <d v="2014-10-28T00:00:00"/>
    <x v="2"/>
    <s v="19SR001001"/>
    <n v="9.4600000000000009"/>
    <s v="DAVIDSON"/>
    <x v="1"/>
    <m/>
  </r>
  <r>
    <n v="1000087"/>
    <n v="1"/>
    <n v="1"/>
    <n v="1"/>
    <n v="3384.8592178930899"/>
    <s v="36.1334719999997, -84.1091"/>
    <s v="36.1247924459343, -84.1132110825265"/>
    <s v="EMBEDDED DETECTION LOOPS [CYCLE COUNT # 87] EB"/>
    <d v="2014-08-20T00:00:00"/>
    <x v="0"/>
    <s v="01SR061001"/>
    <n v="17.425000000000001"/>
    <s v="ANDERSON"/>
    <x v="0"/>
    <m/>
  </r>
  <r>
    <n v="19000214"/>
    <n v="1"/>
    <n v="1"/>
    <n v="1"/>
    <n v="1347.59465736367"/>
    <s v="36.0494169999997, -86.775234"/>
    <s v="36.0531179850376, -86.7751308095342"/>
    <s v="EMBEDDED DETECTION LOOPS [CYCLE COUNT # 214] NB"/>
    <d v="2014-07-21T00:00:00"/>
    <x v="2"/>
    <s v="19I0065001"/>
    <n v="1.4"/>
    <s v="DAVIDSON"/>
    <x v="0"/>
    <m/>
  </r>
  <r>
    <n v="19000217"/>
    <n v="1"/>
    <n v="1"/>
    <n v="1"/>
    <n v="5256.3247799746496"/>
    <s v="36.1489879999997, -86.874178"/>
    <s v="36.1396221159175, -86.8877271935757"/>
    <s v="EMBEDDED DETECTION LOOPS [CYCLE COUNT # 217]"/>
    <d v="2014-07-21T00:00:00"/>
    <x v="2"/>
    <s v="19I0040001"/>
    <n v="10.54"/>
    <s v="DAVIDSON"/>
    <x v="0"/>
    <m/>
  </r>
  <r>
    <n v="16000103"/>
    <n v="1"/>
    <n v="1"/>
    <n v="1"/>
    <n v="4921.07296148144"/>
    <s v="35.5950279999997, -86.239297"/>
    <s v="35.6085117558844, -86.2404996703285"/>
    <s v="EMBEDDED DETECTION LOOPS [CYCLE COUNT # 103] EB"/>
    <d v="2014-05-21T00:00:00"/>
    <x v="1"/>
    <s v="16I0024001"/>
    <n v="1.21"/>
    <s v="COFFEE"/>
    <x v="0"/>
    <m/>
  </r>
  <r>
    <n v="16000103"/>
    <n v="1"/>
    <n v="1"/>
    <n v="1"/>
    <n v="4392.6997914673602"/>
    <s v="35.5950279999997, -86.239297"/>
    <s v="35.6070609731547, -86.2404204507102"/>
    <s v="EMBEDDED DETECTION LOOPS [CYCLE COUNT # 103] WB"/>
    <d v="2014-05-21T00:00:00"/>
    <x v="1"/>
    <s v="16I0024001"/>
    <n v="1.31"/>
    <s v="COFFEE"/>
    <x v="0"/>
    <m/>
  </r>
  <r>
    <n v="90000193"/>
    <n v="1"/>
    <n v="1"/>
    <n v="1"/>
    <n v="737.64191570876403"/>
    <s v="36.3043189999997, -82.383905"/>
    <s v="36.3029364970148, -82.3820749426948"/>
    <s v="EMBEDDED DETECTION LOOPS [CYCLE COUNT # 193] NB"/>
    <d v="2013-07-23T00:00:00"/>
    <x v="0"/>
    <s v="90SR381001"/>
    <n v="2.0699999999999998"/>
    <s v="WASHINGTON"/>
    <x v="0"/>
    <m/>
  </r>
  <r>
    <n v="83000064"/>
    <n v="1"/>
    <n v="1"/>
    <n v="1"/>
    <n v="739.14754439433204"/>
    <s v="36.3610939999997, -86.610513"/>
    <s v="36.3591767914613, -86.609686872117"/>
    <s v="EMBEDDED DETECTION LOOPS [CYCLE COUNT # 64]"/>
    <d v="2013-03-19T00:00:00"/>
    <x v="2"/>
    <s v="83SR258001"/>
    <n v="4.3"/>
    <s v="SUMNER"/>
    <x v="0"/>
    <m/>
  </r>
  <r>
    <n v="15000129"/>
    <n v="1"/>
    <n v="1"/>
    <n v="1"/>
    <n v="2129.1877763329799"/>
    <s v="35.9801069999997, -83.274008"/>
    <s v="35.9841244304986, -83.279238443215"/>
    <s v="EMBEDDED DETECTION LOOPS [CYCLE COUNT # 129] EB"/>
    <d v="2013-02-15T00:00:00"/>
    <x v="0"/>
    <s v="15I0040001"/>
    <n v="0.14000000000000001"/>
    <s v="COCKE"/>
    <x v="0"/>
    <m/>
  </r>
  <r>
    <n v="15000129"/>
    <n v="1"/>
    <n v="1"/>
    <n v="1"/>
    <n v="1918.9199686940401"/>
    <s v="35.9801069999997, -83.274008"/>
    <s v="35.9837712794506, -83.2786706342979"/>
    <s v="EMBEDDED DETECTION LOOPS [CYCLE COUNT # 129] WB"/>
    <d v="2013-02-15T00:00:00"/>
    <x v="0"/>
    <s v="15I0040001"/>
    <n v="0.18"/>
    <s v="COCKE"/>
    <x v="0"/>
    <m/>
  </r>
  <r>
    <n v="75000107"/>
    <n v="1"/>
    <n v="1"/>
    <n v="1"/>
    <n v="4029.11460107023"/>
    <s v="35.8314629999997, -86.41807"/>
    <s v="35.8397118656239, -86.4271337780073"/>
    <s v="EMBEDDED DETECTION LOOPS [CYCLE COUNT # 107] WB"/>
    <d v="2013-01-25T00:00:00"/>
    <x v="2"/>
    <s v="75I0024001"/>
    <n v="15.62"/>
    <s v="RUTHERFORD"/>
    <x v="0"/>
    <m/>
  </r>
  <r>
    <n v="75000125"/>
    <n v="1"/>
    <n v="1"/>
    <n v="1"/>
    <n v="6102.3031070698798"/>
    <s v="35.9655739999997, -86.565198"/>
    <s v="35.9525039347684, -86.552286240218"/>
    <s v="EMBEDDED DETECTION LOOPS [CYCLE COUNT # 125] EB"/>
    <d v="2013-01-15T00:00:00"/>
    <x v="2"/>
    <s v="75I0024001"/>
    <n v="5.14"/>
    <s v="RUTHERFORD"/>
    <x v="0"/>
    <m/>
  </r>
  <r>
    <n v="75000157"/>
    <n v="1"/>
    <n v="1"/>
    <n v="1"/>
    <n v="205.75703826934401"/>
    <s v="35.8462729999997, -86.414469"/>
    <s v="35.8461597209893, -86.4151491725445"/>
    <s v="EMBEDDED DETECTION LOOPS [CYCLE COUNT # 157] EB"/>
    <d v="2013-01-15T00:00:00"/>
    <x v="2"/>
    <s v="75SR096001"/>
    <n v="10.54"/>
    <s v="RUTHERFORD"/>
    <x v="1"/>
    <m/>
  </r>
  <r>
    <n v="75000290"/>
    <n v="1"/>
    <n v="1"/>
    <n v="1"/>
    <n v="280.11598265016602"/>
    <s v="35.8211999999997, -86.406786"/>
    <s v="35.8217859148582, -86.4073985470625"/>
    <s v="EMBEDDED DETECTION LOOPS [CYCLE COUNT # 290] EB"/>
    <d v="2013-01-15T00:00:00"/>
    <x v="2"/>
    <s v="75I0024001"/>
    <n v="17.28"/>
    <s v="RUTHERFORD"/>
    <x v="1"/>
    <m/>
  </r>
  <r>
    <n v="83000127"/>
    <n v="1"/>
    <n v="1"/>
    <n v="1"/>
    <n v="10316.0935870783"/>
    <s v="36.3919199999997, -86.716003"/>
    <s v="36.3635944733526, -86.716974627507"/>
    <s v="EMBEDDED DETECTION LOOPS [CYCLE COUNT # 127]"/>
    <d v="2012-12-18T00:00:00"/>
    <x v="2"/>
    <s v="83I0065001"/>
    <n v="2.2200000000000002"/>
    <s v="SUMNER"/>
    <x v="0"/>
    <m/>
  </r>
  <r>
    <n v="47000104"/>
    <n v="1"/>
    <n v="1"/>
    <n v="1"/>
    <n v="4643.2868027985796"/>
    <s v="35.8956429999997, -83.811313"/>
    <s v="35.9015489113879, -83.8252087955613"/>
    <s v="EMBEDDED DETECTION LOOPS [CYCLE COUNT # 104]"/>
    <d v="2012-10-17T00:00:00"/>
    <x v="0"/>
    <s v="47SR071001"/>
    <n v="2.1800000000000002"/>
    <s v="KNOX"/>
    <x v="0"/>
    <m/>
  </r>
  <r>
    <n v="32000135"/>
    <n v="1"/>
    <n v="1"/>
    <n v="1"/>
    <n v="213.15064036593799"/>
    <s v="36.1879059999997, -83.307487"/>
    <s v="36.187712889935, -83.3081688865121"/>
    <s v="EMBEDDED DETECTION LOOPS [CYCLE COUNT # 135]"/>
    <d v="2012-06-21T00:00:00"/>
    <x v="0"/>
    <s v="32SR160001"/>
    <n v="9.67"/>
    <s v="HAMBLEN"/>
    <x v="1"/>
    <m/>
  </r>
  <r>
    <n v="44000053"/>
    <n v="1"/>
    <n v="1"/>
    <n v="1"/>
    <n v="7137.0962806492198"/>
    <s v="36.2941689999997, -85.639554"/>
    <s v="36.312654998021, -85.6476191445133"/>
    <s v="EMBEDDED DETECTION LOOPS [CYCLE COUNT # 53]"/>
    <d v="2012-03-22T00:00:00"/>
    <x v="1"/>
    <s v="44SR056001"/>
    <n v="7.69"/>
    <s v="JACKSON"/>
    <x v="0"/>
    <m/>
  </r>
  <r>
    <n v="19000312"/>
    <n v="1"/>
    <n v="0"/>
    <n v="1"/>
    <s v="NA"/>
    <s v="36.1540339999997, -86.834728"/>
    <s v="NaN, NaN"/>
    <s v="NA"/>
    <s v="NA"/>
    <x v="2"/>
    <s v="19I0040001"/>
    <n v="13.788"/>
    <s v="NA"/>
    <x v="0"/>
    <m/>
  </r>
  <r>
    <n v="88000001"/>
    <n v="1"/>
    <n v="0"/>
    <n v="0"/>
    <s v="NA"/>
    <s v="35.8205269999997, -85.460916"/>
    <s v="NaN, NaN"/>
    <s v="NA"/>
    <s v="NA"/>
    <x v="1"/>
    <s v="88SR111001"/>
    <n v="19.451000000000001"/>
    <s v="NA"/>
    <x v="0"/>
    <m/>
  </r>
  <r>
    <n v="15000069"/>
    <n v="0"/>
    <n v="0"/>
    <n v="1"/>
    <s v="NA"/>
    <s v="NaN, NaN"/>
    <s v="NaN, NaN"/>
    <s v="NA"/>
    <s v="NA"/>
    <x v="0"/>
    <s v="NA"/>
    <s v="NA"/>
    <s v="NA"/>
    <x v="0"/>
    <s v="In TN-Times but marked inactive"/>
  </r>
  <r>
    <n v="19000343"/>
    <n v="0"/>
    <n v="0"/>
    <n v="1"/>
    <s v="NA"/>
    <s v="NaN, NaN"/>
    <s v="NaN, NaN"/>
    <s v="NA"/>
    <s v="NA"/>
    <x v="2"/>
    <s v="NA"/>
    <s v="NA"/>
    <s v="NA"/>
    <x v="0"/>
    <s v="In TN-Times but marked inactive"/>
  </r>
  <r>
    <n v="19000327"/>
    <n v="0"/>
    <n v="0"/>
    <n v="1"/>
    <s v="NA"/>
    <s v="NaN, NaN"/>
    <s v="NaN, NaN"/>
    <s v="NA"/>
    <s v="NA"/>
    <x v="2"/>
    <s v="NA"/>
    <s v="NA"/>
    <s v="NA"/>
    <x v="0"/>
    <s v="In TN-Times but marked inactive"/>
  </r>
  <r>
    <n v="79000281"/>
    <n v="0"/>
    <n v="0"/>
    <n v="1"/>
    <s v="NA"/>
    <s v="NaN, NaN"/>
    <s v="NaN, NaN"/>
    <s v="NA"/>
    <s v="NA"/>
    <x v="3"/>
    <s v="NA"/>
    <s v="NA"/>
    <s v="NA"/>
    <x v="0"/>
    <s v="In TN-Times with category &quot;CC&quot;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3">
  <r>
    <n v="45000165"/>
    <n v="1"/>
    <n v="1"/>
    <n v="1"/>
    <n v="579.69990294568504"/>
    <s v="36.0160799999997, -83.29588"/>
    <s v="36.0175734334069, -83.2965605446385"/>
    <s v="EMBEDDED DETECTION LOOPS [CYCLE COUNT # 165] EB"/>
    <d v="2020-12-17T00:00:00"/>
    <x v="0"/>
    <s v="45I0040001"/>
    <n v="17.73"/>
    <s v="JEFFERSON"/>
    <x v="0"/>
    <m/>
    <x v="0"/>
  </r>
  <r>
    <n v="45000165"/>
    <n v="1"/>
    <n v="1"/>
    <n v="1"/>
    <n v="315.44069262250002"/>
    <s v="36.0160799999997, -83.29588"/>
    <s v="36.0168907947907, -83.2962564048692"/>
    <s v="EMBEDDED DETECTION LOOPS [CYCLE COUNT # 165] WB"/>
    <d v="2020-12-17T00:00:00"/>
    <x v="0"/>
    <s v="45I0040001"/>
    <n v="17.78"/>
    <s v="JEFFERSON"/>
    <x v="0"/>
    <m/>
    <x v="0"/>
  </r>
  <r>
    <n v="33000209"/>
    <n v="1"/>
    <n v="1"/>
    <n v="1"/>
    <n v="148.29160038726999"/>
    <s v="35.0943089999997, -85.224909"/>
    <s v="35.0940884702, -85.2244922197064"/>
    <s v="EMBEDDED DETECTION LOOPS [CYCLE COUNT # 209] NB LNS."/>
    <d v="2020-12-16T00:00:00"/>
    <x v="1"/>
    <s v="33SR153001"/>
    <n v="6.01"/>
    <s v="HAMILTON"/>
    <x v="1"/>
    <m/>
    <x v="0"/>
  </r>
  <r>
    <n v="33000209"/>
    <n v="1"/>
    <n v="1"/>
    <n v="1"/>
    <n v="86.690593691503594"/>
    <s v="35.0943089999997, -85.224909"/>
    <s v="35.0945466329118, -85.2249283414445"/>
    <s v="EMBEDDED DETECTION LOOPS [CYCLE COUNT # 209] SB LNS."/>
    <d v="2020-12-16T00:00:00"/>
    <x v="1"/>
    <s v="33SR153001"/>
    <n v="6.05"/>
    <s v="HAMILTON"/>
    <x v="1"/>
    <m/>
    <x v="0"/>
  </r>
  <r>
    <n v="45000084"/>
    <n v="1"/>
    <n v="1"/>
    <n v="1"/>
    <n v="1777.90862459151"/>
    <s v="36.0595239999997, -83.374895"/>
    <s v="36.0630360720116, -83.379075034294"/>
    <s v="EMBEDDED DETECTION LOOPS [CYCLE COUNT # 84] EB"/>
    <d v="2020-12-16T00:00:00"/>
    <x v="0"/>
    <s v="45I0040001"/>
    <n v="12.08"/>
    <s v="JEFFERSON"/>
    <x v="0"/>
    <m/>
    <x v="0"/>
  </r>
  <r>
    <n v="45000084"/>
    <n v="1"/>
    <n v="1"/>
    <n v="1"/>
    <n v="2019.78942050604"/>
    <s v="36.0595239999997, -83.374895"/>
    <s v="36.0567657354667, -83.3689658938495"/>
    <s v="EMBEDDED DETECTION LOOPS [CYCLE COUNT # 84] WB"/>
    <d v="2020-12-16T00:00:00"/>
    <x v="0"/>
    <s v="45I0040001"/>
    <n v="12.8"/>
    <s v="JEFFERSON"/>
    <x v="0"/>
    <m/>
    <x v="0"/>
  </r>
  <r>
    <n v="19000302"/>
    <n v="1"/>
    <n v="1"/>
    <n v="1"/>
    <n v="66.490824961001394"/>
    <s v="36.2292329999997, -86.780869"/>
    <s v="36.2293784887121, -86.7810052886624"/>
    <s v="EMBEDDED DETECTION LOOPS [CYCLE COUNT # 302] WB"/>
    <d v="2020-12-15T00:00:00"/>
    <x v="2"/>
    <s v="19I0024001"/>
    <n v="12.11"/>
    <s v="DAVIDSON"/>
    <x v="1"/>
    <m/>
    <x v="0"/>
  </r>
  <r>
    <n v="19000302"/>
    <n v="1"/>
    <n v="1"/>
    <n v="1"/>
    <n v="13.5357430278452"/>
    <s v="36.2292329999997, -86.780869"/>
    <s v="36.229210823657, -86.780832163745"/>
    <s v="EMBEDDED DETECTION LOOPS [CYCLE COUNT # 302] EB"/>
    <d v="2020-12-15T00:00:00"/>
    <x v="2"/>
    <s v="19I0024001"/>
    <n v="12.125"/>
    <s v="DAVIDSON"/>
    <x v="1"/>
    <m/>
    <x v="0"/>
  </r>
  <r>
    <n v="19000344"/>
    <n v="1"/>
    <n v="1"/>
    <n v="1"/>
    <n v="3778.60940919615"/>
    <s v="36.2638599999997, -86.790556"/>
    <s v="36.2541181707541, -86.786133020817"/>
    <s v="EMBEDDED DETECTION LOOPS [CYCLE COUNT # 344] WB"/>
    <d v="2020-12-15T00:00:00"/>
    <x v="2"/>
    <s v="19I0024001"/>
    <n v="10.295"/>
    <s v="DAVIDSON"/>
    <x v="0"/>
    <m/>
    <x v="0"/>
  </r>
  <r>
    <n v="33000216"/>
    <n v="1"/>
    <n v="1"/>
    <n v="1"/>
    <n v="725.85279733120205"/>
    <s v="35.0804789999997, -85.204228"/>
    <s v="35.078998901199, -85.2026023548147"/>
    <s v="EMBEDDED DETECTION LOOPS [CYCLE COUNT # 216] SB LNS."/>
    <d v="2020-12-15T00:00:00"/>
    <x v="1"/>
    <s v="33SR153001"/>
    <n v="4.3869999999999996"/>
    <s v="HAMILTON"/>
    <x v="0"/>
    <m/>
    <x v="0"/>
  </r>
  <r>
    <n v="33000216"/>
    <n v="1"/>
    <n v="1"/>
    <n v="1"/>
    <n v="6.4535491633992104"/>
    <s v="35.0804789999997, -85.204228"/>
    <s v="35.0804967206242, -85.2042273082699"/>
    <s v="EMBEDDED DETECTION LOOPS [CYCLE COUNT # 216] NB LNS."/>
    <d v="2020-12-15T00:00:00"/>
    <x v="1"/>
    <s v="33SR153001"/>
    <n v="4.5250000000000004"/>
    <s v="HAMILTON"/>
    <x v="1"/>
    <m/>
    <x v="0"/>
  </r>
  <r>
    <n v="67000079"/>
    <n v="1"/>
    <n v="1"/>
    <n v="1"/>
    <n v="368.55104709186298"/>
    <s v="36.3479499999997, -85.345778"/>
    <s v="36.3489217163987, -85.3454269878903"/>
    <s v="EMBEDDED DETECTION LOOPS [CYCLE COUNT # 79] SB"/>
    <d v="2020-12-08T00:00:00"/>
    <x v="1"/>
    <s v="67SR111001"/>
    <n v="8.8170000000000002"/>
    <s v="OVERTON"/>
    <x v="0"/>
    <m/>
    <x v="0"/>
  </r>
  <r>
    <n v="67000079"/>
    <n v="1"/>
    <n v="1"/>
    <n v="1"/>
    <n v="503.73431120604801"/>
    <s v="36.3479499999997, -85.345778"/>
    <s v="36.3492793472754, -85.3453033799038"/>
    <s v="EMBEDDED DETECTION LOOPS [CYCLE COUNT # 79] NB"/>
    <d v="2020-12-08T00:00:00"/>
    <x v="1"/>
    <s v="67SR111001"/>
    <n v="8.8420000000000005"/>
    <s v="OVERTON"/>
    <x v="0"/>
    <m/>
    <x v="0"/>
  </r>
  <r>
    <n v="19000635"/>
    <n v="1"/>
    <n v="1"/>
    <n v="1"/>
    <n v="942.06235257681601"/>
    <s v="36.1640219999997, -86.698975"/>
    <s v="36.1620225766926, -86.7010010830499"/>
    <s v="EMBEDDED DETECTION LOOPS [CYCLE COUNT # 635] WB LNS."/>
    <d v="2020-12-04T00:00:00"/>
    <x v="2"/>
    <s v="19SR024001"/>
    <n v="17.329999999999998"/>
    <s v="DAVIDSON"/>
    <x v="0"/>
    <m/>
    <x v="0"/>
  </r>
  <r>
    <n v="19000645"/>
    <n v="1"/>
    <n v="1"/>
    <n v="1"/>
    <n v="16.785835412674398"/>
    <s v="36.1544489999997, -86.760507"/>
    <s v="36.1544802580239, -86.7604652000396"/>
    <s v="EMBEDDED DETECTION LOOPS [CYCLE COUNT # 645] WB"/>
    <d v="2020-12-04T00:00:00"/>
    <x v="2"/>
    <s v="19I0040001"/>
    <n v="19.510000000000002"/>
    <s v="DAVIDSON"/>
    <x v="1"/>
    <m/>
    <x v="0"/>
  </r>
  <r>
    <n v="19000645"/>
    <n v="1"/>
    <n v="1"/>
    <n v="1"/>
    <n v="67.930218924468207"/>
    <s v="36.1544489999997, -86.760507"/>
    <s v="36.1544771302595, -86.7602795316215"/>
    <s v="EMBEDDED DETECTION LOOPS [CYCLE COUNT # 645] EB"/>
    <d v="2020-12-04T00:00:00"/>
    <x v="2"/>
    <s v="19I0040001"/>
    <n v="19.52"/>
    <s v="DAVIDSON"/>
    <x v="1"/>
    <m/>
    <x v="0"/>
  </r>
  <r>
    <n v="22000093"/>
    <n v="1"/>
    <n v="1"/>
    <n v="1"/>
    <n v="313.42862450866897"/>
    <s v="36.0268629999997, -87.343911"/>
    <s v="36.026225719782, -87.3431982394216"/>
    <s v="EMBEDDED DETECTION LOOPS [CYCLE COUNT # 93] NB LNS."/>
    <d v="2020-12-04T00:00:00"/>
    <x v="2"/>
    <s v="22SR046001"/>
    <n v="4.29"/>
    <s v="DICKSON"/>
    <x v="0"/>
    <m/>
    <x v="0"/>
  </r>
  <r>
    <n v="24000074"/>
    <n v="1"/>
    <n v="1"/>
    <n v="1"/>
    <n v="540.18797176179896"/>
    <s v="35.3594059999997, -89.495539"/>
    <s v="35.358676325976, -89.4971165098548"/>
    <s v="EMBEDDED DETECTION LOOPS [CYCLE COUNT # 74] EB LNS."/>
    <d v="2020-12-04T00:00:00"/>
    <x v="3"/>
    <s v="24I0040001"/>
    <n v="9.81"/>
    <s v="FAYETTE"/>
    <x v="0"/>
    <m/>
    <x v="0"/>
  </r>
  <r>
    <n v="24000074"/>
    <n v="1"/>
    <n v="1"/>
    <n v="1"/>
    <n v="250.15735510476199"/>
    <s v="35.3594059999997, -89.495539"/>
    <s v="35.3590672579944, -89.4962689593671"/>
    <s v="EMBEDDED DETECTION LOOPS [CYCLE COUNT # 74] WB LNS."/>
    <d v="2020-12-04T00:00:00"/>
    <x v="3"/>
    <s v="24I0040001"/>
    <n v="9.8650000000000002"/>
    <s v="FAYETTE"/>
    <x v="1"/>
    <m/>
    <x v="0"/>
  </r>
  <r>
    <n v="28000068"/>
    <n v="1"/>
    <n v="1"/>
    <n v="1"/>
    <n v="2298.8479079179701"/>
    <s v="35.0002279999997, -86.877506"/>
    <s v="34.9939647113328, -86.8784913774555"/>
    <s v="EMBEDDED DETECTION LOOPS [CYCLE COUNT # 68] SB"/>
    <d v="2020-12-04T00:00:00"/>
    <x v="2"/>
    <s v="28I0065001"/>
    <n v="0.11"/>
    <s v="GILES"/>
    <x v="0"/>
    <m/>
    <x v="0"/>
  </r>
  <r>
    <n v="28000068"/>
    <n v="1"/>
    <n v="1"/>
    <n v="1"/>
    <n v="1097.90096682276"/>
    <s v="35.0002279999997, -86.877506"/>
    <s v="34.997213457182, -86.877628625472"/>
    <s v="EMBEDDED DETECTION LOOPS [CYCLE COUNT # 68] NB"/>
    <d v="2020-12-04T00:00:00"/>
    <x v="2"/>
    <s v="28I0065001"/>
    <n v="0.34"/>
    <s v="GILES"/>
    <x v="0"/>
    <m/>
    <x v="0"/>
  </r>
  <r>
    <n v="33000072"/>
    <n v="1"/>
    <n v="1"/>
    <n v="1"/>
    <n v="610.47258563063701"/>
    <s v="35.0185869999997, -85.290472"/>
    <s v="35.0185642606803, -85.2884335313275"/>
    <s v="EMBEDDED DETECTION LOOPS [CYCLE COUNT # 72] EB LNS."/>
    <d v="2020-12-04T00:00:00"/>
    <x v="1"/>
    <s v="33I0024002"/>
    <n v="9.6"/>
    <s v="HAMILTON"/>
    <x v="0"/>
    <m/>
    <x v="0"/>
  </r>
  <r>
    <n v="33000072"/>
    <n v="1"/>
    <n v="1"/>
    <n v="1"/>
    <n v="662.94156612212498"/>
    <s v="35.0185869999997, -85.290472"/>
    <s v="35.0185386290863, -85.2882589065358"/>
    <s v="EMBEDDED DETECTION LOOPS [CYCLE COUNT # 72] WB LNS."/>
    <d v="2020-12-04T00:00:00"/>
    <x v="1"/>
    <s v="33I0024002"/>
    <n v="9.61"/>
    <s v="HAMILTON"/>
    <x v="0"/>
    <m/>
    <x v="0"/>
  </r>
  <r>
    <n v="33000077"/>
    <n v="1"/>
    <n v="1"/>
    <n v="1"/>
    <n v="1449.41926854704"/>
    <s v="35.0780789999997, -85.037956"/>
    <s v="35.0767871795135, -85.0425378579195"/>
    <s v="EMBEDDED DETECTION LOOPS [CYCLE COUNT # 77] EB &amp; WB LNS."/>
    <d v="2020-12-04T00:00:00"/>
    <x v="1"/>
    <s v="33SR002001"/>
    <n v="22.15"/>
    <s v="HAMILTON"/>
    <x v="0"/>
    <m/>
    <x v="0"/>
  </r>
  <r>
    <n v="39000064"/>
    <n v="1"/>
    <n v="1"/>
    <n v="1"/>
    <n v="4373.1187161780199"/>
    <s v="35.7609089999997, -88.485756"/>
    <s v="35.7573146388582, -88.4998203460904"/>
    <s v="EMBEDDED DETECTION LOOPS [CYCLE COUNT # 64] EB &amp; WB LNS"/>
    <d v="2020-12-04T00:00:00"/>
    <x v="3"/>
    <s v="39I0040001"/>
    <n v="6.54"/>
    <s v="HENDERSON"/>
    <x v="0"/>
    <m/>
    <x v="0"/>
  </r>
  <r>
    <n v="39000065"/>
    <n v="1"/>
    <n v="1"/>
    <n v="1"/>
    <n v="26878.342082834599"/>
    <s v="35.8000519999997, -88.349777"/>
    <s v="35.8186215697607, -88.2620405110676"/>
    <s v="EMBEDDED DETECTION LOOPS [CYCLE COUNT # 65] WB LNS"/>
    <d v="2020-12-04T00:00:00"/>
    <x v="3"/>
    <s v="39I0040001"/>
    <n v="20.57"/>
    <s v="HENDERSON"/>
    <x v="0"/>
    <m/>
    <x v="0"/>
  </r>
  <r>
    <n v="39000065"/>
    <n v="1"/>
    <n v="1"/>
    <n v="1"/>
    <n v="26904.296970719501"/>
    <s v="35.8000519999997, -88.349777"/>
    <s v="35.8186256707227, -88.2619513766064"/>
    <s v="EMBEDDED DETECTION LOOPS [CYCLE COUNT # 65] EB LNS"/>
    <d v="2020-12-04T00:00:00"/>
    <x v="3"/>
    <s v="39I0040001"/>
    <n v="20.574999999999999"/>
    <s v="HENDERSON"/>
    <x v="0"/>
    <m/>
    <x v="0"/>
  </r>
  <r>
    <n v="54000088"/>
    <n v="1"/>
    <n v="1"/>
    <n v="1"/>
    <n v="2769.4373024001102"/>
    <s v="35.4382279999997, -84.676792"/>
    <s v="35.4324306092657, -84.682812622622"/>
    <s v="EMBEDDED DETECTION LOOPS [CYCLE COUNT # 88] NB LNS."/>
    <d v="2020-12-04T00:00:00"/>
    <x v="1"/>
    <s v="54I0075001"/>
    <n v="10.81"/>
    <s v="MCMINN"/>
    <x v="0"/>
    <m/>
    <x v="0"/>
  </r>
  <r>
    <n v="54000088"/>
    <n v="1"/>
    <n v="1"/>
    <n v="1"/>
    <n v="2452.8745413155102"/>
    <s v="35.4382279999997, -84.676792"/>
    <s v="35.4330829374516, -84.6821095407379"/>
    <s v="EMBEDDED DETECTION LOOPS [CYCLE COUNT # 88] SB LNS."/>
    <d v="2020-12-04T00:00:00"/>
    <x v="1"/>
    <s v="54I0075001"/>
    <n v="10.87"/>
    <s v="MCMINN"/>
    <x v="0"/>
    <m/>
    <x v="0"/>
  </r>
  <r>
    <n v="54000091"/>
    <n v="1"/>
    <n v="1"/>
    <n v="1"/>
    <n v="5308.4377436563"/>
    <s v="35.5731999999997, -84.539924"/>
    <s v="35.5619307004599, -84.5512534256527"/>
    <s v="EMBEDDED DETECTION LOOPS [CYCLE COUNT # 91] NB LNS."/>
    <d v="2020-12-04T00:00:00"/>
    <x v="1"/>
    <s v="54I0075001"/>
    <n v="22.42"/>
    <s v="MCMINN"/>
    <x v="0"/>
    <m/>
    <x v="0"/>
  </r>
  <r>
    <n v="54000091"/>
    <n v="1"/>
    <n v="1"/>
    <n v="1"/>
    <n v="4991.9041515392601"/>
    <s v="35.5731999999997, -84.539924"/>
    <s v="35.5626022990057, -84.5505773608026"/>
    <s v="EMBEDDED DETECTION LOOPS [CYCLE COUNT # 91] SB LNS."/>
    <d v="2020-12-04T00:00:00"/>
    <x v="1"/>
    <s v="54I0075001"/>
    <n v="22.48"/>
    <s v="MCMINN"/>
    <x v="0"/>
    <m/>
    <x v="0"/>
  </r>
  <r>
    <n v="57000094"/>
    <n v="1"/>
    <n v="1"/>
    <n v="1"/>
    <n v="415.15774368361502"/>
    <s v="35.6810699999997, -88.73595"/>
    <s v="35.6809658412857, -88.7373420690646"/>
    <s v="EMBEDDED DETECTION LOOPS [CYCLE COUNT # 94] WB LNS."/>
    <d v="2020-12-04T00:00:00"/>
    <x v="3"/>
    <s v="57I0040001"/>
    <n v="20.03"/>
    <s v="MADISON"/>
    <x v="0"/>
    <m/>
    <x v="0"/>
  </r>
  <r>
    <n v="57000094"/>
    <n v="1"/>
    <n v="1"/>
    <n v="1"/>
    <n v="231.340913728103"/>
    <s v="35.6810699999997, -88.73595"/>
    <s v="35.6809876769661, -88.7367224040122"/>
    <s v="EMBEDDED DETECTION LOOPS [CYCLE COUNT # 94] EB LNS."/>
    <d v="2020-12-04T00:00:00"/>
    <x v="3"/>
    <s v="57I0040001"/>
    <n v="20.065000000000001"/>
    <s v="MADISON"/>
    <x v="1"/>
    <m/>
    <x v="0"/>
  </r>
  <r>
    <n v="57000097"/>
    <n v="1"/>
    <n v="1"/>
    <n v="1"/>
    <n v="1166.02781442739"/>
    <s v="35.6220609999997, -88.841509"/>
    <s v="35.6252474376102, -88.8419119756963"/>
    <s v="EMBEDDED DETECTION LOOPS [CYCLE COUNT # 97] NB"/>
    <d v="2020-12-04T00:00:00"/>
    <x v="3"/>
    <s v="57SR186001"/>
    <n v="0.54"/>
    <s v="MADISON"/>
    <x v="0"/>
    <m/>
    <x v="0"/>
  </r>
  <r>
    <n v="57000097"/>
    <n v="1"/>
    <n v="1"/>
    <n v="1"/>
    <n v="1818.2614891363401"/>
    <s v="35.6220609999997, -88.841509"/>
    <s v="35.626901840739, -88.8430183273764"/>
    <s v="EMBEDDED DETECTION LOOPS [CYCLE COUNT # 97] SB"/>
    <d v="2020-12-04T00:00:00"/>
    <x v="3"/>
    <s v="57SR186001"/>
    <n v="0.67"/>
    <s v="MADISON"/>
    <x v="0"/>
    <m/>
    <x v="0"/>
  </r>
  <r>
    <n v="59000063"/>
    <n v="1"/>
    <n v="1"/>
    <n v="1"/>
    <n v="497.15343356189601"/>
    <s v="35.4324919999997, -86.880097"/>
    <s v="35.4338362375078, -86.8803925319112"/>
    <s v="EMBEDDED DETECTION LOOPS [CYCLE COUNT # 63] SB LNS."/>
    <d v="2020-12-04T00:00:00"/>
    <x v="2"/>
    <s v="59I0065001"/>
    <n v="9.07"/>
    <s v="MARSHALL"/>
    <x v="0"/>
    <m/>
    <x v="0"/>
  </r>
  <r>
    <n v="60000088"/>
    <n v="1"/>
    <n v="1"/>
    <n v="1"/>
    <n v="844.204440048886"/>
    <s v="35.6135229999997, -87.067081"/>
    <s v="35.6153305676021, -87.0653014406965"/>
    <s v="EMBEDDED DETECTION LOOPS [CYCLE COUNT # 88] EB &amp; WB LNS."/>
    <d v="2020-12-04T00:00:00"/>
    <x v="2"/>
    <s v="60SR050001"/>
    <n v="13.475"/>
    <s v="MAURY"/>
    <x v="0"/>
    <m/>
    <x v="0"/>
  </r>
  <r>
    <n v="60000088"/>
    <n v="1"/>
    <n v="1"/>
    <n v="1"/>
    <n v="817.68278023648895"/>
    <s v="35.6135229999997, -87.067081"/>
    <s v="35.6152720995731, -87.065354790352"/>
    <s v="EMBEDDED DETECTION LOOPS [CYCLE COUNT # 88] EB &amp; EB LNS."/>
    <d v="2020-12-04T00:00:00"/>
    <x v="2"/>
    <s v="60SR050001"/>
    <n v="13.48"/>
    <s v="MAURY"/>
    <x v="0"/>
    <m/>
    <x v="0"/>
  </r>
  <r>
    <n v="63000074"/>
    <n v="1"/>
    <n v="1"/>
    <n v="1"/>
    <n v="259.39256373961899"/>
    <s v="36.5156299999997, -87.365353"/>
    <s v="36.5161803452444, -87.3647924433338"/>
    <s v="EMBEDDED DETECTION LOOPS [CYCLE COUNT # 74] SB LNS."/>
    <d v="2020-12-04T00:00:00"/>
    <x v="2"/>
    <s v="63SR012001"/>
    <n v="13.51"/>
    <s v="MONTGOMERY"/>
    <x v="1"/>
    <m/>
    <x v="0"/>
  </r>
  <r>
    <n v="63000075"/>
    <n v="1"/>
    <n v="1"/>
    <n v="1"/>
    <n v="2144.5638308499301"/>
    <s v="36.5351809999997, -87.367079"/>
    <s v="36.529854845183, -87.3639616478163"/>
    <s v="EMBEDDED DETECTION LOOPS [CYCLE COUNT # 75] SB LNS."/>
    <d v="2020-12-04T00:00:00"/>
    <x v="2"/>
    <s v="63SR012001"/>
    <n v="14.484999999999999"/>
    <s v="MONTGOMERY"/>
    <x v="0"/>
    <m/>
    <x v="0"/>
  </r>
  <r>
    <n v="66000096"/>
    <n v="1"/>
    <n v="1"/>
    <n v="1"/>
    <n v="404.817045952196"/>
    <s v="36.4221929999997, -89.067971"/>
    <s v="36.4210919199847, -89.0681628225012"/>
    <s v="EMBEDDED DETECTION LOOPS [CYCLE COUNT # 96] NB"/>
    <d v="2020-12-04T00:00:00"/>
    <x v="3"/>
    <s v="66SR003001"/>
    <n v="18.010000000000002"/>
    <s v="OBION"/>
    <x v="0"/>
    <m/>
    <x v="0"/>
  </r>
  <r>
    <n v="66000096"/>
    <n v="1"/>
    <n v="1"/>
    <n v="1"/>
    <n v="127.13608033840001"/>
    <s v="36.4221929999997, -89.067971"/>
    <s v="36.4225389567082, -89.0679121223479"/>
    <s v="EMBEDDED DETECTION LOOPS [CYCLE COUNT # 96] SB"/>
    <d v="2020-12-04T00:00:00"/>
    <x v="3"/>
    <s v="66SR003001"/>
    <n v="18.11"/>
    <s v="OBION"/>
    <x v="1"/>
    <m/>
    <x v="0"/>
  </r>
  <r>
    <n v="66000098"/>
    <n v="1"/>
    <n v="1"/>
    <n v="1"/>
    <n v="2614.22897114639"/>
    <s v="36.4482869999997, -89.061163"/>
    <s v="36.447369333369, -89.052347944161"/>
    <s v="EMBEDDED DETECTION LOOPS [CYCLE COUNT # 98] NB &amp; SB LNS."/>
    <d v="2020-12-04T00:00:00"/>
    <x v="3"/>
    <s v="66SR003001"/>
    <n v="20.55"/>
    <s v="OBION"/>
    <x v="0"/>
    <m/>
    <x v="0"/>
  </r>
  <r>
    <n v="67000070"/>
    <n v="1"/>
    <n v="1"/>
    <n v="1"/>
    <n v="10074.5758407387"/>
    <s v="36.4017459999997, -85.293617"/>
    <s v="36.427507927355, -85.2811152932053"/>
    <s v="EMBEDDED DETECTION LOOPS [CYCLE COUNT # 70] NB &amp; SB"/>
    <d v="2020-12-04T00:00:00"/>
    <x v="1"/>
    <s v="67SR111001"/>
    <n v="16.47"/>
    <s v="OVERTON"/>
    <x v="0"/>
    <m/>
    <x v="0"/>
  </r>
  <r>
    <n v="67000091"/>
    <n v="1"/>
    <n v="1"/>
    <n v="1"/>
    <n v="542.81023859823301"/>
    <s v="36.2919159999997, -85.372094"/>
    <s v="36.290501043286, -85.3726748508879"/>
    <s v="EMBEDDED DETECTION LOOPS [CYCLE COUNT # 91] SB"/>
    <d v="2020-12-04T00:00:00"/>
    <x v="1"/>
    <s v="67SR111001"/>
    <n v="4.4820000000000002"/>
    <s v="OVERTON"/>
    <x v="0"/>
    <m/>
    <x v="0"/>
  </r>
  <r>
    <n v="67000091"/>
    <n v="1"/>
    <n v="1"/>
    <n v="1"/>
    <n v="1440.5919317292501"/>
    <s v="36.2919159999997, -85.372094"/>
    <s v="36.295651800272, -85.3704819966924"/>
    <s v="EMBEDDED DETECTION LOOPS [CYCLE COUNT # 91] NB"/>
    <d v="2020-12-04T00:00:00"/>
    <x v="1"/>
    <s v="67SR111001"/>
    <n v="4.8579999999999997"/>
    <s v="OVERTON"/>
    <x v="0"/>
    <m/>
    <x v="0"/>
  </r>
  <r>
    <n v="73000065"/>
    <n v="1"/>
    <n v="1"/>
    <n v="1"/>
    <n v="4135.1762674670299"/>
    <s v="35.9092399999997, -84.579473"/>
    <s v="35.9021464664367, -84.568566688266"/>
    <s v="EMBEDDED DETECTION LOOPS [CYCLE COUNT # 65] EB &amp; WB"/>
    <d v="2020-12-04T00:00:00"/>
    <x v="0"/>
    <s v="73I0040001"/>
    <n v="8.51"/>
    <s v="ROANE"/>
    <x v="0"/>
    <m/>
    <x v="0"/>
  </r>
  <r>
    <n v="75000248"/>
    <n v="1"/>
    <n v="1"/>
    <n v="1"/>
    <n v="9623.2222314953397"/>
    <s v="36.0207229999997, -86.427832"/>
    <s v="35.9945467663517, -86.4323809409234"/>
    <s v="EMBEDDED DETECTION LOOPS [CYCLE COUNT #248] EB"/>
    <d v="2020-12-04T00:00:00"/>
    <x v="2"/>
    <s v="75I0840001"/>
    <n v="16.68"/>
    <s v="RUTHERFORD"/>
    <x v="0"/>
    <m/>
    <x v="0"/>
  </r>
  <r>
    <n v="75000248"/>
    <n v="1"/>
    <n v="1"/>
    <n v="1"/>
    <n v="9598.2680500806"/>
    <s v="36.0207229999997, -86.427832"/>
    <s v="35.9946113266526, -86.432340131328"/>
    <s v="EMBEDDED DETECTION LOOPS [CYCLE COUNT #248] WB"/>
    <d v="2020-12-04T00:00:00"/>
    <x v="2"/>
    <s v="75I0840001"/>
    <n v="16.684999999999999"/>
    <s v="RUTHERFORD"/>
    <x v="0"/>
    <m/>
    <x v="0"/>
  </r>
  <r>
    <n v="75000307"/>
    <n v="1"/>
    <n v="1"/>
    <n v="1"/>
    <n v="50.7808562983125"/>
    <s v="35.7779839999997, -86.380098"/>
    <s v="35.7778830243679, -86.3802161249267"/>
    <s v="EMBEDDED DETECTION LOOPS [CYCLE COUNT #307] NB"/>
    <d v="2020-12-04T00:00:00"/>
    <x v="2"/>
    <s v="750D281001"/>
    <n v="0.63500000000000001"/>
    <s v="RUTHERFORD"/>
    <x v="1"/>
    <m/>
    <x v="0"/>
  </r>
  <r>
    <n v="78000071"/>
    <n v="1"/>
    <n v="1"/>
    <n v="1"/>
    <n v="5342.4611565565501"/>
    <s v="35.9736629999997, -83.603401"/>
    <s v="35.9611239494656, -83.5940193723887"/>
    <s v="EMBEDDED DETECTION LOOPS [CYCLE COUNT # 71]"/>
    <d v="2020-12-04T00:00:00"/>
    <x v="0"/>
    <s v="78SR066001"/>
    <n v="6.8"/>
    <s v="SEVIER"/>
    <x v="0"/>
    <m/>
    <x v="0"/>
  </r>
  <r>
    <n v="79000883"/>
    <n v="1"/>
    <n v="1"/>
    <n v="1"/>
    <n v="1071.6472235327501"/>
    <s v="35.0316159999997, -89.705159"/>
    <s v="35.0308448550717, -89.7086133395908"/>
    <s v="EMBEDDED DETECTION LOOPS [CYCLE COUNT # 883] WB"/>
    <d v="2020-12-04T00:00:00"/>
    <x v="3"/>
    <s v="79SR385001"/>
    <n v="11.32"/>
    <s v="SHELBY"/>
    <x v="0"/>
    <m/>
    <x v="0"/>
  </r>
  <r>
    <n v="79000883"/>
    <n v="1"/>
    <n v="1"/>
    <n v="1"/>
    <n v="886.73596531848898"/>
    <s v="35.0316159999997, -89.705159"/>
    <s v="35.030997574453, -89.7080236803909"/>
    <s v="EMBEDDED DETECTION LOOPS [CYCLE COUNT # 883] EB"/>
    <d v="2020-12-04T00:00:00"/>
    <x v="3"/>
    <s v="79SR385001"/>
    <n v="11.355"/>
    <s v="SHELBY"/>
    <x v="0"/>
    <m/>
    <x v="0"/>
  </r>
  <r>
    <n v="93000007"/>
    <n v="1"/>
    <n v="1"/>
    <n v="1"/>
    <n v="264.17940196821201"/>
    <s v="35.9547489999997, -85.57451"/>
    <s v="35.9548823601588, -85.5753874027619"/>
    <s v="EMBEDDED DETECTION LOOPS [CYCLE COUNT # 7] WB"/>
    <d v="2020-12-04T00:00:00"/>
    <x v="1"/>
    <s v="93SR026001"/>
    <n v="4.9870000000000001"/>
    <s v="WHITE"/>
    <x v="1"/>
    <m/>
    <x v="0"/>
  </r>
  <r>
    <n v="94000157"/>
    <n v="1"/>
    <n v="1"/>
    <n v="1"/>
    <n v="2403.9785809503501"/>
    <s v="35.9853589999997, -86.800967"/>
    <s v="35.9789997363957, -86.8031584610552"/>
    <s v="EMBEDDED DETECTION LOOPS JUNCTION BOX [CYCLE COUNT # 157] SB"/>
    <d v="2020-12-04T00:00:00"/>
    <x v="2"/>
    <s v="94I0065001"/>
    <n v="17.190000000000001"/>
    <s v="WILLIAMSON"/>
    <x v="0"/>
    <m/>
    <x v="0"/>
  </r>
  <r>
    <n v="79000065"/>
    <n v="0"/>
    <n v="1"/>
    <n v="0"/>
    <s v="NA"/>
    <s v="NaN, NaN"/>
    <s v="35.0687008019288, -90.0257382925189"/>
    <s v="EMBEDDED DETECTION LOOPS [RAMP COUNT # 65] SB LNS."/>
    <d v="2020-12-04T00:00:00"/>
    <x v="3"/>
    <s v="79I0055001"/>
    <n v="5.48"/>
    <s v="SHELBY"/>
    <x v="0"/>
    <s v="In TN-Times with category &quot;RP/EDL&quot;"/>
    <x v="1"/>
  </r>
  <r>
    <n v="79000057"/>
    <n v="0"/>
    <n v="1"/>
    <n v="0"/>
    <s v="NA"/>
    <s v="NaN, NaN"/>
    <s v="35.0692831165876, -90.0257702811951"/>
    <s v="EMBEDDED DETECTION LOOPS [RAMP COUNT # 57] NB LNS."/>
    <d v="2020-12-04T00:00:00"/>
    <x v="3"/>
    <s v="79I0055001"/>
    <n v="5.52"/>
    <s v="SHELBY"/>
    <x v="0"/>
    <s v="In TN-Times with category &quot;RP/EDL&quot;"/>
    <x v="1"/>
  </r>
  <r>
    <n v="79000063"/>
    <n v="0"/>
    <n v="1"/>
    <n v="0"/>
    <s v="NA"/>
    <s v="NaN, NaN"/>
    <s v="35.0730866668662, -90.02846323425"/>
    <s v="EMBEDDED DETECTION LOOPS [RAMP COUNT # 63] NB LNS."/>
    <d v="2020-12-04T00:00:00"/>
    <x v="3"/>
    <s v="79I0055001"/>
    <n v="5.9"/>
    <s v="SHELBY"/>
    <x v="0"/>
    <s v="In TN-Times with category &quot;RP/EDL&quot;"/>
    <x v="1"/>
  </r>
  <r>
    <n v="79000065"/>
    <n v="0"/>
    <n v="1"/>
    <n v="0"/>
    <s v="NA"/>
    <s v="NaN, NaN"/>
    <s v="35.0731614437503, -90.028808621412"/>
    <s v="EMBEDDED DETECTION LOOPS [RAMP COUNT # 65] SB LNS."/>
    <d v="2020-12-04T00:00:00"/>
    <x v="3"/>
    <s v="79I0055001"/>
    <n v="5.92"/>
    <s v="SHELBY"/>
    <x v="0"/>
    <s v="In TN-Times with category &quot;RP/EDL&quot;"/>
    <x v="1"/>
  </r>
  <r>
    <n v="79000062"/>
    <n v="0"/>
    <n v="1"/>
    <n v="0"/>
    <s v="NA"/>
    <s v="NaN, NaN"/>
    <s v="35.075926881332, -90.0269324912618"/>
    <s v="EMBEDDED DETECTION LOOPS [RAMP COUNT # 62] EB LNS."/>
    <d v="2020-12-04T00:00:00"/>
    <x v="3"/>
    <s v="79I0240001"/>
    <n v="5.28"/>
    <s v="SHELBY"/>
    <x v="0"/>
    <s v="In TN-Times with category &quot;RP/EDL&quot;"/>
    <x v="1"/>
  </r>
  <r>
    <n v="79000061"/>
    <n v="0"/>
    <n v="1"/>
    <n v="0"/>
    <s v="NA"/>
    <s v="NaN, NaN"/>
    <s v="35.0749777412281, -90.0273657496978"/>
    <s v="EMBEDDED DETECTION LOOPS [RAMP COUNT # 61] EB LNS."/>
    <d v="2020-12-04T00:00:00"/>
    <x v="3"/>
    <s v="79I0240001"/>
    <n v="5.35"/>
    <s v="SHELBY"/>
    <x v="0"/>
    <s v="In TN-Times with category &quot;RP/EDL&quot;"/>
    <x v="1"/>
  </r>
  <r>
    <n v="79000059"/>
    <n v="0"/>
    <n v="1"/>
    <n v="0"/>
    <s v="NA"/>
    <s v="NaN, NaN"/>
    <s v="35.0721317079873, -90.0252444238156"/>
    <s v="EMBEDDED DETECTION LOOPS [RAMP COUNT # 59] WB LNS."/>
    <d v="2020-12-04T00:00:00"/>
    <x v="3"/>
    <s v="79I0240001"/>
    <n v="5.67"/>
    <s v="SHELBY"/>
    <x v="0"/>
    <s v="In TN-Times with category &quot;RP/EDL&quot;"/>
    <x v="1"/>
  </r>
  <r>
    <n v="79000058"/>
    <n v="0"/>
    <n v="1"/>
    <n v="0"/>
    <s v="NA"/>
    <s v="NaN, NaN"/>
    <s v="35.0720944621629, -90.0250721224592"/>
    <s v="EMBEDDED DETECTION LOOPS [RAMP COUNT # 58] EB LNS."/>
    <d v="2020-12-04T00:00:00"/>
    <x v="3"/>
    <s v="79I0240001"/>
    <n v="5.68"/>
    <s v="SHELBY"/>
    <x v="0"/>
    <s v="In TN-Times with category &quot;RP/EDL&quot;"/>
    <x v="1"/>
  </r>
  <r>
    <n v="79000064"/>
    <n v="0"/>
    <n v="1"/>
    <n v="0"/>
    <s v="NA"/>
    <s v="NaN, NaN"/>
    <s v="35.0717220029988, -90.0233491089032"/>
    <s v="EMBEDDED DETECTION LOOPS [RAMP COUNT # 64] EB LNS."/>
    <d v="2020-12-04T00:00:00"/>
    <x v="3"/>
    <s v="79I0240001"/>
    <n v="5.78"/>
    <s v="SHELBY"/>
    <x v="0"/>
    <s v="In TN-Times with category &quot;RP/EDL&quot;"/>
    <x v="1"/>
  </r>
  <r>
    <n v="3000035"/>
    <n v="1"/>
    <n v="1"/>
    <n v="1"/>
    <n v="28.4815050517042"/>
    <s v="35.8571109999997, -88.055056"/>
    <s v="35.857073663792, -88.0549715339388"/>
    <s v="EMBEDDED DETECTION LOOPS [CYCLE COUNT # 35] EB LNS."/>
    <d v="2020-12-03T00:00:00"/>
    <x v="3"/>
    <s v="03I0040001"/>
    <n v="2"/>
    <s v="BENTON"/>
    <x v="1"/>
    <m/>
    <x v="0"/>
  </r>
  <r>
    <n v="3000035"/>
    <n v="1"/>
    <n v="1"/>
    <n v="1"/>
    <n v="28.4815050517042"/>
    <s v="35.8571109999997, -88.055056"/>
    <s v="35.857073663792, -88.0549715339388"/>
    <s v="EMBEDDED DETECTION LOOPS [CYCLE COUNT # 35] WB LNS."/>
    <d v="2020-12-03T00:00:00"/>
    <x v="3"/>
    <s v="03I0040001"/>
    <n v="2"/>
    <s v="BENTON"/>
    <x v="1"/>
    <m/>
    <x v="0"/>
  </r>
  <r>
    <n v="6000166"/>
    <n v="1"/>
    <n v="1"/>
    <n v="1"/>
    <n v="1062.5077239601701"/>
    <s v="35.2156899999997, -84.882452"/>
    <s v="35.2185996485003, -84.8827369382714"/>
    <s v="EMBEDDED DETECTION LOOPS [CYCLE COUNT # 166] NB LNS."/>
    <d v="2020-12-03T00:00:00"/>
    <x v="1"/>
    <s v="06SR060001"/>
    <n v="18.7"/>
    <s v="BRADLEY"/>
    <x v="0"/>
    <m/>
    <x v="0"/>
  </r>
  <r>
    <n v="8000061"/>
    <n v="1"/>
    <n v="1"/>
    <n v="1"/>
    <n v="563.10706316649305"/>
    <s v="35.8279319999997, -86.079041"/>
    <s v="35.8281919729694, -86.0771684373674"/>
    <s v="EMBEDDED DETECTION LOOPS [CYCLE COUNT # 61] EB"/>
    <d v="2020-12-03T00:00:00"/>
    <x v="1"/>
    <s v="08SR001001"/>
    <n v="6.15"/>
    <s v="CANNON"/>
    <x v="0"/>
    <m/>
    <x v="0"/>
  </r>
  <r>
    <n v="11000052"/>
    <n v="1"/>
    <n v="1"/>
    <n v="1"/>
    <n v="835.97457812699304"/>
    <s v="36.3573649999997, -86.946698"/>
    <s v="36.3588111411813, -86.948903233124"/>
    <s v="EMBEDDED DETECTION LOOPS [CYCLE COUNT # 52 ] WB LNS."/>
    <d v="2020-12-03T00:00:00"/>
    <x v="2"/>
    <s v="11I0024002"/>
    <n v="1.4550000000000001"/>
    <s v="CHEATHAM"/>
    <x v="0"/>
    <m/>
    <x v="0"/>
  </r>
  <r>
    <n v="11000052"/>
    <n v="1"/>
    <n v="1"/>
    <n v="1"/>
    <n v="570.23830177273305"/>
    <s v="36.3573649999997, -86.946698"/>
    <s v="36.3564425356152, -86.9451329565429"/>
    <s v="EMBEDDED DETECTION LOOPS [CYCLE COUNT # 52 ] EB"/>
    <d v="2020-12-03T00:00:00"/>
    <x v="2"/>
    <s v="11I0024002"/>
    <n v="1.72"/>
    <s v="CHEATHAM"/>
    <x v="0"/>
    <m/>
    <x v="0"/>
  </r>
  <r>
    <n v="16000059"/>
    <n v="1"/>
    <n v="1"/>
    <n v="1"/>
    <n v="944.95403306060098"/>
    <s v="35.3761579999997, -86.175202"/>
    <s v="35.3776902798491, -86.1726432575377"/>
    <s v="EMBEDDED DETECTION LOOPS [CYCLE COUNT # 59] NB LNS."/>
    <d v="2020-12-03T00:00:00"/>
    <x v="1"/>
    <s v="16SR055001"/>
    <n v="5.0199999999999996"/>
    <s v="COFFEE"/>
    <x v="0"/>
    <m/>
    <x v="0"/>
  </r>
  <r>
    <n v="18000132"/>
    <n v="1"/>
    <n v="1"/>
    <n v="1"/>
    <n v="286.10519965736"/>
    <s v="36.0653909999997, -85.187658"/>
    <s v="36.0647853173465, -85.1870411055588"/>
    <s v="EMBEDDED DETECTION LOOPS [CYCLE COUNT # 132] EB LNS."/>
    <d v="2020-12-03T00:00:00"/>
    <x v="1"/>
    <s v="18I0040001"/>
    <n v="3.95"/>
    <s v="CUMBERLAND"/>
    <x v="1"/>
    <m/>
    <x v="0"/>
  </r>
  <r>
    <n v="18000132"/>
    <n v="1"/>
    <n v="1"/>
    <n v="1"/>
    <n v="338.854652310164"/>
    <s v="36.0653909999997, -85.187658"/>
    <s v="36.0646710151382, -85.1869313066738"/>
    <s v="EMBEDDED DETECTION LOOPS [CYCLE COUNT # 132] WB LNS."/>
    <d v="2020-12-03T00:00:00"/>
    <x v="1"/>
    <s v="18I0040001"/>
    <n v="3.96"/>
    <s v="CUMBERLAND"/>
    <x v="0"/>
    <m/>
    <x v="0"/>
  </r>
  <r>
    <n v="19000018"/>
    <n v="1"/>
    <n v="1"/>
    <n v="1"/>
    <n v="7.8390948881307203"/>
    <s v="36.2792989999997, -86.784654"/>
    <s v="36.2792908016883, -86.7846294080122"/>
    <s v="EMBEDDED DETECTION LOOPS [CYCLE COUNT # 18] EB LNS."/>
    <d v="2020-12-03T00:00:00"/>
    <x v="2"/>
    <s v="19SR045001"/>
    <n v="2.86"/>
    <s v="DAVIDSON"/>
    <x v="1"/>
    <m/>
    <x v="0"/>
  </r>
  <r>
    <n v="19000150"/>
    <n v="1"/>
    <n v="1"/>
    <n v="1"/>
    <n v="81.300973402879407"/>
    <s v="36.3275209999997, -86.699465"/>
    <s v="36.3273420288141, -86.6996300766999"/>
    <s v="EMBEDDED DETECTION LOOPS [CYCLE COUNT # 150]"/>
    <d v="2020-12-03T00:00:00"/>
    <x v="2"/>
    <s v="19SR174001"/>
    <n v="0.89"/>
    <s v="DAVIDSON"/>
    <x v="1"/>
    <m/>
    <x v="0"/>
  </r>
  <r>
    <n v="19000300"/>
    <n v="1"/>
    <n v="1"/>
    <n v="1"/>
    <n v="1116.60906283089"/>
    <s v="36.1830039999997, -86.775326"/>
    <s v="36.1860309516692, -86.7759376624084"/>
    <s v="EMBEDDED DETECTION LOOPS [ CYCLE COUNT # 300] EB &amp; WB"/>
    <d v="2020-12-03T00:00:00"/>
    <x v="2"/>
    <s v="19I0024001"/>
    <n v="13.38"/>
    <s v="DAVIDSON"/>
    <x v="0"/>
    <m/>
    <x v="0"/>
  </r>
  <r>
    <n v="19000310"/>
    <n v="1"/>
    <n v="1"/>
    <n v="1"/>
    <n v="421.85214232907401"/>
    <s v="36.1696689999997, -86.809889"/>
    <s v="36.1694558699944, -86.811293818181"/>
    <s v="EMBEDDED DETECTION LOOPS [CYCLE COUNT # 310] EB &amp; WB"/>
    <d v="2020-12-03T00:00:00"/>
    <x v="2"/>
    <s v="19I0040001"/>
    <n v="15.6"/>
    <s v="DAVIDSON"/>
    <x v="0"/>
    <m/>
    <x v="0"/>
  </r>
  <r>
    <n v="19000315"/>
    <n v="1"/>
    <n v="1"/>
    <n v="1"/>
    <n v="1421.8397305187"/>
    <s v="36.1911489999997, -86.788161"/>
    <s v="36.1891353786244, -86.7922896160769"/>
    <s v="EMBEDDED DETECTION LOOPS [CYCLE COUNT # 315] NB &amp; SB"/>
    <d v="2020-12-03T00:00:00"/>
    <x v="2"/>
    <s v="19I0065001"/>
    <n v="9.81"/>
    <s v="DAVIDSON"/>
    <x v="0"/>
    <m/>
    <x v="0"/>
  </r>
  <r>
    <n v="19000437"/>
    <n v="1"/>
    <n v="1"/>
    <n v="1"/>
    <n v="686.95502856421001"/>
    <s v="36.1439209999997, -86.738528"/>
    <s v="36.1428613157137, -86.7366028997267"/>
    <s v="EMBEDDED DETECTION LOOPS [CYCLE COUNT # 437] EB"/>
    <d v="2020-12-03T00:00:00"/>
    <x v="2"/>
    <s v="19I0040001"/>
    <n v="21.06"/>
    <s v="DAVIDSON"/>
    <x v="0"/>
    <m/>
    <x v="0"/>
  </r>
  <r>
    <n v="19000437"/>
    <n v="1"/>
    <n v="1"/>
    <n v="1"/>
    <n v="1884.7419191516799"/>
    <s v="36.1439209999997, -86.738528"/>
    <s v="36.1411175218497, -86.7331616243559"/>
    <s v="EMBEDDED DETECTION LOOPS [ CYCLE COUNT # 437] WB"/>
    <d v="2020-12-03T00:00:00"/>
    <x v="2"/>
    <s v="19I0040001"/>
    <n v="21.285"/>
    <s v="DAVIDSON"/>
    <x v="0"/>
    <m/>
    <x v="0"/>
  </r>
  <r>
    <n v="22000156"/>
    <n v="1"/>
    <n v="1"/>
    <n v="1"/>
    <n v="3762.8552384505001"/>
    <s v="35.9930629999997, -87.246734"/>
    <s v="35.984545134502, -87.2395277724906"/>
    <s v="EMBEDDED DETECTION LOOPS [CYCLE COUNT # 156] WB"/>
    <d v="2020-12-03T00:00:00"/>
    <x v="2"/>
    <s v="22I0840001"/>
    <n v="3.39"/>
    <s v="DICKSON"/>
    <x v="0"/>
    <m/>
    <x v="0"/>
  </r>
  <r>
    <n v="22000156"/>
    <n v="1"/>
    <n v="1"/>
    <n v="1"/>
    <n v="3789.3272276470002"/>
    <s v="35.9930629999997, -87.246734"/>
    <s v="35.9844818740208, -87.2394830537581"/>
    <s v="EMBEDDED DETECTION LOOPS [CYCLE COUNT # 156] EB"/>
    <d v="2020-12-03T00:00:00"/>
    <x v="2"/>
    <s v="22I0840001"/>
    <n v="3.395"/>
    <s v="DICKSON"/>
    <x v="0"/>
    <m/>
    <x v="0"/>
  </r>
  <r>
    <n v="25000033"/>
    <n v="1"/>
    <n v="1"/>
    <n v="1"/>
    <n v="757.74211475100003"/>
    <s v="36.2410899999997, -85.0055"/>
    <s v="36.2428971221302, -85.004224952027"/>
    <s v="EMBEDDED DETECTION LOOPS [CYCLE COUNT # 33]"/>
    <d v="2020-12-03T00:00:00"/>
    <x v="1"/>
    <s v="25SR028001"/>
    <n v="5.4"/>
    <s v="FENTRESS"/>
    <x v="0"/>
    <m/>
    <x v="0"/>
  </r>
  <r>
    <n v="28000110"/>
    <n v="1"/>
    <n v="1"/>
    <n v="1"/>
    <n v="287.595844497239"/>
    <s v="35.2111749999997, -87.079626"/>
    <s v="35.211494349946, -87.0805065825495"/>
    <s v="EMBEDDED DETECTION LOOPS [CYCLE COUNT # 110] EB LNS."/>
    <d v="2020-12-03T00:00:00"/>
    <x v="2"/>
    <s v="28SR015001"/>
    <n v="8.2100000000000009"/>
    <s v="GILES"/>
    <x v="1"/>
    <m/>
    <x v="0"/>
  </r>
  <r>
    <n v="30000120"/>
    <n v="1"/>
    <n v="1"/>
    <n v="1"/>
    <n v="1947.13660648325"/>
    <s v="36.2184479999997, -83.055786"/>
    <s v="36.2163095274044, -83.0618361936411"/>
    <s v="EMBEDDED DETECTION LOOPS [CYCLE COUNT # 120] SB"/>
    <d v="2020-12-03T00:00:00"/>
    <x v="0"/>
    <s v="30I0081001"/>
    <n v="4.1310000000000002"/>
    <s v="GREENE"/>
    <x v="0"/>
    <m/>
    <x v="0"/>
  </r>
  <r>
    <n v="30000120"/>
    <n v="1"/>
    <n v="1"/>
    <n v="1"/>
    <n v="1477.3370099475101"/>
    <s v="36.2184479999997, -83.055786"/>
    <s v="36.2168254967437, -83.060376437504"/>
    <s v="EMBEDDED DETECTION LOOPS [CYCLE COUNT # 120] NB"/>
    <d v="2020-12-03T00:00:00"/>
    <x v="0"/>
    <s v="30I0081001"/>
    <n v="4.22"/>
    <s v="GREENE"/>
    <x v="0"/>
    <m/>
    <x v="0"/>
  </r>
  <r>
    <n v="32000014"/>
    <n v="1"/>
    <n v="1"/>
    <n v="1"/>
    <n v="5199.5643385373096"/>
    <s v="36.2351269999997, -83.283805"/>
    <s v="36.2251985299786, -83.2964783050123"/>
    <s v="EMBEDDED DETECTION LOOPS [CYCLE COUNT # 14]"/>
    <d v="2020-12-03T00:00:00"/>
    <x v="0"/>
    <s v="32SR343001"/>
    <n v="4.8600000000000003"/>
    <s v="HAMBLEN"/>
    <x v="0"/>
    <m/>
    <x v="0"/>
  </r>
  <r>
    <n v="32000061"/>
    <n v="1"/>
    <n v="1"/>
    <n v="1"/>
    <n v="1160.9977023823701"/>
    <s v="36.1534119999997, -83.241828"/>
    <s v="36.1553343569409, -83.2386900793765"/>
    <s v="EMBEDDED DETECTION LOOPS [CYCLE COUNT # 61] SB"/>
    <d v="2020-12-03T00:00:00"/>
    <x v="0"/>
    <s v="32I0081001"/>
    <n v="3.08"/>
    <s v="HAMBLEN"/>
    <x v="0"/>
    <m/>
    <x v="0"/>
  </r>
  <r>
    <n v="32000061"/>
    <n v="1"/>
    <n v="1"/>
    <n v="1"/>
    <n v="3005.3249479351798"/>
    <s v="36.1534119999997, -83.241828"/>
    <s v="36.1584162335033, -83.2337313830906"/>
    <s v="EMBEDDED DETECTION LOOPS [CYCLE COUNT # 61] NB"/>
    <d v="2020-12-03T00:00:00"/>
    <x v="0"/>
    <s v="32I0081001"/>
    <n v="3.43"/>
    <s v="HAMBLEN"/>
    <x v="0"/>
    <m/>
    <x v="0"/>
  </r>
  <r>
    <n v="33000154"/>
    <n v="1"/>
    <n v="1"/>
    <n v="1"/>
    <n v="44.475639617219102"/>
    <s v="35.0261689999997, -85.303977"/>
    <s v="35.0261069388501, -85.3038490478046"/>
    <s v="EMBEDDED DETECTION LOOPS [CYCLE COUNT # 154] WB LNS."/>
    <d v="2020-12-03T00:00:00"/>
    <x v="1"/>
    <s v="33I0024002"/>
    <n v="8.5150000000000006"/>
    <s v="HAMILTON"/>
    <x v="1"/>
    <m/>
    <x v="0"/>
  </r>
  <r>
    <n v="33000154"/>
    <n v="1"/>
    <n v="1"/>
    <n v="1"/>
    <n v="71.002890561644705"/>
    <s v="35.0261689999997, -85.303977"/>
    <s v="35.0260660966505, -85.3037755464668"/>
    <s v="EMBEDDED DETECTION LOOPS [CYCLE COUNT # 154] EB LNS."/>
    <d v="2020-12-03T00:00:00"/>
    <x v="1"/>
    <s v="33I0024002"/>
    <n v="8.52"/>
    <s v="HAMILTON"/>
    <x v="1"/>
    <m/>
    <x v="0"/>
  </r>
  <r>
    <n v="33000173"/>
    <n v="1"/>
    <n v="1"/>
    <n v="1"/>
    <n v="109.428994847466"/>
    <s v="35.0691859999997, -85.196639"/>
    <s v="35.0690545375067, -85.1963101493751"/>
    <s v="EMBEDDED DETECTION LOOPS [CYCLE COUNT # 173] SB LNS."/>
    <d v="2020-12-03T00:00:00"/>
    <x v="1"/>
    <s v="33SR153001"/>
    <n v="3.605"/>
    <s v="HAMILTON"/>
    <x v="1"/>
    <m/>
    <x v="0"/>
  </r>
  <r>
    <n v="33000173"/>
    <n v="1"/>
    <n v="1"/>
    <n v="1"/>
    <n v="342.20648413245402"/>
    <s v="35.0691859999997, -85.196639"/>
    <s v="35.0701241800689, -85.1967127697889"/>
    <s v="EMBEDDED DETECTION LOOPS [CYCLE COUNT # 173] NB LNS."/>
    <d v="2020-12-03T00:00:00"/>
    <x v="1"/>
    <s v="33SR153001"/>
    <n v="3.6819999999999999"/>
    <s v="HAMILTON"/>
    <x v="0"/>
    <m/>
    <x v="0"/>
  </r>
  <r>
    <n v="33000175"/>
    <n v="1"/>
    <n v="1"/>
    <n v="1"/>
    <n v="37.706051065461899"/>
    <s v="35.0956559999997, -85.23494"/>
    <s v="35.0956580419555, -85.2350660146073"/>
    <s v="EMBEDDED DETECTION LOOPS [CYCLE COUNT # 175] NB"/>
    <d v="2020-12-03T00:00:00"/>
    <x v="1"/>
    <s v="33SR319001"/>
    <n v="1.1499999999999999"/>
    <s v="HAMILTON"/>
    <x v="1"/>
    <m/>
    <x v="0"/>
  </r>
  <r>
    <n v="33000176"/>
    <n v="1"/>
    <n v="1"/>
    <n v="1"/>
    <n v="1643.1508961562499"/>
    <s v="35.0602499999997, -85.193018"/>
    <s v="35.0645674425686, -85.1946212351635"/>
    <s v="EMBEDDED DETECTION LOOPS [CYCLE COUNT # 176] SB LNS."/>
    <d v="2020-12-03T00:00:00"/>
    <x v="1"/>
    <s v="33SR153001"/>
    <n v="3.282"/>
    <s v="HAMILTON"/>
    <x v="0"/>
    <m/>
    <x v="0"/>
  </r>
  <r>
    <n v="33000176"/>
    <n v="1"/>
    <n v="1"/>
    <n v="1"/>
    <n v="1690.79065330106"/>
    <s v="35.0602499999997, -85.193018"/>
    <s v="35.0646924733231, -85.1946682946927"/>
    <s v="EMBEDDED DETECTION LOOPS [CYCLE COUNT # 176] NB LNS."/>
    <d v="2020-12-03T00:00:00"/>
    <x v="1"/>
    <s v="33SR153001"/>
    <n v="3.2909999999999999"/>
    <s v="HAMILTON"/>
    <x v="0"/>
    <m/>
    <x v="0"/>
  </r>
  <r>
    <n v="33000182"/>
    <n v="1"/>
    <n v="1"/>
    <n v="1"/>
    <n v="2916.94288105644"/>
    <s v="35.0264079999997, -85.323697"/>
    <s v="35.0195728552798, -85.3287822192658"/>
    <s v="EMBEDDED DETECTION LOOPS [CYCLE COUNT # 182] EB LNS."/>
    <d v="2020-12-03T00:00:00"/>
    <x v="1"/>
    <s v="33I0024002"/>
    <n v="6.52"/>
    <s v="HAMILTON"/>
    <x v="0"/>
    <m/>
    <x v="0"/>
  </r>
  <r>
    <n v="33000182"/>
    <n v="1"/>
    <n v="1"/>
    <n v="1"/>
    <n v="2892.74166797723"/>
    <s v="35.0264079999997, -85.323697"/>
    <s v="35.0196151572151, -85.3287112999228"/>
    <s v="EMBEDDED DETECTION LOOPS [CYCLE COUNT # 182] WB LNS."/>
    <d v="2020-12-03T00:00:00"/>
    <x v="1"/>
    <s v="33I0024002"/>
    <n v="6.5250000000000004"/>
    <s v="HAMILTON"/>
    <x v="0"/>
    <m/>
    <x v="0"/>
  </r>
  <r>
    <n v="33000206"/>
    <n v="1"/>
    <n v="1"/>
    <n v="1"/>
    <n v="96.418703626341198"/>
    <s v="35.1142249999997, -85.047371"/>
    <s v="35.1144700031386, -85.0472484487432"/>
    <s v="EMBEDDED DETECTION LOOPS [CYCLE COUNT # 206] NB &amp; SB"/>
    <d v="2020-12-03T00:00:00"/>
    <x v="1"/>
    <s v="33I0075001"/>
    <n v="13.94"/>
    <s v="HAMILTON"/>
    <x v="1"/>
    <m/>
    <x v="0"/>
  </r>
  <r>
    <n v="33000213"/>
    <n v="1"/>
    <n v="1"/>
    <n v="1"/>
    <n v="110.251343306685"/>
    <s v="35.0211269999997, -85.261785"/>
    <s v="35.0211422237622, -85.2621527276042"/>
    <s v="EMBEDDED DETECTION LOOPS [CYCLE COUNT # 213] EB LNS."/>
    <d v="2020-12-03T00:00:00"/>
    <x v="1"/>
    <s v="33I0024002"/>
    <n v="11.32"/>
    <s v="HAMILTON"/>
    <x v="1"/>
    <m/>
    <x v="0"/>
  </r>
  <r>
    <n v="33000213"/>
    <n v="1"/>
    <n v="1"/>
    <n v="1"/>
    <n v="57.486856219729901"/>
    <s v="35.0211269999997, -85.261785"/>
    <s v="35.0211228196557, -85.2619769145575"/>
    <s v="EMBEDDED DETECTION LOOPS [CYCLE COUNT # 213] WB LNS."/>
    <d v="2020-12-03T00:00:00"/>
    <x v="1"/>
    <s v="33I0024002"/>
    <n v="11.33"/>
    <s v="HAMILTON"/>
    <x v="1"/>
    <m/>
    <x v="0"/>
  </r>
  <r>
    <n v="33000214"/>
    <n v="1"/>
    <n v="1"/>
    <n v="1"/>
    <n v="549.24046940662402"/>
    <s v="35.0153279999997, -85.276796"/>
    <s v="35.015840703236, -85.278520982712"/>
    <s v="EMBEDDED DETECTION LOOPS [CYCLE COUNT # 214] WB LNS."/>
    <d v="2020-12-03T00:00:00"/>
    <x v="1"/>
    <s v="33I0024002"/>
    <n v="10.19"/>
    <s v="HAMILTON"/>
    <x v="0"/>
    <m/>
    <x v="0"/>
  </r>
  <r>
    <n v="33000214"/>
    <n v="1"/>
    <n v="1"/>
    <n v="1"/>
    <n v="310.212083427903"/>
    <s v="35.0153279999997, -85.276796"/>
    <s v="35.0156179098186, -85.2777701254521"/>
    <s v="EMBEDDED DETECTION LOOPS [CYCLE COUNT # 214] EB LNS."/>
    <d v="2020-12-03T00:00:00"/>
    <x v="1"/>
    <s v="33I0024002"/>
    <n v="10.234999999999999"/>
    <s v="HAMILTON"/>
    <x v="0"/>
    <m/>
    <x v="0"/>
  </r>
  <r>
    <n v="33000265"/>
    <n v="1"/>
    <n v="1"/>
    <n v="1"/>
    <n v="92.590769178027003"/>
    <s v="35.0866019999997, -85.21238"/>
    <s v="35.0865262647385, -85.2120845686234"/>
    <s v="EMBEDDED DETECTION LOOPS [CYCLE COUNT # 265] SB LNS."/>
    <d v="2020-12-03T00:00:00"/>
    <x v="1"/>
    <s v="33SR153001"/>
    <n v="5.1349999999999998"/>
    <s v="HAMILTON"/>
    <x v="1"/>
    <m/>
    <x v="0"/>
  </r>
  <r>
    <n v="33000265"/>
    <n v="1"/>
    <n v="1"/>
    <n v="1"/>
    <n v="71.305949825263198"/>
    <s v="35.0866019999997, -85.21238"/>
    <s v="35.0867693742189, -85.2125038397928"/>
    <s v="EMBEDDED DETECTION LOOPS [CYCLE COUNT # 265] NB LNS."/>
    <d v="2020-12-03T00:00:00"/>
    <x v="1"/>
    <s v="33SR153001"/>
    <n v="5.1639999999999997"/>
    <s v="HAMILTON"/>
    <x v="1"/>
    <m/>
    <x v="0"/>
  </r>
  <r>
    <n v="39000135"/>
    <n v="1"/>
    <n v="1"/>
    <n v="1"/>
    <n v="487.570790908253"/>
    <s v="35.8150059999997, -88.203252"/>
    <s v="35.8152515048652, -88.2016353556105"/>
    <s v="EMBEDDED DETECTION LOOPS [CYCLE COUNT # 135] WB"/>
    <d v="2020-12-03T00:00:00"/>
    <x v="3"/>
    <s v="39I0040001"/>
    <n v="23.975000000000001"/>
    <s v="HENDERSON"/>
    <x v="0"/>
    <m/>
    <x v="0"/>
  </r>
  <r>
    <n v="39000135"/>
    <n v="1"/>
    <n v="1"/>
    <n v="1"/>
    <n v="2075.66219097667"/>
    <s v="35.8150059999997, -88.203252"/>
    <s v="35.8160542293806, -88.1963703727773"/>
    <s v="EMBEDDED DETECTION LOOPS [CYCLE COUNT # 135] EB"/>
    <d v="2020-12-03T00:00:00"/>
    <x v="3"/>
    <s v="39I0040001"/>
    <n v="24.274999999999999"/>
    <s v="HENDERSON"/>
    <x v="0"/>
    <m/>
    <x v="0"/>
  </r>
  <r>
    <n v="41000060"/>
    <n v="1"/>
    <n v="1"/>
    <n v="1"/>
    <n v="3593.9805422523"/>
    <s v="35.9820439999997, -87.499024"/>
    <s v="35.9778469172236, -87.51001885781"/>
    <s v="EMBEDDED DETECTION LOOPS [CYCLE COUNT # 60] EB LNS."/>
    <d v="2020-12-03T00:00:00"/>
    <x v="2"/>
    <s v="41I0040003"/>
    <n v="1.3"/>
    <s v="HICKMAN"/>
    <x v="0"/>
    <m/>
    <x v="0"/>
  </r>
  <r>
    <n v="41000060"/>
    <n v="1"/>
    <n v="1"/>
    <n v="1"/>
    <n v="3153.96243311324"/>
    <s v="35.9820439999997, -87.499024"/>
    <s v="35.9782006370395, -87.508577745921"/>
    <s v="EMBEDDED DETECTION LOOPS [CYCLE COUNT # 60] WB LNS."/>
    <d v="2020-12-03T00:00:00"/>
    <x v="2"/>
    <s v="41I0040003"/>
    <n v="1.385"/>
    <s v="HICKMAN"/>
    <x v="0"/>
    <m/>
    <x v="0"/>
  </r>
  <r>
    <n v="41000061"/>
    <n v="1"/>
    <n v="1"/>
    <n v="1"/>
    <n v="2868.7882068803701"/>
    <s v="35.8845969999997, -87.667974"/>
    <s v="35.8870901590866, -87.6587867921267"/>
    <s v="EMBEDDED DETECTION LOOPS [CYCLE COUNT # 61] EB"/>
    <d v="2020-12-03T00:00:00"/>
    <x v="2"/>
    <s v="41I0040001"/>
    <n v="3.18"/>
    <s v="HICKMAN"/>
    <x v="0"/>
    <m/>
    <x v="0"/>
  </r>
  <r>
    <n v="41000061"/>
    <n v="1"/>
    <n v="1"/>
    <n v="1"/>
    <n v="2947.0907791364202"/>
    <s v="35.8845969999997, -87.667974"/>
    <s v="35.8871872987905, -87.65854802085"/>
    <s v="EMBEDDED DETECTION LOOPS [CYCLE COUNT # 61] WB"/>
    <d v="2020-12-03T00:00:00"/>
    <x v="2"/>
    <s v="41I0040001"/>
    <n v="3.1949999999999998"/>
    <s v="HICKMAN"/>
    <x v="0"/>
    <m/>
    <x v="0"/>
  </r>
  <r>
    <n v="43000044"/>
    <n v="1"/>
    <n v="1"/>
    <n v="1"/>
    <n v="1354.5110607322299"/>
    <s v="35.8810999999997, -87.842846"/>
    <s v="35.8815386621992, -87.8383055216797"/>
    <s v="EMBEDDED DETECTION LOOPS [CYCLE COUNT # 44] EB LNS."/>
    <d v="2020-12-03T00:00:00"/>
    <x v="2"/>
    <s v="43I0040001"/>
    <n v="6.07"/>
    <s v="HUMPHREYS"/>
    <x v="0"/>
    <m/>
    <x v="0"/>
  </r>
  <r>
    <n v="43000044"/>
    <n v="1"/>
    <n v="1"/>
    <n v="1"/>
    <n v="4648.4993948142901"/>
    <s v="35.8810999999997, -87.842846"/>
    <s v="35.8815956760273, -87.8271660914832"/>
    <s v="EMBEDDED DETECTION LOOPS [CYCLE COUNT # 44] WB LNS."/>
    <d v="2020-12-03T00:00:00"/>
    <x v="2"/>
    <s v="43I0040001"/>
    <n v="6.6950000000000003"/>
    <s v="HUMPHREYS"/>
    <x v="0"/>
    <m/>
    <x v="0"/>
  </r>
  <r>
    <n v="47000173"/>
    <n v="1"/>
    <n v="1"/>
    <n v="1"/>
    <n v="2408.46207459467"/>
    <s v="36.0018249999997, -83.886064"/>
    <s v="35.9976720588971, -83.8924024534188"/>
    <s v="EMBEDDED DETECTION LOOPS [CYCLE COUNT # 173] WB"/>
    <d v="2020-12-03T00:00:00"/>
    <x v="0"/>
    <s v="47I0040001"/>
    <n v="21.908999999999999"/>
    <s v="KNOX"/>
    <x v="0"/>
    <m/>
    <x v="0"/>
  </r>
  <r>
    <n v="47000173"/>
    <n v="1"/>
    <n v="1"/>
    <n v="1"/>
    <n v="1152.5720884944899"/>
    <s v="36.0018249999997, -83.886064"/>
    <s v="35.9999411660743, -83.8891958100216"/>
    <s v="EMBEDDED DETECTION LOOPS [CYCLE COUNT # 173] EB"/>
    <d v="2020-12-03T00:00:00"/>
    <x v="0"/>
    <s v="47I0040001"/>
    <n v="22.148"/>
    <s v="KNOX"/>
    <x v="0"/>
    <m/>
    <x v="0"/>
  </r>
  <r>
    <n v="47000257"/>
    <n v="1"/>
    <n v="1"/>
    <n v="1"/>
    <n v="645.917388285794"/>
    <s v="36.0082939999997, -83.969057"/>
    <s v="36.0071611790459, -83.9673761252667"/>
    <s v="EMBEDDED DETECTION LOOPS [CYCLE COUNT # 257]"/>
    <d v="2020-12-03T00:00:00"/>
    <x v="0"/>
    <s v="47I0075001"/>
    <n v="4.3"/>
    <s v="KNOX"/>
    <x v="0"/>
    <m/>
    <x v="0"/>
  </r>
  <r>
    <n v="47000276"/>
    <n v="1"/>
    <n v="1"/>
    <n v="1"/>
    <n v="2137.3500984276702"/>
    <s v="36.0048269999997, -83.796453"/>
    <s v="36.005899278478, -83.8035576736529"/>
    <s v="EMBEDDED DETECTION LOOPS [CYCLE COUNT # 276] WB"/>
    <d v="2020-12-03T00:00:00"/>
    <x v="0"/>
    <s v="47I0040001"/>
    <n v="27.350999999999999"/>
    <s v="KNOX"/>
    <x v="0"/>
    <m/>
    <x v="0"/>
  </r>
  <r>
    <n v="47000276"/>
    <n v="1"/>
    <n v="1"/>
    <n v="1"/>
    <n v="364.55367354760102"/>
    <s v="36.0048269999997, -83.796453"/>
    <s v="36.0050161153428, -83.7976633425873"/>
    <s v="EMBEDDED DETECTION LOOPS [CYCLE COUNT # 276] EB"/>
    <d v="2020-12-03T00:00:00"/>
    <x v="0"/>
    <s v="47I0040001"/>
    <n v="27.687999999999999"/>
    <s v="KNOX"/>
    <x v="0"/>
    <m/>
    <x v="0"/>
  </r>
  <r>
    <n v="47000277"/>
    <n v="1"/>
    <n v="1"/>
    <n v="1"/>
    <n v="5303.7058098597599"/>
    <s v="36.0033909999997, -83.739877"/>
    <s v="35.9977328571209, -83.7233540218503"/>
    <s v="EMBEDDED DETECTION LOOPS [CYCLE COUNT # 277] WB"/>
    <d v="2020-12-03T00:00:00"/>
    <x v="0"/>
    <s v="47I0040001"/>
    <n v="31.971"/>
    <s v="KNOX"/>
    <x v="0"/>
    <m/>
    <x v="0"/>
  </r>
  <r>
    <n v="47000277"/>
    <n v="1"/>
    <n v="1"/>
    <n v="1"/>
    <n v="6275.1225256734197"/>
    <s v="36.0033909999997, -83.739877"/>
    <s v="35.9971341012266, -83.72010947425"/>
    <s v="EMBEDDED DETECTION LOOPS [CYCLE COUNT # 277] EB"/>
    <d v="2020-12-03T00:00:00"/>
    <x v="0"/>
    <s v="47I0040001"/>
    <n v="32.156999999999996"/>
    <s v="KNOX"/>
    <x v="0"/>
    <m/>
    <x v="0"/>
  </r>
  <r>
    <n v="47000450"/>
    <n v="1"/>
    <n v="1"/>
    <n v="1"/>
    <n v="832.02148461965203"/>
    <s v="35.9873689999997, -83.654544"/>
    <s v="35.9881533666098, -83.6571855819019"/>
    <s v="EMBEDDED DETECTION LOOPS [CYCLE COUNT # 450] WB"/>
    <d v="2020-12-03T00:00:00"/>
    <x v="0"/>
    <s v="47I0040001"/>
    <n v="35.770000000000003"/>
    <s v="KNOX"/>
    <x v="0"/>
    <m/>
    <x v="0"/>
  </r>
  <r>
    <n v="47000450"/>
    <n v="1"/>
    <n v="1"/>
    <n v="1"/>
    <n v="38.929920186473701"/>
    <s v="35.9873689999997, -83.654544"/>
    <s v="35.9874149892762, -83.6546628002264"/>
    <s v="EMBEDDED DETECTION LOOPS [CYCLE COUNT # 450] EB"/>
    <d v="2020-12-03T00:00:00"/>
    <x v="0"/>
    <s v="47I0040001"/>
    <n v="35.92"/>
    <s v="KNOX"/>
    <x v="1"/>
    <m/>
    <x v="0"/>
  </r>
  <r>
    <n v="47000460"/>
    <n v="1"/>
    <n v="1"/>
    <n v="1"/>
    <n v="1403.84810564437"/>
    <s v="35.9788919999997, -83.918359"/>
    <s v="35.9827069062369, -83.9176640681361"/>
    <s v="EMBEDDED DETECTION LOOPS [CYCLE COUNT # 460]"/>
    <d v="2020-12-03T00:00:00"/>
    <x v="0"/>
    <s v="47I0040001"/>
    <n v="20.13"/>
    <s v="KNOX"/>
    <x v="0"/>
    <m/>
    <x v="0"/>
  </r>
  <r>
    <n v="49000120"/>
    <n v="1"/>
    <n v="1"/>
    <n v="1"/>
    <n v="643.50139487563501"/>
    <s v="35.7436819999997, -89.554792"/>
    <s v="35.742013064128, -89.5555071428553"/>
    <s v="EMBEDDED DETECTION LOOPS [CYCLE COUNT # 120] SB LNS."/>
    <d v="2020-12-03T00:00:00"/>
    <x v="3"/>
    <s v="49SR003001"/>
    <n v="7.9"/>
    <s v="LAUDERDALE"/>
    <x v="0"/>
    <m/>
    <x v="0"/>
  </r>
  <r>
    <n v="49000120"/>
    <n v="1"/>
    <n v="1"/>
    <n v="1"/>
    <n v="618.44521000668499"/>
    <s v="35.7436819999997, -89.554792"/>
    <s v="35.7420781455302, -89.555479640015"/>
    <s v="EMBEDDED DETECTION LOOPS [CYCLE COUNT # 120] NB LNS."/>
    <d v="2020-12-03T00:00:00"/>
    <x v="3"/>
    <s v="49SR003001"/>
    <n v="7.9050000000000002"/>
    <s v="LAUDERDALE"/>
    <x v="0"/>
    <m/>
    <x v="0"/>
  </r>
  <r>
    <n v="55000115"/>
    <n v="1"/>
    <n v="1"/>
    <n v="1"/>
    <n v="1327.4916976295201"/>
    <s v="35.1500899999997, -88.59824"/>
    <s v="35.1518147482678, -88.602152486724"/>
    <s v="EMBEDDED DETECTION LOOPS [CYCLE COUNT # 115] NB LNS."/>
    <d v="2020-12-03T00:00:00"/>
    <x v="3"/>
    <s v="55SR005001"/>
    <n v="13.24"/>
    <s v="MCNAIRY"/>
    <x v="0"/>
    <m/>
    <x v="0"/>
  </r>
  <r>
    <n v="55000115"/>
    <n v="1"/>
    <n v="1"/>
    <n v="1"/>
    <n v="1433.2614677270301"/>
    <s v="35.1500899999997, -88.59824"/>
    <s v="35.1519725346816, -88.6024508212984"/>
    <s v="EMBEDDED DETECTION LOOPS [CYCLE COUNT # 115] SB LNS."/>
    <d v="2020-12-03T00:00:00"/>
    <x v="3"/>
    <s v="55SR005001"/>
    <n v="13.26"/>
    <s v="MCNAIRY"/>
    <x v="0"/>
    <m/>
    <x v="0"/>
  </r>
  <r>
    <n v="57000027"/>
    <n v="1"/>
    <n v="1"/>
    <n v="1"/>
    <n v="48.064572370123201"/>
    <s v="35.6427069999997, -88.828473"/>
    <s v="35.6425773068576, -88.8284426018841"/>
    <s v="EMBEDDED DETECTION LOOPS [CYCLE COUNT # 27] SB LNS."/>
    <d v="2020-12-03T00:00:00"/>
    <x v="3"/>
    <s v="57SR005001"/>
    <n v="14.595000000000001"/>
    <s v="MADISON"/>
    <x v="1"/>
    <m/>
    <x v="0"/>
  </r>
  <r>
    <n v="57000027"/>
    <n v="1"/>
    <n v="1"/>
    <n v="1"/>
    <n v="21.463680556453902"/>
    <s v="35.6427069999997, -88.828473"/>
    <s v="35.6426507454101, -88.8284513461934"/>
    <s v="EMBEDDED DETECTION LOOPS [CYCLE COUNT # 27] NB LNS."/>
    <d v="2020-12-03T00:00:00"/>
    <x v="3"/>
    <s v="57SR005001"/>
    <n v="14.6"/>
    <s v="MADISON"/>
    <x v="1"/>
    <m/>
    <x v="0"/>
  </r>
  <r>
    <n v="58000059"/>
    <n v="1"/>
    <n v="1"/>
    <n v="1"/>
    <n v="1167.7636868490599"/>
    <s v="35.0387589999997, -85.687217"/>
    <s v="35.0383054922168, -85.6833554835771"/>
    <s v="EMBEDDED DETECTION LOOPS [CYCLE COUNT # 59] EB &amp; WB"/>
    <d v="2020-12-03T00:00:00"/>
    <x v="1"/>
    <s v="58I0024001"/>
    <n v="17.940000000000001"/>
    <s v="MARION"/>
    <x v="0"/>
    <m/>
    <x v="0"/>
  </r>
  <r>
    <n v="59000063"/>
    <n v="1"/>
    <n v="1"/>
    <n v="1"/>
    <n v="233.36887901738299"/>
    <s v="35.4324919999997, -86.880097"/>
    <s v="35.4331228308349, -86.8802368606277"/>
    <s v="EMBEDDED DETECTION LOOPS [CYCLE COUNT # 63] NB LNS."/>
    <d v="2020-12-03T00:00:00"/>
    <x v="2"/>
    <s v="59I0065001"/>
    <n v="9.02"/>
    <s v="MARSHALL"/>
    <x v="1"/>
    <m/>
    <x v="0"/>
  </r>
  <r>
    <n v="60000102"/>
    <n v="1"/>
    <n v="1"/>
    <n v="1"/>
    <n v="1007.65269353466"/>
    <s v="35.5874909999997, -87.009103"/>
    <s v="35.5881132028753, -87.0124052814978"/>
    <s v="EMBEDDED DETECTION LOOPS [CYCLE COUNT # 102] EB LNS."/>
    <d v="2020-12-03T00:00:00"/>
    <x v="2"/>
    <s v="60SR050001"/>
    <n v="17.82"/>
    <s v="MAURY"/>
    <x v="0"/>
    <m/>
    <x v="0"/>
  </r>
  <r>
    <n v="71000047"/>
    <n v="1"/>
    <n v="1"/>
    <n v="1"/>
    <n v="317.12725588614001"/>
    <s v="36.1554129999997, -85.482073"/>
    <s v="36.1555382929954, -85.4831360400139"/>
    <s v="EMBEDDED DETECTION LOOPS [CYCLE COUNT # 47] WB"/>
    <d v="2020-12-03T00:00:00"/>
    <x v="1"/>
    <s v="71SR024001"/>
    <n v="20.420000000000002"/>
    <s v="PUTNAM"/>
    <x v="0"/>
    <m/>
    <x v="0"/>
  </r>
  <r>
    <n v="71000168"/>
    <n v="1"/>
    <n v="1"/>
    <n v="1"/>
    <n v="1682.9941778036"/>
    <s v="36.2156539999997, -85.418341"/>
    <s v="36.2190382904698, -85.4144541953029"/>
    <s v="EMBEDDED DETECTION LOOPS [CYCLE COUNT # 168] NB"/>
    <d v="2020-12-03T00:00:00"/>
    <x v="1"/>
    <s v="71SR111001"/>
    <n v="11.88"/>
    <s v="PUTNAM"/>
    <x v="0"/>
    <m/>
    <x v="0"/>
  </r>
  <r>
    <n v="71000168"/>
    <n v="1"/>
    <n v="1"/>
    <n v="1"/>
    <n v="1682.9941778036"/>
    <s v="36.2156539999997, -85.418341"/>
    <s v="36.2190382904698, -85.4144541953029"/>
    <s v="EMBEDDED DETECTION LOOPS [CYCLE COUNT # 168] SB"/>
    <d v="2020-12-03T00:00:00"/>
    <x v="1"/>
    <s v="71SR111001"/>
    <n v="11.88"/>
    <s v="PUTNAM"/>
    <x v="0"/>
    <m/>
    <x v="0"/>
  </r>
  <r>
    <n v="75000106"/>
    <n v="1"/>
    <n v="1"/>
    <n v="1"/>
    <n v="2624.6393159529598"/>
    <s v="35.8781879999997, -86.469595"/>
    <s v="35.8728741221495, -86.4636069586202"/>
    <s v="EMBEDDED DETECTION LOOPS [CYCLE COUNT # 106] EB LNS."/>
    <d v="2020-12-03T00:00:00"/>
    <x v="2"/>
    <s v="75I0024001"/>
    <n v="12.55"/>
    <s v="RUTHERFORD"/>
    <x v="0"/>
    <m/>
    <x v="0"/>
  </r>
  <r>
    <n v="75000106"/>
    <n v="1"/>
    <n v="1"/>
    <n v="1"/>
    <n v="2730.15081702723"/>
    <s v="35.8781879999997, -86.469595"/>
    <s v="35.8726593672554, -86.4633677662037"/>
    <s v="EMBEDDED DETECTION LOOPS [CYCLE COUNT # 106] WB LNS."/>
    <d v="2020-12-03T00:00:00"/>
    <x v="2"/>
    <s v="75I0024001"/>
    <n v="12.57"/>
    <s v="RUTHERFORD"/>
    <x v="0"/>
    <m/>
    <x v="0"/>
  </r>
  <r>
    <n v="75000250"/>
    <n v="1"/>
    <n v="1"/>
    <n v="1"/>
    <n v="5543.2356694198297"/>
    <s v="35.9125829999997, -86.441303"/>
    <s v="35.9269373631501, -86.4350530193885"/>
    <s v="EMBEDDED DETECTION LOOPS [CYCLE COUNT # 250] EB"/>
    <d v="2020-12-03T00:00:00"/>
    <x v="2"/>
    <s v="75I0840001"/>
    <n v="11.645"/>
    <s v="RUTHERFORD"/>
    <x v="0"/>
    <m/>
    <x v="0"/>
  </r>
  <r>
    <n v="75000250"/>
    <n v="1"/>
    <n v="1"/>
    <n v="1"/>
    <n v="5567.9337248082202"/>
    <s v="35.9125829999997, -86.441303"/>
    <s v="35.927009322499, -86.4350530193222"/>
    <s v="EMBEDDED DETECTION LOOPS [ CYCLE COUNT # 250] WB"/>
    <d v="2020-12-03T00:00:00"/>
    <x v="2"/>
    <s v="75I0840001"/>
    <n v="11.65"/>
    <s v="RUTHERFORD"/>
    <x v="0"/>
    <m/>
    <x v="0"/>
  </r>
  <r>
    <n v="75000255"/>
    <n v="1"/>
    <n v="1"/>
    <n v="1"/>
    <n v="10562.2569364558"/>
    <s v="35.9032389999997, -86.497247"/>
    <s v="35.9246579795601, -86.521309490635"/>
    <s v="EMBEDDED DETECTION LOOPS [CYCLE COUNT # 255]  EB &amp; WB"/>
    <d v="2020-12-03T00:00:00"/>
    <x v="2"/>
    <s v="75I0024001"/>
    <n v="7.73"/>
    <s v="RUTHERFORD"/>
    <x v="0"/>
    <m/>
    <x v="0"/>
  </r>
  <r>
    <n v="75000284"/>
    <n v="1"/>
    <n v="1"/>
    <n v="1"/>
    <n v="749.69674003380999"/>
    <s v="35.8575479999997, -86.446779"/>
    <s v="35.8560213093694, -86.4450809067217"/>
    <s v="EMBEDDED DETECTION LOOPS [CYCLE COUNT # 284] EB &amp; WB"/>
    <d v="2020-12-03T00:00:00"/>
    <x v="2"/>
    <s v="75I0024001"/>
    <n v="14.11"/>
    <s v="RUTHERFORD"/>
    <x v="0"/>
    <m/>
    <x v="0"/>
  </r>
  <r>
    <n v="75000287"/>
    <n v="1"/>
    <n v="1"/>
    <n v="1"/>
    <n v="2547.1474585214701"/>
    <s v="35.7989609999997, -86.382307"/>
    <s v="35.8041793796891, -86.388029684146"/>
    <s v="EMBEDDED DETECTION LOOPS [CYCLE COUNT # 287] EB &amp; WB"/>
    <d v="2020-12-03T00:00:00"/>
    <x v="2"/>
    <s v="75I0024001"/>
    <n v="18.91"/>
    <s v="RUTHERFORD"/>
    <x v="0"/>
    <m/>
    <x v="0"/>
  </r>
  <r>
    <n v="79000050"/>
    <n v="1"/>
    <n v="1"/>
    <n v="1"/>
    <n v="214.323080453606"/>
    <s v="35.2039399999997, -89.81991"/>
    <s v="35.2038588122507, -89.820620525366"/>
    <s v="EMBEDDED DETECTION LOOPS [CYCLE COUNT # 50] WB LNS."/>
    <d v="2020-12-03T00:00:00"/>
    <x v="3"/>
    <s v="79SR015001"/>
    <n v="5.87"/>
    <s v="SHELBY"/>
    <x v="1"/>
    <m/>
    <x v="0"/>
  </r>
  <r>
    <n v="79000050"/>
    <n v="1"/>
    <n v="1"/>
    <n v="1"/>
    <n v="253.592696523646"/>
    <s v="35.2039399999997, -89.81991"/>
    <s v="35.2040724951538, -89.8190766701811"/>
    <s v="EMBEDDED DETECTION LOOPS [CYCLE COUNT # 50] EB LNS."/>
    <d v="2020-12-03T00:00:00"/>
    <x v="3"/>
    <s v="79SR015001"/>
    <n v="5.96"/>
    <s v="SHELBY"/>
    <x v="1"/>
    <m/>
    <x v="0"/>
  </r>
  <r>
    <n v="79000201"/>
    <n v="1"/>
    <n v="1"/>
    <n v="1"/>
    <n v="364.17245485039001"/>
    <s v="35.1887429999997, -89.806268"/>
    <s v="35.1892212326214, -89.8051975211042"/>
    <s v="EMBEDDED DETECTION LOOPS [CYCLE COUNT # 201] WB LNS."/>
    <d v="2020-12-03T00:00:00"/>
    <x v="3"/>
    <s v="79I0040001"/>
    <n v="19.395"/>
    <s v="SHELBY"/>
    <x v="0"/>
    <m/>
    <x v="0"/>
  </r>
  <r>
    <n v="79000201"/>
    <n v="1"/>
    <n v="1"/>
    <n v="1"/>
    <n v="417.538432398319"/>
    <s v="35.1887429999997, -89.806268"/>
    <s v="35.1892915733961, -89.8050408248159"/>
    <s v="EMBEDDED DETECTION LOOPS [CYCLE COUNT # 201] EB LNS."/>
    <d v="2020-12-03T00:00:00"/>
    <x v="3"/>
    <s v="79I0040001"/>
    <n v="19.405000000000001"/>
    <s v="SHELBY"/>
    <x v="0"/>
    <m/>
    <x v="0"/>
  </r>
  <r>
    <n v="79000202"/>
    <n v="1"/>
    <n v="1"/>
    <n v="1"/>
    <n v="906.84209485919996"/>
    <s v="35.2115289999997, -89.758066"/>
    <s v="35.2128302274885, -89.7554772853839"/>
    <s v="EMBEDDED DETECTION LOOPS [CYCLE COUNT # 202] EB &amp; WB"/>
    <d v="2020-12-03T00:00:00"/>
    <x v="3"/>
    <s v="79I0040001"/>
    <n v="22.62"/>
    <s v="SHELBY"/>
    <x v="0"/>
    <m/>
    <x v="0"/>
  </r>
  <r>
    <n v="79000258"/>
    <n v="1"/>
    <n v="1"/>
    <n v="1"/>
    <n v="216.369959981487"/>
    <s v="35.1802999999997, -89.792856"/>
    <s v="35.1808935126741, -89.7928156544077"/>
    <s v="EMBEDDED DETECTION LOOPS [CYCLE COUNT # 258] NB LNS."/>
    <d v="2020-12-03T00:00:00"/>
    <x v="3"/>
    <s v="79SR177001"/>
    <n v="9.19"/>
    <s v="SHELBY"/>
    <x v="1"/>
    <m/>
    <x v="0"/>
  </r>
  <r>
    <n v="79000258"/>
    <n v="1"/>
    <n v="1"/>
    <n v="1"/>
    <n v="401.90068504378303"/>
    <s v="35.1802999999997, -89.792856"/>
    <s v="35.1814030108104, -89.7927949887095"/>
    <s v="EMBEDDED DETECTION LOOPS [CYCLE COUNT # 258] SB LNS."/>
    <d v="2020-12-03T00:00:00"/>
    <x v="3"/>
    <s v="79SR177001"/>
    <n v="9.2249999999999996"/>
    <s v="SHELBY"/>
    <x v="0"/>
    <m/>
    <x v="0"/>
  </r>
  <r>
    <n v="79000279"/>
    <n v="1"/>
    <n v="1"/>
    <n v="0"/>
    <n v="402.31160229390798"/>
    <s v="35.1521949999997, -90.04553"/>
    <s v="35.1526281344727, -90.0467681103534"/>
    <s v="EMBEDDED DETECTION LOOPS [COUNT STATION 279] EB &amp; WB"/>
    <d v="2020-12-03T00:00:00"/>
    <x v="3"/>
    <s v="79I0040001"/>
    <n v="1.111"/>
    <s v="SHELBY"/>
    <x v="0"/>
    <m/>
    <x v="1"/>
  </r>
  <r>
    <n v="79000306"/>
    <n v="1"/>
    <n v="1"/>
    <n v="1"/>
    <n v="251.325766621555"/>
    <s v="35.0393369999997, -89.936807"/>
    <s v="35.0386471434378, -89.936771720596"/>
    <s v="EMBEDDED DETECTION LOOPS [CYCLE COUNT # 306] NB &amp; SB"/>
    <d v="2020-12-03T00:00:00"/>
    <x v="3"/>
    <s v="79SR176001"/>
    <n v="3.03"/>
    <s v="SHELBY"/>
    <x v="1"/>
    <m/>
    <x v="0"/>
  </r>
  <r>
    <n v="79000407"/>
    <n v="1"/>
    <n v="1"/>
    <n v="1"/>
    <n v="941.91191912923398"/>
    <s v="35.3201079999997, -90.016787"/>
    <s v="35.3226825744603, -90.0164690779904"/>
    <s v="EMBEDDED DETECTION LOOPS [ CYCLE COUNT # 407]"/>
    <d v="2020-12-03T00:00:00"/>
    <x v="3"/>
    <s v="79SR388001"/>
    <n v="6.24"/>
    <s v="SHELBY"/>
    <x v="0"/>
    <m/>
    <x v="0"/>
  </r>
  <r>
    <n v="79000408"/>
    <n v="1"/>
    <n v="1"/>
    <n v="1"/>
    <n v="914.02308372597395"/>
    <s v="35.2801529999997, -90.024991"/>
    <s v="35.2776661279601, -90.0254154212537"/>
    <s v="EMBEDDED DETECTION LOOPS [CYCLE COUNT # 408] SB"/>
    <d v="2020-12-03T00:00:00"/>
    <x v="3"/>
    <s v="79SR388001"/>
    <n v="3.08"/>
    <s v="SHELBY"/>
    <x v="0"/>
    <m/>
    <x v="0"/>
  </r>
  <r>
    <n v="79000408"/>
    <n v="1"/>
    <n v="1"/>
    <n v="1"/>
    <n v="650.19763776472803"/>
    <s v="35.2801529999997, -90.024991"/>
    <s v="35.2783841871595, -90.025295030979"/>
    <s v="EMBEDDED DETECTION LOOPS [CYCLE COUNT # 408] NB"/>
    <d v="2020-12-03T00:00:00"/>
    <x v="3"/>
    <s v="79SR388001"/>
    <n v="3.13"/>
    <s v="SHELBY"/>
    <x v="0"/>
    <m/>
    <x v="0"/>
  </r>
  <r>
    <n v="79000552"/>
    <n v="1"/>
    <n v="1"/>
    <n v="1"/>
    <n v="2198.5168741228799"/>
    <s v="35.0718019999997, -90.016003"/>
    <s v="35.0717220029988, -90.0233491089032"/>
    <s v="EMBEDDED DETECTION LOOPS [CYCLE COUNT # 552] EB LNS."/>
    <d v="2020-12-03T00:00:00"/>
    <x v="3"/>
    <s v="79I0240001"/>
    <n v="5.78"/>
    <s v="SHELBY"/>
    <x v="0"/>
    <m/>
    <x v="0"/>
  </r>
  <r>
    <n v="79000552"/>
    <n v="1"/>
    <n v="1"/>
    <n v="1"/>
    <n v="1993.8237414115199"/>
    <s v="35.0718019999997, -90.016003"/>
    <s v="35.0715730188644, -90.0226599034797"/>
    <s v="EMBEDDED DETECTION LOOPS [CYCLE COUNT # 552] WB LNS."/>
    <d v="2020-12-03T00:00:00"/>
    <x v="3"/>
    <s v="79I0240001"/>
    <n v="5.82"/>
    <s v="SHELBY"/>
    <x v="0"/>
    <m/>
    <x v="0"/>
  </r>
  <r>
    <n v="79000607"/>
    <n v="1"/>
    <n v="1"/>
    <n v="1"/>
    <n v="1203.15797273984"/>
    <s v="35.0577129999997, -89.833982"/>
    <s v="35.0602779987066, -89.8365175546312"/>
    <s v="EMBEDDED DETECTION LOOPS [CYCLE COUNT # 607]  EB"/>
    <d v="2020-12-03T00:00:00"/>
    <x v="3"/>
    <s v="79SR385001"/>
    <n v="3.02"/>
    <s v="SHELBY"/>
    <x v="0"/>
    <m/>
    <x v="0"/>
  </r>
  <r>
    <n v="79000607"/>
    <n v="1"/>
    <n v="1"/>
    <n v="1"/>
    <n v="940.45750879366096"/>
    <s v="35.0577129999997, -89.833982"/>
    <s v="35.0596723751686, -89.8360302347388"/>
    <s v="EMBEDDED DETECTION LOOPS [CYCLE COUNT # 607]  WB."/>
    <d v="2020-12-03T00:00:00"/>
    <x v="3"/>
    <s v="79SR385001"/>
    <n v="3.07"/>
    <s v="SHELBY"/>
    <x v="0"/>
    <m/>
    <x v="0"/>
  </r>
  <r>
    <n v="79000614"/>
    <n v="1"/>
    <n v="1"/>
    <n v="1"/>
    <n v="2381.6930931228499"/>
    <s v="35.0316029999997, -89.784184"/>
    <s v="35.0283196105544, -89.7773032486099"/>
    <s v="EMBEDDED DETECTION LOOPS [CYCLE COUNT # 614] WB"/>
    <d v="2020-12-03T00:00:00"/>
    <x v="3"/>
    <s v="79SR385001"/>
    <n v="7.29"/>
    <s v="SHELBY"/>
    <x v="0"/>
    <m/>
    <x v="0"/>
  </r>
  <r>
    <n v="79000614"/>
    <n v="1"/>
    <n v="1"/>
    <n v="1"/>
    <n v="2434.2399050485101"/>
    <s v="35.0316029999997, -89.784184"/>
    <s v="35.0282612831916, -89.7771415166933"/>
    <s v="EMBEDDED DETECTION LOOPS [CYCLE COUNT # 614] EB"/>
    <d v="2020-12-03T00:00:00"/>
    <x v="3"/>
    <s v="79SR385001"/>
    <n v="7.3"/>
    <s v="SHELBY"/>
    <x v="0"/>
    <m/>
    <x v="0"/>
  </r>
  <r>
    <n v="79000615"/>
    <n v="1"/>
    <n v="1"/>
    <n v="1"/>
    <n v="700.84934560872898"/>
    <s v="35.0416069999997, -89.805043"/>
    <s v="35.0406441572389, -89.8030156001517"/>
    <s v="EMBEDDED DETECTION LOOPS [CYCLE COUNT # 615 ] EB"/>
    <d v="2020-12-03T00:00:00"/>
    <x v="3"/>
    <s v="79SR385001"/>
    <n v="5.6050000000000004"/>
    <s v="SHELBY"/>
    <x v="0"/>
    <m/>
    <x v="0"/>
  </r>
  <r>
    <n v="79000615"/>
    <n v="1"/>
    <n v="1"/>
    <n v="1"/>
    <n v="965.23498089757902"/>
    <s v="35.0416069999997, -89.805043"/>
    <s v="35.0402778790723, -89.8022529493791"/>
    <s v="EMBEDDED DETECTION LOOPS [CYCLE COUNT # 615 ] WB"/>
    <d v="2020-12-03T00:00:00"/>
    <x v="3"/>
    <s v="79SR385001"/>
    <n v="5.6550000000000002"/>
    <s v="SHELBY"/>
    <x v="0"/>
    <m/>
    <x v="0"/>
  </r>
  <r>
    <n v="79000616"/>
    <n v="1"/>
    <n v="1"/>
    <n v="1"/>
    <n v="164.52801626281001"/>
    <s v="35.0264059999997, -89.743805"/>
    <s v="35.0262536198894, -89.7432876764171"/>
    <s v="EMBEDDED DETECTION LOOPS [CYCLE COUNT # 616] EB"/>
    <d v="2020-12-03T00:00:00"/>
    <x v="3"/>
    <s v="79SR385001"/>
    <n v="9.23"/>
    <s v="SHELBY"/>
    <x v="1"/>
    <m/>
    <x v="0"/>
  </r>
  <r>
    <n v="79000616"/>
    <n v="1"/>
    <n v="1"/>
    <n v="1"/>
    <n v="243.81517697478199"/>
    <s v="35.0264059999997, -89.743805"/>
    <s v="35.0261868317641, -89.7430355302765"/>
    <s v="EMBEDDED DETECTION LOOPS [CYCLE COUNT # 616] WB"/>
    <d v="2020-12-03T00:00:00"/>
    <x v="3"/>
    <s v="79SR385001"/>
    <n v="9.2449999999999992"/>
    <s v="SHELBY"/>
    <x v="1"/>
    <m/>
    <x v="0"/>
  </r>
  <r>
    <n v="79000617"/>
    <n v="1"/>
    <n v="1"/>
    <n v="1"/>
    <n v="4856.5098153914096"/>
    <s v="35.3099239999997, -89.849261"/>
    <s v="35.3142043954309, -89.8646781603074"/>
    <s v="EMBEDDED DETECTION LOOPS [CYCLE COUNT # 617] EB"/>
    <d v="2020-12-03T00:00:00"/>
    <x v="3"/>
    <s v="79SR385002"/>
    <n v="13.33"/>
    <s v="SHELBY"/>
    <x v="0"/>
    <m/>
    <x v="0"/>
  </r>
  <r>
    <n v="79000617"/>
    <n v="1"/>
    <n v="1"/>
    <n v="1"/>
    <n v="4932.8266512899399"/>
    <s v="35.3099239999997, -89.849261"/>
    <s v="35.3143317437704, -89.8648954231665"/>
    <s v="EMBEDDED DETECTION LOOPS [CYCLE COUNT # 617] WB"/>
    <d v="2020-12-03T00:00:00"/>
    <x v="3"/>
    <s v="79SR385002"/>
    <n v="13.345000000000001"/>
    <s v="SHELBY"/>
    <x v="0"/>
    <m/>
    <x v="0"/>
  </r>
  <r>
    <n v="79001039"/>
    <n v="1"/>
    <n v="1"/>
    <n v="1"/>
    <n v="1613.3382457934799"/>
    <s v="35.2725539999997, -89.645083"/>
    <s v="35.2701816772468, -89.6496483526748"/>
    <s v="EMBEDDED DETECTION LOOPS [CYCLE COUNT # 1039] EB &amp; WB"/>
    <d v="2020-12-03T00:00:00"/>
    <x v="3"/>
    <s v="79I0040001"/>
    <n v="29.79"/>
    <s v="SHELBY"/>
    <x v="0"/>
    <m/>
    <x v="0"/>
  </r>
  <r>
    <n v="81000013"/>
    <n v="1"/>
    <n v="1"/>
    <n v="1"/>
    <n v="8869.2276645898692"/>
    <s v="36.4519139999997, -88.025032"/>
    <s v="36.4456852906969, -88.0541839893592"/>
    <s v="EMBEDDED DETECTION LOOPS [CYCLE COUNT # 13] EB &amp; WB"/>
    <d v="2020-12-03T00:00:00"/>
    <x v="2"/>
    <s v="81SR076001"/>
    <n v="0.41499999999999998"/>
    <s v="STEWART"/>
    <x v="0"/>
    <m/>
    <x v="0"/>
  </r>
  <r>
    <n v="82000166"/>
    <n v="1"/>
    <n v="1"/>
    <n v="1"/>
    <n v="5666.0868887337101"/>
    <s v="36.5296399999997, -82.580078"/>
    <s v="36.5450827722908, -82.5824685739267"/>
    <s v="EMBEDDED DETECTION LOOPS [CYCLE COUNT # 166]"/>
    <d v="2020-12-03T00:00:00"/>
    <x v="0"/>
    <s v="82I0026001"/>
    <n v="0.79"/>
    <s v="SULLIVAN"/>
    <x v="0"/>
    <m/>
    <x v="0"/>
  </r>
  <r>
    <n v="82000193"/>
    <n v="1"/>
    <n v="1"/>
    <n v="1"/>
    <n v="3051.6661446717499"/>
    <s v="36.4645579999997, -82.506594"/>
    <s v="36.4698541737693, -82.4985502660809"/>
    <s v="EMBEDDED DETECTION LOOPS [CYCLE COUNT # 193] SB"/>
    <d v="2020-12-03T00:00:00"/>
    <x v="0"/>
    <s v="82I0081001"/>
    <n v="5.05"/>
    <s v="SULLIVAN"/>
    <x v="0"/>
    <m/>
    <x v="0"/>
  </r>
  <r>
    <n v="82000193"/>
    <n v="1"/>
    <n v="1"/>
    <n v="1"/>
    <n v="3315.73742774837"/>
    <s v="36.4645579999997, -82.506594"/>
    <s v="36.4703155846488, -82.4978573342881"/>
    <s v="EMBEDDED DETECTION LOOPS [CYCLE COUNT # 193] NB"/>
    <d v="2020-12-03T00:00:00"/>
    <x v="0"/>
    <s v="82I0081001"/>
    <n v="5.0999999999999996"/>
    <s v="SULLIVAN"/>
    <x v="0"/>
    <m/>
    <x v="0"/>
  </r>
  <r>
    <n v="83000186"/>
    <n v="1"/>
    <n v="1"/>
    <n v="1"/>
    <n v="2458.1760110925002"/>
    <s v="36.3368409999997, -86.68377"/>
    <s v="36.3426790309715, -86.6795765490997"/>
    <s v="EMBEDDED DETECTION LOOPS [CYCLE COUNT # 186] EB"/>
    <d v="2020-12-03T00:00:00"/>
    <x v="2"/>
    <s v="83SR174001"/>
    <n v="1.625"/>
    <s v="SUMNER"/>
    <x v="0"/>
    <m/>
    <x v="0"/>
  </r>
  <r>
    <n v="88000029"/>
    <n v="1"/>
    <n v="1"/>
    <n v="1"/>
    <n v="7605.7463635822296"/>
    <s v="35.7824809999997, -85.460964"/>
    <s v="35.8032991365316, -85.4587733061169"/>
    <s v="EMBEDDED DETECTION LOOPS [CYCLE COUNT # 29] SB"/>
    <d v="2020-12-03T00:00:00"/>
    <x v="1"/>
    <s v="88SR111001"/>
    <n v="18.265000000000001"/>
    <s v="VAN BUREN"/>
    <x v="0"/>
    <m/>
    <x v="0"/>
  </r>
  <r>
    <n v="88000029"/>
    <n v="1"/>
    <n v="1"/>
    <n v="1"/>
    <n v="7947.0708432674201"/>
    <s v="35.7824809999997, -85.460964"/>
    <s v="35.8042267544125, -85.4585818308707"/>
    <s v="EMBEDDED DETECTION LOOPS [CYCLE COUNT # 29] NB"/>
    <d v="2020-12-03T00:00:00"/>
    <x v="1"/>
    <s v="88SR111001"/>
    <n v="18.329999999999998"/>
    <s v="VAN BUREN"/>
    <x v="0"/>
    <m/>
    <x v="0"/>
  </r>
  <r>
    <n v="90000111"/>
    <n v="1"/>
    <n v="1"/>
    <n v="1"/>
    <n v="1190.7300536922601"/>
    <s v="36.3851099999997, -82.432355"/>
    <s v="36.3863222315067, -82.4361120022983"/>
    <s v="EMBEDDED DETECTION LOOPS [CYCLE COUNT # 111] WB"/>
    <d v="2020-12-03T00:00:00"/>
    <x v="0"/>
    <s v="90I0026001"/>
    <n v="5.9509999999999996"/>
    <s v="WASHINGTON"/>
    <x v="0"/>
    <m/>
    <x v="0"/>
  </r>
  <r>
    <n v="90000111"/>
    <n v="1"/>
    <n v="1"/>
    <n v="1"/>
    <n v="794.80955061223699"/>
    <s v="36.3851099999997, -82.432355"/>
    <s v="36.3859197601232, -82.4348624884967"/>
    <s v="EMBEDDED DETECTION LOOPS [CYCLE COUNT # 111] EB"/>
    <d v="2020-12-03T00:00:00"/>
    <x v="0"/>
    <s v="90I0026001"/>
    <n v="6.0259999999999998"/>
    <s v="WASHINGTON"/>
    <x v="0"/>
    <m/>
    <x v="0"/>
  </r>
  <r>
    <n v="90000115"/>
    <n v="1"/>
    <n v="1"/>
    <n v="1"/>
    <n v="4525.2710866696398"/>
    <s v="36.4254569999997, -82.513477"/>
    <s v="36.4196599837131, -82.4998718101473"/>
    <s v="EMBEDDED DETECTION LOOPS [CYCLE COUNT # 115] WB"/>
    <d v="2020-12-03T00:00:00"/>
    <x v="0"/>
    <s v="90I0026001"/>
    <n v="1.6379999999999999"/>
    <s v="WASHINGTON"/>
    <x v="0"/>
    <m/>
    <x v="0"/>
  </r>
  <r>
    <n v="90000115"/>
    <n v="1"/>
    <n v="1"/>
    <n v="1"/>
    <n v="4560.9903624583003"/>
    <s v="36.4254569999997, -82.513477"/>
    <s v="36.4196369178727, -82.4997496563078"/>
    <s v="EMBEDDED DETECTION LOOPS [CYCLE COUNT # 115] EB"/>
    <d v="2020-12-03T00:00:00"/>
    <x v="0"/>
    <s v="90I0026001"/>
    <n v="1.645"/>
    <s v="WASHINGTON"/>
    <x v="0"/>
    <m/>
    <x v="0"/>
  </r>
  <r>
    <n v="93000039"/>
    <n v="1"/>
    <n v="1"/>
    <n v="1"/>
    <n v="889.07068760775599"/>
    <s v="35.8979239999997, -85.473245"/>
    <s v="35.8954951942127, -85.4729285953709"/>
    <s v="EMBEDDED DETECTION LOOPS [CYCLE COUNT # 39] SB"/>
    <d v="2020-12-03T00:00:00"/>
    <x v="1"/>
    <s v="93SR111001"/>
    <n v="5.2050000000000001"/>
    <s v="WHITE"/>
    <x v="0"/>
    <m/>
    <x v="0"/>
  </r>
  <r>
    <n v="93000039"/>
    <n v="1"/>
    <n v="1"/>
    <n v="1"/>
    <n v="493.18987362873099"/>
    <s v="35.8979239999997, -85.473245"/>
    <s v="35.8965713605449, -85.4731495505074"/>
    <s v="EMBEDDED DETECTION LOOPS [CYCLE COUNT # 39] NB"/>
    <d v="2020-12-03T00:00:00"/>
    <x v="1"/>
    <s v="93SR111001"/>
    <n v="5.28"/>
    <s v="WHITE"/>
    <x v="0"/>
    <m/>
    <x v="0"/>
  </r>
  <r>
    <n v="93000103"/>
    <n v="1"/>
    <n v="1"/>
    <n v="1"/>
    <n v="28.074211301226001"/>
    <s v="35.8471459999997, -85.505612"/>
    <s v="35.8470891390079, -85.5056759993607"/>
    <s v="EMBEDDED DETECTION LOOPS [CYCLE COUNT # 103] WB"/>
    <d v="2020-12-03T00:00:00"/>
    <x v="1"/>
    <s v="93SR001001"/>
    <n v="4.7149999999999999"/>
    <s v="WHITE"/>
    <x v="1"/>
    <m/>
    <x v="0"/>
  </r>
  <r>
    <n v="93000103"/>
    <n v="1"/>
    <n v="1"/>
    <n v="1"/>
    <n v="50.257715699082603"/>
    <s v="35.8471459999997, -85.505612"/>
    <s v="35.8472214108103, -85.5054699492677"/>
    <s v="EMBEDDED DETECTION LOOPS [CYCLE COUNT # 103] EB"/>
    <d v="2020-12-03T00:00:00"/>
    <x v="1"/>
    <s v="93SR001001"/>
    <n v="4.7300000000000004"/>
    <s v="WHITE"/>
    <x v="1"/>
    <m/>
    <x v="0"/>
  </r>
  <r>
    <n v="93000104"/>
    <n v="1"/>
    <n v="1"/>
    <n v="1"/>
    <n v="1910.14404169721"/>
    <s v="35.8644049999997, -85.479543"/>
    <s v="35.8676695546121, -85.4744956948361"/>
    <s v="EMBEDDED DETECTION LOOPS [CYCLE COUNT # 104] WB"/>
    <d v="2020-12-03T00:00:00"/>
    <x v="1"/>
    <s v="93SR001001"/>
    <n v="6.98"/>
    <s v="WHITE"/>
    <x v="0"/>
    <m/>
    <x v="0"/>
  </r>
  <r>
    <n v="93000104"/>
    <n v="1"/>
    <n v="1"/>
    <n v="1"/>
    <n v="2017.3034901170299"/>
    <s v="35.8644049999997, -85.479543"/>
    <s v="35.8678985717511, -85.4742578062551"/>
    <s v="EMBEDDED DETECTION LOOPS [CYCLE COUNT # 104] EB"/>
    <d v="2020-12-03T00:00:00"/>
    <x v="1"/>
    <s v="93SR001001"/>
    <n v="7"/>
    <s v="WHITE"/>
    <x v="0"/>
    <m/>
    <x v="0"/>
  </r>
  <r>
    <n v="94000030"/>
    <n v="1"/>
    <n v="1"/>
    <n v="1"/>
    <n v="219.359316573298"/>
    <s v="35.9479719999997, -86.881681"/>
    <s v="35.9485628212168, -86.8818268567173"/>
    <s v="EMBEDDED DETECTION LOOPS [CYCLE COUNT # 30] SB"/>
    <d v="2020-12-03T00:00:00"/>
    <x v="2"/>
    <s v="94SR106001"/>
    <n v="16.545000000000002"/>
    <s v="WILLIAMSON"/>
    <x v="1"/>
    <m/>
    <x v="0"/>
  </r>
  <r>
    <n v="94000030"/>
    <n v="1"/>
    <n v="1"/>
    <n v="1"/>
    <n v="245.96742597862101"/>
    <s v="35.9479719999997, -86.881681"/>
    <s v="35.9486343363746, -86.8818454713468"/>
    <s v="EMBEDDED DETECTION LOOPS [CYCLE COUNT # 30] NB"/>
    <d v="2020-12-03T00:00:00"/>
    <x v="2"/>
    <s v="94SR106001"/>
    <n v="16.55"/>
    <s v="WILLIAMSON"/>
    <x v="1"/>
    <m/>
    <x v="0"/>
  </r>
  <r>
    <n v="94000042"/>
    <n v="1"/>
    <n v="1"/>
    <n v="1"/>
    <n v="115.078817599405"/>
    <s v="35.9706269999997, -86.822317"/>
    <s v="35.9707323496681, -86.8226836723035"/>
    <s v="EMBEDDED DETECTION LOOPS [CYCLE COUNT # 42] WB LNS."/>
    <d v="2020-12-03T00:00:00"/>
    <x v="2"/>
    <s v="94SR441001"/>
    <n v="0.61499999999999999"/>
    <s v="WILLIAMSON"/>
    <x v="1"/>
    <m/>
    <x v="0"/>
  </r>
  <r>
    <n v="94000043"/>
    <n v="1"/>
    <n v="1"/>
    <n v="1"/>
    <n v="1041.90555326561"/>
    <s v="35.9984279999997, -86.8042"/>
    <s v="35.9980330120742, -86.8007114225218"/>
    <s v="EMBEDDED DETECTION LOOPS [CYCLE COUNT # 43] EB LNS."/>
    <d v="2020-12-03T00:00:00"/>
    <x v="2"/>
    <s v="94SR253001"/>
    <n v="0.48499999999999999"/>
    <s v="WILLIAMSON"/>
    <x v="0"/>
    <m/>
    <x v="0"/>
  </r>
  <r>
    <n v="94000043"/>
    <n v="1"/>
    <n v="1"/>
    <n v="1"/>
    <n v="1041.90555326561"/>
    <s v="35.9984279999997, -86.8042"/>
    <s v="35.9980330120742, -86.8007114225218"/>
    <s v="EMBEDDED DETECTION LOOPS [CYCLE COUNT # 43] WB LNS."/>
    <d v="2020-12-03T00:00:00"/>
    <x v="2"/>
    <s v="94SR253001"/>
    <n v="0.48499999999999999"/>
    <s v="WILLIAMSON"/>
    <x v="0"/>
    <m/>
    <x v="0"/>
  </r>
  <r>
    <n v="94000056"/>
    <n v="1"/>
    <n v="1"/>
    <n v="1"/>
    <n v="330.88501959239602"/>
    <s v="35.8566389999997, -86.666663"/>
    <s v="35.8561749249561, -86.6657028853213"/>
    <s v="EMBEDDED DETECTION LOOPS [CYCLE COUNT # 56] WB"/>
    <d v="2020-12-03T00:00:00"/>
    <x v="2"/>
    <s v="94SR096002"/>
    <n v="23.16"/>
    <s v="WILLIAMSON"/>
    <x v="0"/>
    <m/>
    <x v="0"/>
  </r>
  <r>
    <n v="94000157"/>
    <n v="1"/>
    <n v="1"/>
    <n v="1"/>
    <n v="2393.3525030303999"/>
    <s v="35.9853589999997, -86.800967"/>
    <s v="35.9916872181822, -86.7987722305639"/>
    <s v="EMBEDDED DETECTION LOOPS [CYCLE COUNT # 157] NB"/>
    <d v="2020-12-03T00:00:00"/>
    <x v="2"/>
    <s v="94I0065001"/>
    <n v="18.100000000000001"/>
    <s v="WILLIAMSON"/>
    <x v="0"/>
    <m/>
    <x v="0"/>
  </r>
  <r>
    <n v="94000160"/>
    <n v="1"/>
    <n v="1"/>
    <n v="1"/>
    <n v="633.69430563325"/>
    <s v="35.9458809999997, -86.87256"/>
    <s v="35.9464020332062, -86.8705172644652"/>
    <s v="EMBEDDED DETECTION LOOPS [CYCLE COUNT # 160] SB"/>
    <d v="2020-12-03T00:00:00"/>
    <x v="2"/>
    <s v="94SR397001"/>
    <n v="6.78"/>
    <s v="WILLIAMSON"/>
    <x v="0"/>
    <m/>
    <x v="0"/>
  </r>
  <r>
    <n v="94000160"/>
    <n v="1"/>
    <n v="1"/>
    <n v="1"/>
    <n v="52.435868523330797"/>
    <s v="35.9458809999997, -86.87256"/>
    <s v="35.9459395964237, -86.8723981699493"/>
    <s v="EMBEDDED DETECTION LOOPS [CYCLE COUNT # 160] NB"/>
    <d v="2020-12-03T00:00:00"/>
    <x v="2"/>
    <s v="94SR397001"/>
    <n v="6.89"/>
    <s v="WILLIAMSON"/>
    <x v="1"/>
    <m/>
    <x v="0"/>
  </r>
  <r>
    <n v="94000190"/>
    <n v="1"/>
    <n v="1"/>
    <n v="1"/>
    <n v="303.30042990260802"/>
    <s v="35.9961679999997, -86.785998"/>
    <s v="35.9962897963477, -86.7870123012303"/>
    <s v="EMBEDDED DETECTION LOOPS [CYCLE COUNT # 190] EB LNS."/>
    <d v="2020-12-03T00:00:00"/>
    <x v="2"/>
    <s v="94SR253001"/>
    <n v="1.26"/>
    <s v="WILLIAMSON"/>
    <x v="0"/>
    <m/>
    <x v="0"/>
  </r>
  <r>
    <n v="94000190"/>
    <n v="1"/>
    <n v="1"/>
    <n v="1"/>
    <n v="247.881671642773"/>
    <s v="35.9961679999997, -86.785998"/>
    <s v="35.9962686676931, -86.7868267630749"/>
    <s v="EMBEDDED DETECTION LOOPS [CYCLE COUNT # 190] WB LNS."/>
    <d v="2020-12-03T00:00:00"/>
    <x v="2"/>
    <s v="94SR253001"/>
    <n v="1.27"/>
    <s v="WILLIAMSON"/>
    <x v="1"/>
    <m/>
    <x v="0"/>
  </r>
  <r>
    <n v="94000198"/>
    <n v="1"/>
    <n v="1"/>
    <n v="1"/>
    <n v="9318.86002354429"/>
    <s v="35.8469229999997, -86.685961"/>
    <s v="35.8387964578247, -86.7157768333632"/>
    <s v="EMBEDDED DETECTION LOOPS [CYCLE COUNT # 198] EB"/>
    <d v="2020-12-03T00:00:00"/>
    <x v="2"/>
    <s v="94I0840001"/>
    <n v="32.46"/>
    <s v="WILLIAMSON"/>
    <x v="0"/>
    <m/>
    <x v="0"/>
  </r>
  <r>
    <n v="94000198"/>
    <n v="1"/>
    <n v="1"/>
    <n v="1"/>
    <n v="9010.1395330982305"/>
    <s v="35.8469229999997, -86.685961"/>
    <s v="35.83958847583, -86.7149962621194"/>
    <s v="EMBEDDED DETECTION LOOPS [CYCLE COUNT # 198] WB"/>
    <d v="2020-12-03T00:00:00"/>
    <x v="2"/>
    <s v="94I0840001"/>
    <n v="32.53"/>
    <s v="WILLIAMSON"/>
    <x v="0"/>
    <m/>
    <x v="0"/>
  </r>
  <r>
    <n v="94000221"/>
    <n v="1"/>
    <n v="1"/>
    <n v="1"/>
    <n v="505.682724325837"/>
    <s v="36.0239989999997, -87.184755"/>
    <s v="36.0234108904408, -87.1863042536841"/>
    <s v="EMBEDDED DETECTION LOOPS [TRAFFIC COUNT STATION 221] WB"/>
    <d v="2020-12-03T00:00:00"/>
    <x v="2"/>
    <s v="94I0040001"/>
    <n v="0.105"/>
    <s v="WILLIAMSON"/>
    <x v="0"/>
    <m/>
    <x v="0"/>
  </r>
  <r>
    <n v="94000221"/>
    <n v="1"/>
    <n v="1"/>
    <n v="1"/>
    <n v="2380.2150815564601"/>
    <s v="36.0239989999997, -87.184755"/>
    <s v="36.0271885363784, -87.1777282649652"/>
    <s v="EMBEDDED DETECTION LOOPS [TRAFFIC COUNT STATION 221] EB"/>
    <d v="2020-12-03T00:00:00"/>
    <x v="2"/>
    <s v="94I0040001"/>
    <n v="0.65700000000000003"/>
    <s v="WILLIAMSON"/>
    <x v="0"/>
    <m/>
    <x v="0"/>
  </r>
  <r>
    <n v="95000151"/>
    <n v="1"/>
    <n v="1"/>
    <n v="1"/>
    <n v="697.86364271991101"/>
    <s v="36.2181889999997, -86.576494"/>
    <s v="36.2186555307061, -86.5741993723158"/>
    <s v="EMBEDDED DETECTION LOOPS [CYCLE COUNT # 151] EB LNS."/>
    <d v="2020-12-03T00:00:00"/>
    <x v="2"/>
    <s v="95SR024001"/>
    <n v="0.55500000000000005"/>
    <s v="WILSON"/>
    <x v="0"/>
    <m/>
    <x v="0"/>
  </r>
  <r>
    <n v="95000175"/>
    <n v="1"/>
    <n v="1"/>
    <n v="1"/>
    <n v="256.06077640316198"/>
    <s v="36.1041789999997, -86.411522"/>
    <s v="36.1035715240435, -86.4119589874243"/>
    <s v="EMBEDDED DETECTION LOOPS [CYCLE COUNT # 175] EB"/>
    <d v="2020-12-03T00:00:00"/>
    <x v="2"/>
    <s v="95I0840001"/>
    <n v="4.0609999999999999"/>
    <s v="WILSON"/>
    <x v="1"/>
    <m/>
    <x v="0"/>
  </r>
  <r>
    <n v="95000175"/>
    <n v="1"/>
    <n v="1"/>
    <n v="1"/>
    <n v="182.360103167463"/>
    <s v="36.1041789999997, -86.411522"/>
    <s v="36.1037449266523, -86.4118301432218"/>
    <s v="EMBEDDED DETECTION LOOPS [CYCLE COUNT # 175] WB"/>
    <d v="2020-12-03T00:00:00"/>
    <x v="2"/>
    <s v="95I0840001"/>
    <n v="4.0750000000000002"/>
    <s v="WILSON"/>
    <x v="1"/>
    <m/>
    <x v="0"/>
  </r>
  <r>
    <n v="95000224"/>
    <n v="1"/>
    <n v="1"/>
    <n v="1"/>
    <n v="1877.5979646993201"/>
    <s v="36.1824749999997, -86.312791"/>
    <s v="36.1823048278732, -86.3064323163709"/>
    <s v="EMBEDDED DETECTION LOOPS [CYCLE COUNT # 224]"/>
    <d v="2020-12-03T00:00:00"/>
    <x v="2"/>
    <s v="95I0040001"/>
    <n v="14.74"/>
    <s v="WILSON"/>
    <x v="0"/>
    <m/>
    <x v="0"/>
  </r>
  <r>
    <n v="78000021"/>
    <n v="0"/>
    <n v="1"/>
    <n v="1"/>
    <s v="NA"/>
    <s v="NaN, NaN"/>
    <s v="35.8824464379113, -83.5725697434832"/>
    <s v="EMBEDDED DETECTION LOOPS [CYCLE COUNT # 21] NB"/>
    <d v="2020-12-03T00:00:00"/>
    <x v="0"/>
    <s v="78SR066001"/>
    <n v="0.98"/>
    <s v="SEVIER"/>
    <x v="0"/>
    <s v="In TN-Times with category &quot;CC&quot;"/>
    <x v="1"/>
  </r>
  <r>
    <n v="78000021"/>
    <n v="0"/>
    <n v="1"/>
    <n v="1"/>
    <s v="NA"/>
    <s v="NaN, NaN"/>
    <s v="35.88374487199, -83.5727741317614"/>
    <s v="EMBEDDED DETECTION LOOPS [CYCLE COUNT # 21] SB"/>
    <d v="2020-12-03T00:00:00"/>
    <x v="0"/>
    <s v="78SR066001"/>
    <n v="1.07"/>
    <s v="SEVIER"/>
    <x v="0"/>
    <s v="In TN-Times with category &quot;CC&quot;"/>
    <x v="1"/>
  </r>
  <r>
    <n v="33000186"/>
    <n v="1"/>
    <n v="1"/>
    <n v="1"/>
    <n v="93.893129346030605"/>
    <s v="34.9871609999997, -85.404843"/>
    <s v="34.9873388713105, -85.4046160031635"/>
    <s v="EMBEDDED DETECTION LOOPS [CYCLE COUNT # 186] WB"/>
    <d v="2019-10-22T00:00:00"/>
    <x v="1"/>
    <s v="33I0024002"/>
    <n v="0.38500000000000001"/>
    <s v="HAMILTON"/>
    <x v="1"/>
    <m/>
    <x v="0"/>
  </r>
  <r>
    <n v="33000186"/>
    <n v="1"/>
    <n v="1"/>
    <n v="1"/>
    <n v="693.90741726802696"/>
    <s v="34.9871609999997, -85.404843"/>
    <s v="34.9886441797699, -85.4033877443085"/>
    <s v="EMBEDDED DETECTION LOOPS [CYCLE COUNT # 186] EB"/>
    <d v="2019-10-22T00:00:00"/>
    <x v="1"/>
    <s v="33I0024002"/>
    <n v="0.5"/>
    <s v="HAMILTON"/>
    <x v="0"/>
    <m/>
    <x v="0"/>
  </r>
  <r>
    <n v="33000321"/>
    <n v="1"/>
    <n v="1"/>
    <n v="1"/>
    <n v="6665.7268545925199"/>
    <s v="35.1155229999997, -85.354797"/>
    <s v="35.10521479959, -85.3363775347187"/>
    <s v="EMBEDDED DETECTION LOOPS [CYCLE COUNT # 321]"/>
    <d v="2019-10-22T00:00:00"/>
    <x v="1"/>
    <s v="33SR008001"/>
    <n v="14.3"/>
    <s v="HAMILTON"/>
    <x v="0"/>
    <m/>
    <x v="0"/>
  </r>
  <r>
    <n v="57000090"/>
    <n v="1"/>
    <n v="1"/>
    <n v="1"/>
    <n v="282.87107249613399"/>
    <s v="35.6063019999997, -88.816083"/>
    <s v="35.6055472924619, -88.81585610797"/>
    <s v="EMBEDDED DETECTION LOOPS [CYCLE COUNT # 90] SB"/>
    <d v="2019-10-16T00:00:00"/>
    <x v="3"/>
    <s v="57SR005001"/>
    <n v="11.71"/>
    <s v="MADISON"/>
    <x v="1"/>
    <m/>
    <x v="0"/>
  </r>
  <r>
    <n v="57000090"/>
    <n v="1"/>
    <n v="1"/>
    <n v="1"/>
    <n v="19.079665447555499"/>
    <s v="35.6063019999997, -88.816083"/>
    <s v="35.606251945488, -88.8160639483592"/>
    <s v="EMBEDDED DETECTION LOOPS [CYCLE COUNT # 90] NB"/>
    <d v="2019-10-16T00:00:00"/>
    <x v="3"/>
    <s v="57SR005001"/>
    <n v="11.76"/>
    <s v="MADISON"/>
    <x v="1"/>
    <m/>
    <x v="0"/>
  </r>
  <r>
    <n v="57000106"/>
    <n v="1"/>
    <n v="1"/>
    <n v="1"/>
    <n v="595.28504418019804"/>
    <s v="35.7193359999997, -88.839783"/>
    <s v="35.7208223149624, -88.8406195118289"/>
    <s v="EMBEDDED DETECTION LOOPS [CYCLE COUNT # 106] SB"/>
    <d v="2019-10-16T00:00:00"/>
    <x v="3"/>
    <s v="57SR005001"/>
    <n v="20.14"/>
    <s v="MADISON"/>
    <x v="0"/>
    <m/>
    <x v="0"/>
  </r>
  <r>
    <n v="57000106"/>
    <n v="1"/>
    <n v="1"/>
    <n v="1"/>
    <n v="621.90322298268802"/>
    <s v="35.7193359999997, -88.839783"/>
    <s v="35.7208886521132, -88.8406572465532"/>
    <s v="EMBEDDED DETECTION LOOPS [CYCLE COUNT # 106] NB"/>
    <d v="2019-10-16T00:00:00"/>
    <x v="3"/>
    <s v="57SR005001"/>
    <n v="20.145"/>
    <s v="MADISON"/>
    <x v="0"/>
    <m/>
    <x v="0"/>
  </r>
  <r>
    <n v="19000201"/>
    <n v="1"/>
    <n v="1"/>
    <n v="1"/>
    <n v="983.62111639251805"/>
    <s v="36.2026749999997, -86.77661"/>
    <s v="36.1999872346244, -86.7762686160352"/>
    <s v="EMBEDDED DETECTION LOOPS [CYCLE COUNT # 201] SB"/>
    <d v="2019-10-15T00:00:00"/>
    <x v="2"/>
    <s v="19I0065001"/>
    <n v="11.28"/>
    <s v="DAVIDSON"/>
    <x v="0"/>
    <m/>
    <x v="0"/>
  </r>
  <r>
    <n v="19000201"/>
    <n v="1"/>
    <n v="1"/>
    <n v="1"/>
    <n v="138.458836058305"/>
    <s v="36.2026749999997, -86.77661"/>
    <s v="36.2022951506238, -86.7765861472701"/>
    <s v="EMBEDDED DETECTION LOOPS [CYCLE COUNT # 201] NB"/>
    <d v="2019-10-15T00:00:00"/>
    <x v="2"/>
    <s v="19I0065001"/>
    <n v="11.44"/>
    <s v="DAVIDSON"/>
    <x v="1"/>
    <m/>
    <x v="0"/>
  </r>
  <r>
    <n v="19000214"/>
    <n v="1"/>
    <n v="1"/>
    <n v="1"/>
    <n v="1886.5393850412199"/>
    <s v="36.0494169999997, -86.775234"/>
    <s v="36.0452568736364, -86.7790396096321"/>
    <s v="EMBEDDED DETECTION LOOPS [CYCLE COUNT # 214] SB"/>
    <d v="2019-10-15T00:00:00"/>
    <x v="2"/>
    <s v="19I0065001"/>
    <n v="0.77500000000000002"/>
    <s v="DAVIDSON"/>
    <x v="0"/>
    <m/>
    <x v="0"/>
  </r>
  <r>
    <n v="19000329"/>
    <n v="1"/>
    <n v="1"/>
    <n v="1"/>
    <n v="151.11690585157999"/>
    <s v="36.1392229999997, -86.775937"/>
    <s v="36.1388135524768, -86.77585269066"/>
    <s v="EMBEDDED DETECTION LOOPS [CYCLE COUNT # 329] SB"/>
    <d v="2019-10-15T00:00:00"/>
    <x v="2"/>
    <s v="19I0065001"/>
    <n v="7.6"/>
    <s v="DAVIDSON"/>
    <x v="1"/>
    <m/>
    <x v="0"/>
  </r>
  <r>
    <n v="19000329"/>
    <n v="1"/>
    <n v="1"/>
    <n v="1"/>
    <n v="18.3642819703756"/>
    <s v="36.1392229999997, -86.775937"/>
    <s v="36.1391729904425, -86.7759288291949"/>
    <s v="EMBEDDED DETECTION LOOPS [CYCLE COUNT # 329] NB"/>
    <d v="2019-10-15T00:00:00"/>
    <x v="2"/>
    <s v="19I0065001"/>
    <n v="7.625"/>
    <s v="DAVIDSON"/>
    <x v="1"/>
    <m/>
    <x v="0"/>
  </r>
  <r>
    <n v="18000062"/>
    <n v="1"/>
    <n v="1"/>
    <n v="1"/>
    <n v="15730.3151050632"/>
    <s v="35.8999479999997, -84.79351"/>
    <s v="35.8965971773194, -84.8464613624302"/>
    <s v="EMBEDDED DETECTION LOOPS [CYCLE COUNT # 62] WB LNS."/>
    <d v="2019-10-08T00:00:00"/>
    <x v="1"/>
    <s v="18I0040001"/>
    <n v="26.83"/>
    <s v="CUMBERLAND"/>
    <x v="0"/>
    <m/>
    <x v="0"/>
  </r>
  <r>
    <n v="94000157"/>
    <n v="1"/>
    <n v="1"/>
    <n v="1"/>
    <n v="2878.48084521699"/>
    <s v="35.9853589999997, -86.800967"/>
    <s v="35.9777448196343, -86.8035922639966"/>
    <s v="EMBEDDED DETECTION LOOPS [CYCLE COUNT # 157] SB"/>
    <d v="2019-10-01T00:00:00"/>
    <x v="2"/>
    <s v="94I0065001"/>
    <n v="17.100000000000001"/>
    <s v="WILLIAMSON"/>
    <x v="0"/>
    <m/>
    <x v="0"/>
  </r>
  <r>
    <n v="19000367"/>
    <n v="1"/>
    <n v="1"/>
    <n v="1"/>
    <n v="1062.3888416610801"/>
    <s v="36.2402699999997, -86.769027"/>
    <s v="36.2411491365651, -86.7655918416268"/>
    <s v="EMBEDDED DETECTION LOOPS [CYCLE COUNT # 367] EB"/>
    <d v="2019-09-17T00:00:00"/>
    <x v="2"/>
    <s v="19SR155001"/>
    <n v="15.975"/>
    <s v="DAVIDSON"/>
    <x v="0"/>
    <m/>
    <x v="0"/>
  </r>
  <r>
    <n v="75000125"/>
    <n v="1"/>
    <n v="1"/>
    <n v="1"/>
    <n v="6260.3904532267397"/>
    <s v="35.9655739999997, -86.565198"/>
    <s v="35.9521813513317, -86.5519272881102"/>
    <s v="EMBEDDED DETECTION LOOPS [CYCLE COUNT # 125] WB"/>
    <d v="2019-09-17T00:00:00"/>
    <x v="2"/>
    <s v="75I0024001"/>
    <n v="5.17"/>
    <s v="RUTHERFORD"/>
    <x v="0"/>
    <m/>
    <x v="0"/>
  </r>
  <r>
    <n v="75000157"/>
    <n v="1"/>
    <n v="1"/>
    <n v="1"/>
    <n v="279.57074071929702"/>
    <s v="35.8462729999997, -86.414469"/>
    <s v="35.8462150383659, -86.4135283737751"/>
    <s v="EMBEDDED DETECTION LOOPS [CYCLE COUNT # 157] WB"/>
    <d v="2019-09-17T00:00:00"/>
    <x v="2"/>
    <s v="75SR096001"/>
    <n v="10.63"/>
    <s v="RUTHERFORD"/>
    <x v="1"/>
    <m/>
    <x v="0"/>
  </r>
  <r>
    <n v="57000041"/>
    <n v="1"/>
    <n v="1"/>
    <n v="1"/>
    <n v="1886.67458504758"/>
    <s v="35.5973149999997, -88.813887"/>
    <s v="35.5921324029154, -88.8139834870606"/>
    <s v="EMBEDDED DETECTION LOOPS [CYCLE COUNT # 41] SB"/>
    <d v="2018-10-16T00:00:00"/>
    <x v="3"/>
    <s v="57SR005001"/>
    <n v="10.755000000000001"/>
    <s v="MADISON"/>
    <x v="0"/>
    <m/>
    <x v="0"/>
  </r>
  <r>
    <n v="57000041"/>
    <n v="1"/>
    <n v="1"/>
    <n v="1"/>
    <n v="756.06130637461104"/>
    <s v="35.5973149999997, -88.813887"/>
    <s v="35.5952378999515, -88.813884621032"/>
    <s v="EMBEDDED DETECTION LOOPS [CYCLE COUNT # 41] NB"/>
    <d v="2018-10-16T00:00:00"/>
    <x v="3"/>
    <s v="57SR005001"/>
    <n v="10.97"/>
    <s v="MADISON"/>
    <x v="0"/>
    <m/>
    <x v="0"/>
  </r>
  <r>
    <n v="19000268"/>
    <n v="1"/>
    <n v="1"/>
    <n v="1"/>
    <n v="1117.8554637566599"/>
    <s v="36.0785289999997, -87.038059"/>
    <s v="36.0774877992277, -87.0345002521341"/>
    <s v="EMBEDDED DETECTION LOOPS [CYCLE COUNT # 268] EB"/>
    <d v="2018-10-08T00:00:00"/>
    <x v="2"/>
    <s v="19I0040001"/>
    <n v="0.28000000000000003"/>
    <s v="DAVIDSON"/>
    <x v="0"/>
    <m/>
    <x v="0"/>
  </r>
  <r>
    <n v="19000268"/>
    <n v="1"/>
    <n v="1"/>
    <n v="1"/>
    <n v="2683.9851597547699"/>
    <s v="36.0785289999997, -87.038059"/>
    <s v="36.0769660472566, -87.0291828214886"/>
    <s v="EMBEDDED DETECTION LOOPS [CYCLE COUNT # 268] WB"/>
    <d v="2018-10-08T00:00:00"/>
    <x v="2"/>
    <s v="19I0040001"/>
    <n v="0.57999999999999996"/>
    <s v="DAVIDSON"/>
    <x v="0"/>
    <m/>
    <x v="0"/>
  </r>
  <r>
    <n v="75000249"/>
    <n v="1"/>
    <n v="1"/>
    <n v="1"/>
    <n v="2325.5650204545"/>
    <s v="35.9634679999997, -86.447594"/>
    <s v="35.9698105676383, -86.4485356491827"/>
    <s v="EMBEDDED DETECTION LOOPS [CYCLE COUNT # 249] WB"/>
    <d v="2018-08-21T00:00:00"/>
    <x v="2"/>
    <s v="75I0840001"/>
    <n v="14.75"/>
    <s v="RUTHERFORD"/>
    <x v="0"/>
    <m/>
    <x v="0"/>
  </r>
  <r>
    <n v="75000249"/>
    <n v="1"/>
    <n v="1"/>
    <n v="1"/>
    <n v="5485.7691761550795"/>
    <s v="35.9634679999997, -86.447594"/>
    <s v="35.9781179586931, -86.4432473983914"/>
    <s v="EMBEDDED DETECTION LOOPS [CYCLE COUNT # 249] EB"/>
    <d v="2018-08-21T00:00:00"/>
    <x v="2"/>
    <s v="75I0840001"/>
    <n v="15.395"/>
    <s v="RUTHERFORD"/>
    <x v="0"/>
    <m/>
    <x v="0"/>
  </r>
  <r>
    <n v="1000087"/>
    <n v="1"/>
    <n v="1"/>
    <n v="1"/>
    <n v="3622.5231796399798"/>
    <s v="36.1334719999997, -84.1091"/>
    <s v="36.1242090996634, -84.1135824883214"/>
    <s v="EMBEDDED DETECTION LOOPS [CYCLE COUNT # 87] WB"/>
    <d v="2018-06-29T00:00:00"/>
    <x v="0"/>
    <s v="01SR061001"/>
    <n v="17.38"/>
    <s v="ANDERSON"/>
    <x v="0"/>
    <m/>
    <x v="0"/>
  </r>
  <r>
    <n v="7000094"/>
    <n v="1"/>
    <n v="1"/>
    <n v="1"/>
    <n v="17583.561041548001"/>
    <s v="36.2483759999997, -84.180656"/>
    <s v="36.2886534580068, -84.2135762346306"/>
    <s v="EMBEDDED DETECTION LOOPS [CYCLE COUNT # 94] EB"/>
    <d v="2018-06-29T00:00:00"/>
    <x v="0"/>
    <s v="07I0075001"/>
    <n v="4.1369999999999996"/>
    <s v="CAMPBELL"/>
    <x v="0"/>
    <m/>
    <x v="0"/>
  </r>
  <r>
    <n v="7000094"/>
    <n v="1"/>
    <n v="1"/>
    <n v="1"/>
    <n v="18725.594467290299"/>
    <s v="36.2483759999997, -84.180656"/>
    <s v="36.291897439694, -84.2145141670422"/>
    <s v="EMBEDDED DETECTION LOOPS [CYCLE COUNT # 94] WB"/>
    <d v="2018-06-29T00:00:00"/>
    <x v="0"/>
    <s v="07I0075001"/>
    <n v="4.367"/>
    <s v="CAMPBELL"/>
    <x v="0"/>
    <m/>
    <x v="0"/>
  </r>
  <r>
    <n v="18000058"/>
    <n v="1"/>
    <n v="1"/>
    <n v="1"/>
    <n v="1943.0273861083399"/>
    <s v="35.9918729999997, -85.028932"/>
    <s v="35.9947824367711, -85.0344387019829"/>
    <s v="EMBEDDED DETECTION LOOPS [CYCLE COUNT # 58] EB"/>
    <d v="2018-06-29T00:00:00"/>
    <x v="1"/>
    <s v="18I0040001"/>
    <n v="13.984999999999999"/>
    <s v="CUMBERLAND"/>
    <x v="0"/>
    <m/>
    <x v="0"/>
  </r>
  <r>
    <n v="18000058"/>
    <n v="1"/>
    <n v="1"/>
    <n v="1"/>
    <n v="1943.0273861083399"/>
    <s v="35.9918729999997, -85.028932"/>
    <s v="35.9947824367711, -85.0344387019829"/>
    <s v="EMBEDDED DETECTION LOOPS [CYCLE COUNT # 58] WB"/>
    <d v="2018-06-29T00:00:00"/>
    <x v="1"/>
    <s v="18I0040001"/>
    <n v="13.984999999999999"/>
    <s v="CUMBERLAND"/>
    <x v="0"/>
    <m/>
    <x v="0"/>
  </r>
  <r>
    <n v="18000059"/>
    <n v="1"/>
    <n v="1"/>
    <n v="1"/>
    <n v="124.10191630757301"/>
    <s v="35.9740529999997, -85.000652"/>
    <s v="35.9742710998596, -85.0009743583097"/>
    <s v="EMBEDDED DETECTION LOOPS [CYCLE COUNT # 59] EB"/>
    <d v="2018-06-29T00:00:00"/>
    <x v="1"/>
    <s v="18I0040001"/>
    <n v="16.34"/>
    <s v="CUMBERLAND"/>
    <x v="1"/>
    <m/>
    <x v="0"/>
  </r>
  <r>
    <n v="18000059"/>
    <n v="1"/>
    <n v="1"/>
    <n v="1"/>
    <n v="71.504282919551301"/>
    <s v="35.9740529999997, -85.000652"/>
    <s v="35.9741799819477, -85.0008363721334"/>
    <s v="EMBEDDED DETECTION LOOPS [CYCLE COUNT # 59] WB"/>
    <d v="2018-06-29T00:00:00"/>
    <x v="1"/>
    <s v="18I0040001"/>
    <n v="16.350000000000001"/>
    <s v="CUMBERLAND"/>
    <x v="1"/>
    <m/>
    <x v="0"/>
  </r>
  <r>
    <n v="19000367"/>
    <n v="1"/>
    <n v="1"/>
    <n v="1"/>
    <n v="1404.8367050424899"/>
    <s v="36.2402699999997, -86.769027"/>
    <s v="36.241357384592, -86.7644562892598"/>
    <s v="EMBEDDED DETECTION LOOPS [CYCLE COUNT # 367] WB"/>
    <d v="2018-06-29T00:00:00"/>
    <x v="2"/>
    <s v="19SR155001"/>
    <n v="15.91"/>
    <s v="DAVIDSON"/>
    <x v="0"/>
    <m/>
    <x v="0"/>
  </r>
  <r>
    <n v="18000062"/>
    <n v="1"/>
    <n v="1"/>
    <n v="1"/>
    <n v="17691.588224696599"/>
    <s v="35.8999479999997, -84.79351"/>
    <s v="35.8985568325923, -84.8532194972342"/>
    <s v="EMBEDDED DETECTION LOOPS [CYCLE COUNT # 62] EB LNS."/>
    <d v="2018-06-28T00:00:00"/>
    <x v="1"/>
    <s v="18I0040001"/>
    <n v="26.42"/>
    <s v="CUMBERLAND"/>
    <x v="0"/>
    <m/>
    <x v="0"/>
  </r>
  <r>
    <n v="78000061"/>
    <n v="1"/>
    <n v="1"/>
    <n v="1"/>
    <n v="560.23695240139705"/>
    <s v="35.9372859999997, -83.583271"/>
    <s v="35.9357502895629, -83.5831468091453"/>
    <s v="EMBEDDED DETECTION LOOPS [CYCLE COUNT # 61]"/>
    <d v="2018-06-28T00:00:00"/>
    <x v="0"/>
    <s v="78SR066001"/>
    <n v="4.87"/>
    <s v="SEVIER"/>
    <x v="0"/>
    <m/>
    <x v="0"/>
  </r>
  <r>
    <n v="58000057"/>
    <n v="1"/>
    <n v="1"/>
    <n v="1"/>
    <n v="233.940376812068"/>
    <s v="35.0423349999997, -85.696794"/>
    <s v="35.0426721558885, -85.6974593076177"/>
    <s v="EMBEDDED DETECTION LOOPS [CYCLE COUNT # 57] EB &amp; WB LNS."/>
    <d v="2016-12-20T00:00:00"/>
    <x v="1"/>
    <s v="58I0024001"/>
    <n v="17.074999999999999"/>
    <s v="MARION"/>
    <x v="1"/>
    <m/>
    <x v="0"/>
  </r>
  <r>
    <n v="95000170"/>
    <n v="1"/>
    <n v="1"/>
    <n v="1"/>
    <n v="5875.5070313824399"/>
    <s v="36.1513099999997, -86.363475"/>
    <s v="36.1409097692838, -86.3786925279647"/>
    <s v="EMBEDDED DETECTION LOOPS [CYCLE COUNT # 170] WB LNS."/>
    <d v="2016-10-28T00:00:00"/>
    <x v="2"/>
    <s v="95I0840001"/>
    <n v="7.44"/>
    <s v="WILSON"/>
    <x v="0"/>
    <m/>
    <x v="0"/>
  </r>
  <r>
    <n v="95000170"/>
    <n v="1"/>
    <n v="1"/>
    <n v="1"/>
    <n v="5822.9554444079304"/>
    <s v="36.1513099999997, -86.363475"/>
    <s v="36.1409923692976, -86.3785455907998"/>
    <s v="EMBEDDED DETECTION LOOPS [CYCLE COUNT # 170] EB LNS."/>
    <d v="2016-10-28T00:00:00"/>
    <x v="2"/>
    <s v="95I0840001"/>
    <n v="7.45"/>
    <s v="WILSON"/>
    <x v="0"/>
    <m/>
    <x v="0"/>
  </r>
  <r>
    <n v="19000197"/>
    <n v="1"/>
    <n v="1"/>
    <n v="1"/>
    <n v="269.271472973188"/>
    <s v="36.0871709999997, -86.893056"/>
    <s v="36.0865056555237, -86.8934542178327"/>
    <s v="EMBEDDED DETECTION LOOPS [CYCLE COUNT # 197] WB"/>
    <d v="2016-07-27T00:00:00"/>
    <x v="2"/>
    <s v="19SR001001"/>
    <n v="9.36"/>
    <s v="DAVIDSON"/>
    <x v="1"/>
    <m/>
    <x v="0"/>
  </r>
  <r>
    <n v="75000107"/>
    <n v="1"/>
    <n v="1"/>
    <n v="1"/>
    <n v="4794.5632514774697"/>
    <s v="35.8314629999997, -86.41807"/>
    <s v="35.8412775107381, -86.4288578292455"/>
    <s v="EMBEDDED DETECTION LOOPS [CYCLE COUNT # 107] EB"/>
    <d v="2016-04-19T00:00:00"/>
    <x v="2"/>
    <s v="75I0024001"/>
    <n v="15.475"/>
    <s v="RUTHERFORD"/>
    <x v="0"/>
    <m/>
    <x v="0"/>
  </r>
  <r>
    <n v="75000290"/>
    <n v="1"/>
    <n v="1"/>
    <n v="1"/>
    <n v="69.219190725630199"/>
    <s v="35.8211999999997, -86.406786"/>
    <s v="35.8213539228947, -86.4069230999764"/>
    <s v="EMBEDDED DETECTION LOOPS [CYCLE COUNT # 290] WB"/>
    <d v="2016-04-19T00:00:00"/>
    <x v="2"/>
    <s v="75I0024001"/>
    <n v="17.32"/>
    <s v="RUTHERFORD"/>
    <x v="1"/>
    <m/>
    <x v="0"/>
  </r>
  <r>
    <n v="57000242"/>
    <n v="1"/>
    <n v="1"/>
    <n v="1"/>
    <n v="814.12709370234904"/>
    <s v="35.6506719999997, -88.890051"/>
    <s v="35.6516285385137, -88.8875739675585"/>
    <s v="EMBEDDED DETECTION LOOPS [CYCLE COUNT # 242] EB &amp; WB LNS."/>
    <d v="2016-02-16T00:00:00"/>
    <x v="3"/>
    <s v="57I0040001"/>
    <n v="11.24"/>
    <s v="MADISON"/>
    <x v="0"/>
    <m/>
    <x v="0"/>
  </r>
  <r>
    <n v="20000044"/>
    <n v="1"/>
    <n v="1"/>
    <n v="1"/>
    <n v="1920.8751213677101"/>
    <s v="35.8192179999997, -88.158677"/>
    <s v="35.8187398242141, -88.1522245151671"/>
    <s v="EMBEDDED DETECTION LOOPS [CYCLE COUNT # 44]"/>
    <d v="2015-10-16T00:00:00"/>
    <x v="3"/>
    <s v="20I0040001"/>
    <n v="1.52"/>
    <s v="DECATUR"/>
    <x v="0"/>
    <m/>
    <x v="0"/>
  </r>
  <r>
    <n v="19000344"/>
    <n v="1"/>
    <n v="1"/>
    <n v="1"/>
    <n v="1268.61394915236"/>
    <s v="36.2638599999997, -86.790556"/>
    <s v="36.2605903856741, -86.7890674258608"/>
    <s v="EMBEDDED DETECTION LOOPS [CYCLE COUNT # 344] EB"/>
    <d v="2015-04-24T00:00:00"/>
    <x v="2"/>
    <s v="19I0024001"/>
    <n v="9.82"/>
    <s v="DAVIDSON"/>
    <x v="0"/>
    <m/>
    <x v="0"/>
  </r>
  <r>
    <n v="90000192"/>
    <n v="1"/>
    <n v="1"/>
    <n v="1"/>
    <n v="1935.75322819046"/>
    <s v="36.3174779999997, -82.391468"/>
    <s v="36.322139410804, -82.3946291865391"/>
    <s v="EMBEDDED DETECTION LOOPS [CYCLE COUNT # 192]"/>
    <d v="2014-12-03T00:00:00"/>
    <x v="0"/>
    <s v="90SR381001"/>
    <n v="3.65"/>
    <s v="WASHINGTON"/>
    <x v="0"/>
    <m/>
    <x v="0"/>
  </r>
  <r>
    <n v="90000193"/>
    <n v="1"/>
    <n v="1"/>
    <n v="1"/>
    <n v="290.58462171176399"/>
    <s v="36.3043189999997, -82.383905"/>
    <s v="36.3037777506134, -82.3831802050111"/>
    <s v="EMBEDDED DETECTION LOOPS [CYCLE COUNT # 193] SB"/>
    <d v="2014-12-03T00:00:00"/>
    <x v="0"/>
    <s v="90SR381001"/>
    <n v="2.1549999999999998"/>
    <s v="WASHINGTON"/>
    <x v="1"/>
    <m/>
    <x v="0"/>
  </r>
  <r>
    <n v="19000197"/>
    <n v="1"/>
    <n v="1"/>
    <n v="1"/>
    <n v="259.15591049158098"/>
    <s v="36.0871709999997, -86.893056"/>
    <s v="36.0878034806197, -86.8926533929488"/>
    <s v="EMBEDDED DETECTION LOOPS [CYCLE COUNT # 197] EB"/>
    <d v="2014-10-28T00:00:00"/>
    <x v="2"/>
    <s v="19SR001001"/>
    <n v="9.4600000000000009"/>
    <s v="DAVIDSON"/>
    <x v="1"/>
    <m/>
    <x v="0"/>
  </r>
  <r>
    <n v="1000087"/>
    <n v="1"/>
    <n v="1"/>
    <n v="1"/>
    <n v="3384.8592178930899"/>
    <s v="36.1334719999997, -84.1091"/>
    <s v="36.1247924459343, -84.1132110825265"/>
    <s v="EMBEDDED DETECTION LOOPS [CYCLE COUNT # 87] EB"/>
    <d v="2014-08-20T00:00:00"/>
    <x v="0"/>
    <s v="01SR061001"/>
    <n v="17.425000000000001"/>
    <s v="ANDERSON"/>
    <x v="0"/>
    <m/>
    <x v="0"/>
  </r>
  <r>
    <n v="19000214"/>
    <n v="1"/>
    <n v="1"/>
    <n v="1"/>
    <n v="1347.59465736367"/>
    <s v="36.0494169999997, -86.775234"/>
    <s v="36.0531179850376, -86.7751308095342"/>
    <s v="EMBEDDED DETECTION LOOPS [CYCLE COUNT # 214] NB"/>
    <d v="2014-07-21T00:00:00"/>
    <x v="2"/>
    <s v="19I0065001"/>
    <n v="1.4"/>
    <s v="DAVIDSON"/>
    <x v="0"/>
    <m/>
    <x v="0"/>
  </r>
  <r>
    <n v="19000217"/>
    <n v="1"/>
    <n v="1"/>
    <n v="1"/>
    <n v="5256.3247799746496"/>
    <s v="36.1489879999997, -86.874178"/>
    <s v="36.1396221159175, -86.8877271935757"/>
    <s v="EMBEDDED DETECTION LOOPS [CYCLE COUNT # 217]"/>
    <d v="2014-07-21T00:00:00"/>
    <x v="2"/>
    <s v="19I0040001"/>
    <n v="10.54"/>
    <s v="DAVIDSON"/>
    <x v="0"/>
    <m/>
    <x v="0"/>
  </r>
  <r>
    <n v="16000103"/>
    <n v="1"/>
    <n v="1"/>
    <n v="1"/>
    <n v="4921.07296148144"/>
    <s v="35.5950279999997, -86.239297"/>
    <s v="35.6085117558844, -86.2404996703285"/>
    <s v="EMBEDDED DETECTION LOOPS [CYCLE COUNT # 103] EB"/>
    <d v="2014-05-21T00:00:00"/>
    <x v="1"/>
    <s v="16I0024001"/>
    <n v="1.21"/>
    <s v="COFFEE"/>
    <x v="0"/>
    <m/>
    <x v="0"/>
  </r>
  <r>
    <n v="16000103"/>
    <n v="1"/>
    <n v="1"/>
    <n v="1"/>
    <n v="4392.6997914673602"/>
    <s v="35.5950279999997, -86.239297"/>
    <s v="35.6070609731547, -86.2404204507102"/>
    <s v="EMBEDDED DETECTION LOOPS [CYCLE COUNT # 103] WB"/>
    <d v="2014-05-21T00:00:00"/>
    <x v="1"/>
    <s v="16I0024001"/>
    <n v="1.31"/>
    <s v="COFFEE"/>
    <x v="0"/>
    <m/>
    <x v="0"/>
  </r>
  <r>
    <n v="90000193"/>
    <n v="1"/>
    <n v="1"/>
    <n v="1"/>
    <n v="737.64191570876403"/>
    <s v="36.3043189999997, -82.383905"/>
    <s v="36.3029364970148, -82.3820749426948"/>
    <s v="EMBEDDED DETECTION LOOPS [CYCLE COUNT # 193] NB"/>
    <d v="2013-07-23T00:00:00"/>
    <x v="0"/>
    <s v="90SR381001"/>
    <n v="2.0699999999999998"/>
    <s v="WASHINGTON"/>
    <x v="0"/>
    <m/>
    <x v="0"/>
  </r>
  <r>
    <n v="83000064"/>
    <n v="1"/>
    <n v="1"/>
    <n v="1"/>
    <n v="739.14754439433204"/>
    <s v="36.3610939999997, -86.610513"/>
    <s v="36.3591767914613, -86.609686872117"/>
    <s v="EMBEDDED DETECTION LOOPS [CYCLE COUNT # 64]"/>
    <d v="2013-03-19T00:00:00"/>
    <x v="2"/>
    <s v="83SR258001"/>
    <n v="4.3"/>
    <s v="SUMNER"/>
    <x v="0"/>
    <m/>
    <x v="0"/>
  </r>
  <r>
    <n v="15000129"/>
    <n v="1"/>
    <n v="1"/>
    <n v="1"/>
    <n v="2129.1877763329799"/>
    <s v="35.9801069999997, -83.274008"/>
    <s v="35.9841244304986, -83.279238443215"/>
    <s v="EMBEDDED DETECTION LOOPS [CYCLE COUNT # 129] EB"/>
    <d v="2013-02-15T00:00:00"/>
    <x v="0"/>
    <s v="15I0040001"/>
    <n v="0.14000000000000001"/>
    <s v="COCKE"/>
    <x v="0"/>
    <m/>
    <x v="0"/>
  </r>
  <r>
    <n v="15000129"/>
    <n v="1"/>
    <n v="1"/>
    <n v="1"/>
    <n v="1918.9199686940401"/>
    <s v="35.9801069999997, -83.274008"/>
    <s v="35.9837712794506, -83.2786706342979"/>
    <s v="EMBEDDED DETECTION LOOPS [CYCLE COUNT # 129] WB"/>
    <d v="2013-02-15T00:00:00"/>
    <x v="0"/>
    <s v="15I0040001"/>
    <n v="0.18"/>
    <s v="COCKE"/>
    <x v="0"/>
    <m/>
    <x v="0"/>
  </r>
  <r>
    <n v="75000107"/>
    <n v="1"/>
    <n v="1"/>
    <n v="1"/>
    <n v="4029.11460107023"/>
    <s v="35.8314629999997, -86.41807"/>
    <s v="35.8397118656239, -86.4271337780073"/>
    <s v="EMBEDDED DETECTION LOOPS [CYCLE COUNT # 107] WB"/>
    <d v="2013-01-25T00:00:00"/>
    <x v="2"/>
    <s v="75I0024001"/>
    <n v="15.62"/>
    <s v="RUTHERFORD"/>
    <x v="0"/>
    <m/>
    <x v="0"/>
  </r>
  <r>
    <n v="75000125"/>
    <n v="1"/>
    <n v="1"/>
    <n v="1"/>
    <n v="6102.3031070698798"/>
    <s v="35.9655739999997, -86.565198"/>
    <s v="35.9525039347684, -86.552286240218"/>
    <s v="EMBEDDED DETECTION LOOPS [CYCLE COUNT # 125] EB"/>
    <d v="2013-01-15T00:00:00"/>
    <x v="2"/>
    <s v="75I0024001"/>
    <n v="5.14"/>
    <s v="RUTHERFORD"/>
    <x v="0"/>
    <m/>
    <x v="0"/>
  </r>
  <r>
    <n v="75000157"/>
    <n v="1"/>
    <n v="1"/>
    <n v="1"/>
    <n v="205.75703826934401"/>
    <s v="35.8462729999997, -86.414469"/>
    <s v="35.8461597209893, -86.4151491725445"/>
    <s v="EMBEDDED DETECTION LOOPS [CYCLE COUNT # 157] EB"/>
    <d v="2013-01-15T00:00:00"/>
    <x v="2"/>
    <s v="75SR096001"/>
    <n v="10.54"/>
    <s v="RUTHERFORD"/>
    <x v="1"/>
    <m/>
    <x v="0"/>
  </r>
  <r>
    <n v="75000290"/>
    <n v="1"/>
    <n v="1"/>
    <n v="1"/>
    <n v="280.11598265016602"/>
    <s v="35.8211999999997, -86.406786"/>
    <s v="35.8217859148582, -86.4073985470625"/>
    <s v="EMBEDDED DETECTION LOOPS [CYCLE COUNT # 290] EB"/>
    <d v="2013-01-15T00:00:00"/>
    <x v="2"/>
    <s v="75I0024001"/>
    <n v="17.28"/>
    <s v="RUTHERFORD"/>
    <x v="1"/>
    <m/>
    <x v="0"/>
  </r>
  <r>
    <n v="83000127"/>
    <n v="1"/>
    <n v="1"/>
    <n v="1"/>
    <n v="10316.0935870783"/>
    <s v="36.3919199999997, -86.716003"/>
    <s v="36.3635944733526, -86.716974627507"/>
    <s v="EMBEDDED DETECTION LOOPS [CYCLE COUNT # 127]"/>
    <d v="2012-12-18T00:00:00"/>
    <x v="2"/>
    <s v="83I0065001"/>
    <n v="2.2200000000000002"/>
    <s v="SUMNER"/>
    <x v="0"/>
    <m/>
    <x v="0"/>
  </r>
  <r>
    <n v="47000104"/>
    <n v="1"/>
    <n v="1"/>
    <n v="1"/>
    <n v="4643.2868027985796"/>
    <s v="35.8956429999997, -83.811313"/>
    <s v="35.9015489113879, -83.8252087955613"/>
    <s v="EMBEDDED DETECTION LOOPS [CYCLE COUNT # 104]"/>
    <d v="2012-10-17T00:00:00"/>
    <x v="0"/>
    <s v="47SR071001"/>
    <n v="2.1800000000000002"/>
    <s v="KNOX"/>
    <x v="0"/>
    <m/>
    <x v="0"/>
  </r>
  <r>
    <n v="32000135"/>
    <n v="1"/>
    <n v="1"/>
    <n v="1"/>
    <n v="213.15064036593799"/>
    <s v="36.1879059999997, -83.307487"/>
    <s v="36.187712889935, -83.3081688865121"/>
    <s v="EMBEDDED DETECTION LOOPS [CYCLE COUNT # 135]"/>
    <d v="2012-06-21T00:00:00"/>
    <x v="0"/>
    <s v="32SR160001"/>
    <n v="9.67"/>
    <s v="HAMBLEN"/>
    <x v="1"/>
    <m/>
    <x v="0"/>
  </r>
  <r>
    <n v="44000053"/>
    <n v="1"/>
    <n v="1"/>
    <n v="1"/>
    <n v="7137.0962806492198"/>
    <s v="36.2941689999997, -85.639554"/>
    <s v="36.312654998021, -85.6476191445133"/>
    <s v="EMBEDDED DETECTION LOOPS [CYCLE COUNT # 53]"/>
    <d v="2012-03-22T00:00:00"/>
    <x v="1"/>
    <s v="44SR056001"/>
    <n v="7.69"/>
    <s v="JACKSON"/>
    <x v="0"/>
    <m/>
    <x v="0"/>
  </r>
  <r>
    <n v="19000312"/>
    <n v="1"/>
    <n v="0"/>
    <n v="1"/>
    <s v="NA"/>
    <s v="36.1540339999997, -86.834728"/>
    <s v="NaN, NaN"/>
    <s v="NA"/>
    <s v="NA"/>
    <x v="2"/>
    <s v="19I0040001"/>
    <n v="13.788"/>
    <s v="NA"/>
    <x v="0"/>
    <m/>
    <x v="1"/>
  </r>
  <r>
    <n v="88000001"/>
    <n v="1"/>
    <n v="0"/>
    <n v="0"/>
    <s v="NA"/>
    <s v="35.8205269999997, -85.460916"/>
    <s v="NaN, NaN"/>
    <s v="NA"/>
    <s v="NA"/>
    <x v="1"/>
    <s v="88SR111001"/>
    <n v="19.451000000000001"/>
    <s v="NA"/>
    <x v="0"/>
    <m/>
    <x v="1"/>
  </r>
  <r>
    <n v="15000069"/>
    <n v="0"/>
    <n v="0"/>
    <n v="1"/>
    <s v="NA"/>
    <s v="NaN, NaN"/>
    <s v="NaN, NaN"/>
    <s v="NA"/>
    <s v="NA"/>
    <x v="0"/>
    <s v="NA"/>
    <s v="NA"/>
    <s v="NA"/>
    <x v="0"/>
    <s v="In TN-Times but marked inactive"/>
    <x v="1"/>
  </r>
  <r>
    <n v="19000343"/>
    <n v="0"/>
    <n v="0"/>
    <n v="1"/>
    <s v="NA"/>
    <s v="NaN, NaN"/>
    <s v="NaN, NaN"/>
    <s v="NA"/>
    <s v="NA"/>
    <x v="2"/>
    <s v="NA"/>
    <s v="NA"/>
    <s v="NA"/>
    <x v="0"/>
    <s v="In TN-Times but marked inactive"/>
    <x v="1"/>
  </r>
  <r>
    <n v="19000327"/>
    <n v="0"/>
    <n v="0"/>
    <n v="1"/>
    <s v="NA"/>
    <s v="NaN, NaN"/>
    <s v="NaN, NaN"/>
    <s v="NA"/>
    <s v="NA"/>
    <x v="2"/>
    <s v="NA"/>
    <s v="NA"/>
    <s v="NA"/>
    <x v="0"/>
    <s v="In TN-Times but marked inactive"/>
    <x v="1"/>
  </r>
  <r>
    <n v="79000281"/>
    <n v="0"/>
    <n v="0"/>
    <n v="1"/>
    <s v="NA"/>
    <s v="NaN, NaN"/>
    <s v="NaN, NaN"/>
    <s v="NA"/>
    <s v="NA"/>
    <x v="3"/>
    <s v="NA"/>
    <s v="NA"/>
    <s v="NA"/>
    <x v="0"/>
    <s v="In TN-Times with category &quot;CC&quot;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76689C-764B-4275-A6B8-E629B6D5095B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5" firstHeaderRow="1" firstDataRow="2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Items count="1">
    <i/>
  </rowItems>
  <colFields count="1">
    <field x="13"/>
  </colFields>
  <colItems count="3">
    <i>
      <x/>
    </i>
    <i>
      <x v="1"/>
    </i>
    <i t="grand">
      <x/>
    </i>
  </colItems>
  <dataFields count="1">
    <dataField name="Count of station_id" fld="0" subtotal="count" showDataAs="percentOfTotal" baseField="1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28127-759E-4D0F-B81C-3A5817CDE422}" name="PivotTable6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5" firstHeaderRow="1" firstDataRow="2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</pivotFields>
  <rowItems count="1">
    <i/>
  </rowItems>
  <colFields count="1">
    <field x="15"/>
  </colFields>
  <colItems count="3">
    <i>
      <x/>
    </i>
    <i>
      <x v="1"/>
    </i>
    <i t="grand">
      <x/>
    </i>
  </colItems>
  <dataFields count="1">
    <dataField name="Count of station_id" fld="0" subtotal="count" showDataAs="percentOfTotal" baseField="1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274" totalsRowShown="0">
  <autoFilter ref="A1:O274" xr:uid="{00000000-0009-0000-0100-000001000000}"/>
  <tableColumns count="15">
    <tableColumn id="1" xr3:uid="{00000000-0010-0000-0000-000001000000}" name="station_id"/>
    <tableColumn id="2" xr3:uid="{00000000-0010-0000-0000-000002000000}" name="exists.tntimes"/>
    <tableColumn id="3" xr3:uid="{00000000-0010-0000-0000-000003000000}" name="exists.trims"/>
    <tableColumn id="4" xr3:uid="{00000000-0010-0000-0000-000004000000}" name="exists.chris"/>
    <tableColumn id="5" xr3:uid="{00000000-0010-0000-0000-000005000000}" name="dist_tntimes_trims"/>
    <tableColumn id="6" xr3:uid="{00000000-0010-0000-0000-000006000000}" name="geometry.tntimes"/>
    <tableColumn id="7" xr3:uid="{00000000-0010-0000-0000-000007000000}" name="geometry.trims"/>
    <tableColumn id="8" xr3:uid="{00000000-0010-0000-0000-000008000000}" name="route.feature.description.trims"/>
    <tableColumn id="9" xr3:uid="{00000000-0010-0000-0000-000009000000}" name="UPDT_O2"/>
    <tableColumn id="10" xr3:uid="{00000000-0010-0000-0000-00000A000000}" name="regions"/>
    <tableColumn id="11" xr3:uid="{00000000-0010-0000-0000-00000B000000}" name="LRS ID"/>
    <tableColumn id="12" xr3:uid="{00000000-0010-0000-0000-00000C000000}" name="Log Mile"/>
    <tableColumn id="13" xr3:uid="{00000000-0010-0000-0000-00000D000000}" name="county"/>
    <tableColumn id="14" xr3:uid="{00000000-0010-0000-0000-00000E000000}" name="more_than_300_ft_apart">
      <calculatedColumnFormula>E2&gt;300</calculatedColumnFormula>
    </tableColumn>
    <tableColumn id="15" xr3:uid="{8C59A6A6-29ED-4787-A424-A14585DF27EA}" name="Comment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33464-465A-41A5-B594-CC250538BB59}">
  <dimension ref="A3:D5"/>
  <sheetViews>
    <sheetView workbookViewId="0">
      <selection activeCell="E9" sqref="E9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3" width="7.140625" bestFit="1" customWidth="1"/>
    <col min="4" max="4" width="11.28515625" bestFit="1" customWidth="1"/>
  </cols>
  <sheetData>
    <row r="3" spans="1:4" x14ac:dyDescent="0.25">
      <c r="B3" s="5" t="s">
        <v>843</v>
      </c>
    </row>
    <row r="4" spans="1:4" x14ac:dyDescent="0.25">
      <c r="B4" t="s">
        <v>844</v>
      </c>
      <c r="C4" t="s">
        <v>845</v>
      </c>
      <c r="D4" t="s">
        <v>846</v>
      </c>
    </row>
    <row r="5" spans="1:4" x14ac:dyDescent="0.25">
      <c r="A5" t="s">
        <v>847</v>
      </c>
      <c r="B5" s="6">
        <v>0.23443223443223443</v>
      </c>
      <c r="C5" s="6">
        <v>0.76556776556776551</v>
      </c>
      <c r="D5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596D-4F32-4589-8216-EEA7D97119DD}">
  <dimension ref="A3:D5"/>
  <sheetViews>
    <sheetView workbookViewId="0">
      <selection activeCell="A3" sqref="A3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3" width="7.140625" bestFit="1" customWidth="1"/>
    <col min="4" max="4" width="11.28515625" bestFit="1" customWidth="1"/>
  </cols>
  <sheetData>
    <row r="3" spans="1:4" x14ac:dyDescent="0.25">
      <c r="B3" s="5" t="s">
        <v>843</v>
      </c>
    </row>
    <row r="4" spans="1:4" x14ac:dyDescent="0.25">
      <c r="B4">
        <v>0</v>
      </c>
      <c r="C4">
        <v>1</v>
      </c>
      <c r="D4" t="s">
        <v>846</v>
      </c>
    </row>
    <row r="5" spans="1:4" x14ac:dyDescent="0.25">
      <c r="A5" t="s">
        <v>847</v>
      </c>
      <c r="B5" s="6">
        <v>6.5934065934065936E-2</v>
      </c>
      <c r="C5" s="6">
        <v>0.93406593406593408</v>
      </c>
      <c r="D5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4"/>
  <sheetViews>
    <sheetView tabSelected="1" topLeftCell="G1" zoomScale="60" workbookViewId="0">
      <selection activeCell="N12" sqref="N12"/>
    </sheetView>
  </sheetViews>
  <sheetFormatPr defaultRowHeight="15" x14ac:dyDescent="0.25"/>
  <cols>
    <col min="1" max="1" width="12" customWidth="1"/>
    <col min="2" max="2" width="15.7109375" customWidth="1"/>
    <col min="3" max="3" width="13.42578125" customWidth="1"/>
    <col min="4" max="4" width="13" customWidth="1"/>
    <col min="5" max="5" width="19.85546875" customWidth="1"/>
    <col min="6" max="6" width="19.140625" customWidth="1"/>
    <col min="7" max="7" width="16.85546875" customWidth="1"/>
    <col min="8" max="8" width="62" customWidth="1"/>
    <col min="9" max="9" width="11.28515625" customWidth="1"/>
    <col min="10" max="10" width="9.7109375" customWidth="1"/>
    <col min="11" max="11" width="16.5703125" customWidth="1"/>
    <col min="12" max="12" width="10.5703125" customWidth="1"/>
    <col min="14" max="14" width="37.7109375" bestFit="1" customWidth="1"/>
    <col min="15" max="15" width="43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842</v>
      </c>
      <c r="O1" t="s">
        <v>839</v>
      </c>
    </row>
    <row r="2" spans="1:15" x14ac:dyDescent="0.25">
      <c r="A2">
        <v>79000065</v>
      </c>
      <c r="B2">
        <v>0</v>
      </c>
      <c r="C2">
        <v>1</v>
      </c>
      <c r="D2">
        <v>0</v>
      </c>
      <c r="E2" t="s">
        <v>204</v>
      </c>
      <c r="F2" t="s">
        <v>205</v>
      </c>
      <c r="G2" t="s">
        <v>206</v>
      </c>
      <c r="H2" t="s">
        <v>207</v>
      </c>
      <c r="I2" s="1">
        <v>44169</v>
      </c>
      <c r="J2">
        <v>4</v>
      </c>
      <c r="K2" t="s">
        <v>208</v>
      </c>
      <c r="L2">
        <v>5.48</v>
      </c>
      <c r="M2" t="s">
        <v>191</v>
      </c>
      <c r="N2" t="b">
        <f>E2&gt;300</f>
        <v>1</v>
      </c>
      <c r="O2" s="3" t="s">
        <v>838</v>
      </c>
    </row>
    <row r="3" spans="1:15" x14ac:dyDescent="0.25">
      <c r="A3">
        <v>79000057</v>
      </c>
      <c r="B3">
        <v>0</v>
      </c>
      <c r="C3">
        <v>1</v>
      </c>
      <c r="D3">
        <v>0</v>
      </c>
      <c r="E3" t="s">
        <v>204</v>
      </c>
      <c r="F3" t="s">
        <v>205</v>
      </c>
      <c r="G3" t="s">
        <v>209</v>
      </c>
      <c r="H3" t="s">
        <v>210</v>
      </c>
      <c r="I3" s="1">
        <v>44169</v>
      </c>
      <c r="J3">
        <v>4</v>
      </c>
      <c r="K3" t="s">
        <v>208</v>
      </c>
      <c r="L3">
        <v>5.52</v>
      </c>
      <c r="M3" t="s">
        <v>191</v>
      </c>
      <c r="N3" t="b">
        <f>E3&gt;300</f>
        <v>1</v>
      </c>
      <c r="O3" s="4" t="s">
        <v>838</v>
      </c>
    </row>
    <row r="4" spans="1:15" x14ac:dyDescent="0.25">
      <c r="A4">
        <v>79000063</v>
      </c>
      <c r="B4">
        <v>0</v>
      </c>
      <c r="C4">
        <v>1</v>
      </c>
      <c r="D4">
        <v>0</v>
      </c>
      <c r="E4" t="s">
        <v>204</v>
      </c>
      <c r="F4" t="s">
        <v>205</v>
      </c>
      <c r="G4" t="s">
        <v>211</v>
      </c>
      <c r="H4" t="s">
        <v>212</v>
      </c>
      <c r="I4" s="1">
        <v>44169</v>
      </c>
      <c r="J4">
        <v>4</v>
      </c>
      <c r="K4" t="s">
        <v>208</v>
      </c>
      <c r="L4">
        <v>5.9</v>
      </c>
      <c r="M4" t="s">
        <v>191</v>
      </c>
      <c r="N4" t="b">
        <f>E4&gt;300</f>
        <v>1</v>
      </c>
      <c r="O4" s="3" t="s">
        <v>838</v>
      </c>
    </row>
    <row r="5" spans="1:15" x14ac:dyDescent="0.25">
      <c r="A5">
        <v>79000065</v>
      </c>
      <c r="B5">
        <v>0</v>
      </c>
      <c r="C5">
        <v>1</v>
      </c>
      <c r="D5">
        <v>0</v>
      </c>
      <c r="E5" t="s">
        <v>204</v>
      </c>
      <c r="F5" t="s">
        <v>205</v>
      </c>
      <c r="G5" t="s">
        <v>213</v>
      </c>
      <c r="H5" t="s">
        <v>207</v>
      </c>
      <c r="I5" s="1">
        <v>44169</v>
      </c>
      <c r="J5">
        <v>4</v>
      </c>
      <c r="K5" t="s">
        <v>208</v>
      </c>
      <c r="L5">
        <v>5.92</v>
      </c>
      <c r="M5" t="s">
        <v>191</v>
      </c>
      <c r="N5" t="b">
        <f>E5&gt;300</f>
        <v>1</v>
      </c>
      <c r="O5" s="4" t="s">
        <v>838</v>
      </c>
    </row>
    <row r="6" spans="1:15" x14ac:dyDescent="0.25">
      <c r="A6">
        <v>79000062</v>
      </c>
      <c r="B6">
        <v>0</v>
      </c>
      <c r="C6">
        <v>1</v>
      </c>
      <c r="D6">
        <v>0</v>
      </c>
      <c r="E6" t="s">
        <v>204</v>
      </c>
      <c r="F6" t="s">
        <v>205</v>
      </c>
      <c r="G6" t="s">
        <v>214</v>
      </c>
      <c r="H6" t="s">
        <v>215</v>
      </c>
      <c r="I6" s="1">
        <v>44169</v>
      </c>
      <c r="J6">
        <v>4</v>
      </c>
      <c r="K6" t="s">
        <v>216</v>
      </c>
      <c r="L6">
        <v>5.28</v>
      </c>
      <c r="M6" t="s">
        <v>191</v>
      </c>
      <c r="N6" t="b">
        <f>E6&gt;300</f>
        <v>1</v>
      </c>
      <c r="O6" s="3" t="s">
        <v>838</v>
      </c>
    </row>
    <row r="7" spans="1:15" x14ac:dyDescent="0.25">
      <c r="A7">
        <v>79000061</v>
      </c>
      <c r="B7">
        <v>0</v>
      </c>
      <c r="C7">
        <v>1</v>
      </c>
      <c r="D7">
        <v>0</v>
      </c>
      <c r="E7" t="s">
        <v>204</v>
      </c>
      <c r="F7" t="s">
        <v>205</v>
      </c>
      <c r="G7" t="s">
        <v>217</v>
      </c>
      <c r="H7" t="s">
        <v>218</v>
      </c>
      <c r="I7" s="1">
        <v>44169</v>
      </c>
      <c r="J7">
        <v>4</v>
      </c>
      <c r="K7" t="s">
        <v>216</v>
      </c>
      <c r="L7">
        <v>5.35</v>
      </c>
      <c r="M7" t="s">
        <v>191</v>
      </c>
      <c r="N7" t="b">
        <f>E7&gt;300</f>
        <v>1</v>
      </c>
      <c r="O7" s="4" t="s">
        <v>838</v>
      </c>
    </row>
    <row r="8" spans="1:15" x14ac:dyDescent="0.25">
      <c r="A8">
        <v>79000059</v>
      </c>
      <c r="B8">
        <v>0</v>
      </c>
      <c r="C8">
        <v>1</v>
      </c>
      <c r="D8">
        <v>0</v>
      </c>
      <c r="E8" t="s">
        <v>204</v>
      </c>
      <c r="F8" t="s">
        <v>205</v>
      </c>
      <c r="G8" t="s">
        <v>219</v>
      </c>
      <c r="H8" t="s">
        <v>220</v>
      </c>
      <c r="I8" s="1">
        <v>44169</v>
      </c>
      <c r="J8">
        <v>4</v>
      </c>
      <c r="K8" t="s">
        <v>216</v>
      </c>
      <c r="L8">
        <v>5.67</v>
      </c>
      <c r="M8" t="s">
        <v>191</v>
      </c>
      <c r="N8" t="b">
        <f>E8&gt;300</f>
        <v>1</v>
      </c>
      <c r="O8" s="3" t="s">
        <v>838</v>
      </c>
    </row>
    <row r="9" spans="1:15" x14ac:dyDescent="0.25">
      <c r="A9">
        <v>79000058</v>
      </c>
      <c r="B9">
        <v>0</v>
      </c>
      <c r="C9">
        <v>1</v>
      </c>
      <c r="D9">
        <v>0</v>
      </c>
      <c r="E9" t="s">
        <v>204</v>
      </c>
      <c r="F9" t="s">
        <v>205</v>
      </c>
      <c r="G9" t="s">
        <v>221</v>
      </c>
      <c r="H9" t="s">
        <v>222</v>
      </c>
      <c r="I9" s="1">
        <v>44169</v>
      </c>
      <c r="J9">
        <v>4</v>
      </c>
      <c r="K9" t="s">
        <v>216</v>
      </c>
      <c r="L9">
        <v>5.68</v>
      </c>
      <c r="M9" t="s">
        <v>191</v>
      </c>
      <c r="N9" t="b">
        <f>E9&gt;300</f>
        <v>1</v>
      </c>
      <c r="O9" s="4" t="s">
        <v>838</v>
      </c>
    </row>
    <row r="10" spans="1:15" x14ac:dyDescent="0.25">
      <c r="A10">
        <v>79000064</v>
      </c>
      <c r="B10">
        <v>0</v>
      </c>
      <c r="C10">
        <v>1</v>
      </c>
      <c r="D10">
        <v>0</v>
      </c>
      <c r="E10" t="s">
        <v>204</v>
      </c>
      <c r="F10" t="s">
        <v>205</v>
      </c>
      <c r="G10" t="s">
        <v>223</v>
      </c>
      <c r="H10" t="s">
        <v>224</v>
      </c>
      <c r="I10" s="1">
        <v>44169</v>
      </c>
      <c r="J10">
        <v>4</v>
      </c>
      <c r="K10" t="s">
        <v>216</v>
      </c>
      <c r="L10">
        <v>5.78</v>
      </c>
      <c r="M10" t="s">
        <v>191</v>
      </c>
      <c r="N10" t="b">
        <f>E10&gt;300</f>
        <v>1</v>
      </c>
      <c r="O10" s="4" t="s">
        <v>838</v>
      </c>
    </row>
    <row r="11" spans="1:15" x14ac:dyDescent="0.25">
      <c r="A11">
        <v>79000279</v>
      </c>
      <c r="B11">
        <v>1</v>
      </c>
      <c r="C11">
        <v>1</v>
      </c>
      <c r="D11">
        <v>0</v>
      </c>
      <c r="E11">
        <v>402.31160229390798</v>
      </c>
      <c r="F11" t="s">
        <v>493</v>
      </c>
      <c r="G11" t="s">
        <v>494</v>
      </c>
      <c r="H11" t="s">
        <v>495</v>
      </c>
      <c r="I11" s="1">
        <v>44168</v>
      </c>
      <c r="J11">
        <v>4</v>
      </c>
      <c r="K11" t="s">
        <v>481</v>
      </c>
      <c r="L11">
        <v>1.111</v>
      </c>
      <c r="M11" t="s">
        <v>191</v>
      </c>
      <c r="N11" t="b">
        <f>E11&gt;300</f>
        <v>1</v>
      </c>
    </row>
    <row r="12" spans="1:15" x14ac:dyDescent="0.25">
      <c r="A12">
        <v>78000021</v>
      </c>
      <c r="B12">
        <v>0</v>
      </c>
      <c r="C12">
        <v>1</v>
      </c>
      <c r="D12">
        <v>1</v>
      </c>
      <c r="E12" t="s">
        <v>204</v>
      </c>
      <c r="F12" t="s">
        <v>205</v>
      </c>
      <c r="G12" t="s">
        <v>658</v>
      </c>
      <c r="H12" t="s">
        <v>659</v>
      </c>
      <c r="I12" s="1">
        <v>44168</v>
      </c>
      <c r="J12">
        <v>1</v>
      </c>
      <c r="K12" t="s">
        <v>185</v>
      </c>
      <c r="L12">
        <v>0.98</v>
      </c>
      <c r="M12" t="s">
        <v>186</v>
      </c>
      <c r="N12" t="b">
        <f>E12&gt;300</f>
        <v>1</v>
      </c>
      <c r="O12" s="4" t="s">
        <v>840</v>
      </c>
    </row>
    <row r="13" spans="1:15" x14ac:dyDescent="0.25">
      <c r="A13">
        <v>78000021</v>
      </c>
      <c r="B13">
        <v>0</v>
      </c>
      <c r="C13">
        <v>1</v>
      </c>
      <c r="D13">
        <v>1</v>
      </c>
      <c r="E13" t="s">
        <v>204</v>
      </c>
      <c r="F13" t="s">
        <v>205</v>
      </c>
      <c r="G13" t="s">
        <v>660</v>
      </c>
      <c r="H13" t="s">
        <v>661</v>
      </c>
      <c r="I13" s="1">
        <v>44168</v>
      </c>
      <c r="J13">
        <v>1</v>
      </c>
      <c r="K13" t="s">
        <v>185</v>
      </c>
      <c r="L13">
        <v>1.07</v>
      </c>
      <c r="M13" t="s">
        <v>186</v>
      </c>
      <c r="N13" t="b">
        <f>E13&gt;300</f>
        <v>1</v>
      </c>
      <c r="O13" s="4" t="s">
        <v>840</v>
      </c>
    </row>
    <row r="14" spans="1:15" x14ac:dyDescent="0.25">
      <c r="A14">
        <v>19000312</v>
      </c>
      <c r="B14">
        <v>1</v>
      </c>
      <c r="C14">
        <v>0</v>
      </c>
      <c r="D14">
        <v>1</v>
      </c>
      <c r="E14" t="s">
        <v>204</v>
      </c>
      <c r="F14" t="s">
        <v>836</v>
      </c>
      <c r="G14" t="s">
        <v>205</v>
      </c>
      <c r="H14" t="s">
        <v>204</v>
      </c>
      <c r="I14" t="s">
        <v>204</v>
      </c>
      <c r="J14" s="3">
        <v>3</v>
      </c>
      <c r="K14" s="2" t="s">
        <v>61</v>
      </c>
      <c r="L14">
        <v>13.788</v>
      </c>
      <c r="M14" t="s">
        <v>204</v>
      </c>
      <c r="N14" t="b">
        <f>E14&gt;300</f>
        <v>1</v>
      </c>
    </row>
    <row r="15" spans="1:15" x14ac:dyDescent="0.25">
      <c r="A15">
        <v>88000001</v>
      </c>
      <c r="B15">
        <v>1</v>
      </c>
      <c r="C15">
        <v>0</v>
      </c>
      <c r="D15">
        <v>0</v>
      </c>
      <c r="E15" t="s">
        <v>204</v>
      </c>
      <c r="F15" t="s">
        <v>837</v>
      </c>
      <c r="G15" t="s">
        <v>205</v>
      </c>
      <c r="H15" t="s">
        <v>204</v>
      </c>
      <c r="I15" t="s">
        <v>204</v>
      </c>
      <c r="J15" s="4">
        <v>2</v>
      </c>
      <c r="K15" s="2" t="s">
        <v>566</v>
      </c>
      <c r="L15">
        <v>19.451000000000001</v>
      </c>
      <c r="M15" t="s">
        <v>204</v>
      </c>
      <c r="N15" t="b">
        <f>E15&gt;300</f>
        <v>1</v>
      </c>
    </row>
    <row r="16" spans="1:15" x14ac:dyDescent="0.25">
      <c r="A16">
        <v>15000069</v>
      </c>
      <c r="B16">
        <v>0</v>
      </c>
      <c r="C16">
        <v>0</v>
      </c>
      <c r="D16">
        <v>1</v>
      </c>
      <c r="E16" t="s">
        <v>204</v>
      </c>
      <c r="F16" t="s">
        <v>205</v>
      </c>
      <c r="G16" t="s">
        <v>205</v>
      </c>
      <c r="H16" t="s">
        <v>204</v>
      </c>
      <c r="I16" t="s">
        <v>204</v>
      </c>
      <c r="J16" s="3">
        <v>1</v>
      </c>
      <c r="K16" t="s">
        <v>204</v>
      </c>
      <c r="L16" t="s">
        <v>204</v>
      </c>
      <c r="M16" t="s">
        <v>204</v>
      </c>
      <c r="N16" t="b">
        <f>E16&gt;300</f>
        <v>1</v>
      </c>
      <c r="O16" s="3" t="s">
        <v>841</v>
      </c>
    </row>
    <row r="17" spans="1:15" x14ac:dyDescent="0.25">
      <c r="A17">
        <v>19000343</v>
      </c>
      <c r="B17">
        <v>0</v>
      </c>
      <c r="C17">
        <v>0</v>
      </c>
      <c r="D17">
        <v>1</v>
      </c>
      <c r="E17" t="s">
        <v>204</v>
      </c>
      <c r="F17" t="s">
        <v>205</v>
      </c>
      <c r="G17" t="s">
        <v>205</v>
      </c>
      <c r="H17" t="s">
        <v>204</v>
      </c>
      <c r="I17" t="s">
        <v>204</v>
      </c>
      <c r="J17" s="4">
        <v>3</v>
      </c>
      <c r="K17" t="s">
        <v>204</v>
      </c>
      <c r="L17" t="s">
        <v>204</v>
      </c>
      <c r="M17" t="s">
        <v>204</v>
      </c>
      <c r="N17" t="b">
        <f>E17&gt;300</f>
        <v>1</v>
      </c>
      <c r="O17" s="4" t="s">
        <v>841</v>
      </c>
    </row>
    <row r="18" spans="1:15" x14ac:dyDescent="0.25">
      <c r="A18">
        <v>19000327</v>
      </c>
      <c r="B18">
        <v>0</v>
      </c>
      <c r="C18">
        <v>0</v>
      </c>
      <c r="D18">
        <v>1</v>
      </c>
      <c r="E18" t="s">
        <v>204</v>
      </c>
      <c r="F18" t="s">
        <v>205</v>
      </c>
      <c r="G18" t="s">
        <v>205</v>
      </c>
      <c r="H18" t="s">
        <v>204</v>
      </c>
      <c r="I18" t="s">
        <v>204</v>
      </c>
      <c r="J18" s="3">
        <v>3</v>
      </c>
      <c r="K18" t="s">
        <v>204</v>
      </c>
      <c r="L18" t="s">
        <v>204</v>
      </c>
      <c r="M18" t="s">
        <v>204</v>
      </c>
      <c r="N18" t="b">
        <f>E18&gt;300</f>
        <v>1</v>
      </c>
      <c r="O18" s="3" t="s">
        <v>841</v>
      </c>
    </row>
    <row r="19" spans="1:15" x14ac:dyDescent="0.25">
      <c r="A19">
        <v>79000281</v>
      </c>
      <c r="B19">
        <v>0</v>
      </c>
      <c r="C19">
        <v>0</v>
      </c>
      <c r="D19">
        <v>1</v>
      </c>
      <c r="E19" t="s">
        <v>204</v>
      </c>
      <c r="F19" t="s">
        <v>205</v>
      </c>
      <c r="G19" t="s">
        <v>205</v>
      </c>
      <c r="H19" t="s">
        <v>204</v>
      </c>
      <c r="I19" t="s">
        <v>204</v>
      </c>
      <c r="J19" s="4">
        <v>4</v>
      </c>
      <c r="K19" t="s">
        <v>204</v>
      </c>
      <c r="L19" t="s">
        <v>204</v>
      </c>
      <c r="M19" t="s">
        <v>204</v>
      </c>
      <c r="N19" t="b">
        <f>E19&gt;300</f>
        <v>1</v>
      </c>
      <c r="O19" s="4" t="s">
        <v>840</v>
      </c>
    </row>
    <row r="20" spans="1:15" x14ac:dyDescent="0.25">
      <c r="A20">
        <v>45000165</v>
      </c>
      <c r="B20">
        <v>1</v>
      </c>
      <c r="C20">
        <v>1</v>
      </c>
      <c r="D20">
        <v>1</v>
      </c>
      <c r="E20">
        <v>579.69990294568504</v>
      </c>
      <c r="F20" t="s">
        <v>13</v>
      </c>
      <c r="G20" t="s">
        <v>14</v>
      </c>
      <c r="H20" t="s">
        <v>15</v>
      </c>
      <c r="I20" s="1">
        <v>44182</v>
      </c>
      <c r="J20">
        <v>1</v>
      </c>
      <c r="K20" t="s">
        <v>16</v>
      </c>
      <c r="L20">
        <v>17.73</v>
      </c>
      <c r="M20" t="s">
        <v>17</v>
      </c>
      <c r="N20" t="b">
        <f>E20&gt;300</f>
        <v>1</v>
      </c>
    </row>
    <row r="21" spans="1:15" x14ac:dyDescent="0.25">
      <c r="A21">
        <v>45000165</v>
      </c>
      <c r="B21">
        <v>1</v>
      </c>
      <c r="C21">
        <v>1</v>
      </c>
      <c r="D21">
        <v>1</v>
      </c>
      <c r="E21">
        <v>315.44069262250002</v>
      </c>
      <c r="F21" t="s">
        <v>13</v>
      </c>
      <c r="G21" t="s">
        <v>18</v>
      </c>
      <c r="H21" t="s">
        <v>19</v>
      </c>
      <c r="I21" s="1">
        <v>44182</v>
      </c>
      <c r="J21">
        <v>1</v>
      </c>
      <c r="K21" t="s">
        <v>16</v>
      </c>
      <c r="L21">
        <v>17.78</v>
      </c>
      <c r="M21" t="s">
        <v>17</v>
      </c>
      <c r="N21" t="b">
        <f>E21&gt;300</f>
        <v>1</v>
      </c>
    </row>
    <row r="22" spans="1:15" x14ac:dyDescent="0.25">
      <c r="A22">
        <v>33000209</v>
      </c>
      <c r="B22">
        <v>1</v>
      </c>
      <c r="C22">
        <v>1</v>
      </c>
      <c r="D22">
        <v>1</v>
      </c>
      <c r="E22">
        <v>148.29160038726999</v>
      </c>
      <c r="F22" t="s">
        <v>20</v>
      </c>
      <c r="G22" t="s">
        <v>21</v>
      </c>
      <c r="H22" t="s">
        <v>22</v>
      </c>
      <c r="I22" s="1">
        <v>44181</v>
      </c>
      <c r="J22">
        <v>2</v>
      </c>
      <c r="K22" t="s">
        <v>23</v>
      </c>
      <c r="L22">
        <v>6.01</v>
      </c>
      <c r="M22" t="s">
        <v>24</v>
      </c>
      <c r="N22" t="b">
        <f>E22&gt;300</f>
        <v>0</v>
      </c>
    </row>
    <row r="23" spans="1:15" x14ac:dyDescent="0.25">
      <c r="A23">
        <v>33000209</v>
      </c>
      <c r="B23">
        <v>1</v>
      </c>
      <c r="C23">
        <v>1</v>
      </c>
      <c r="D23">
        <v>1</v>
      </c>
      <c r="E23">
        <v>86.690593691503594</v>
      </c>
      <c r="F23" t="s">
        <v>20</v>
      </c>
      <c r="G23" t="s">
        <v>25</v>
      </c>
      <c r="H23" t="s">
        <v>26</v>
      </c>
      <c r="I23" s="1">
        <v>44181</v>
      </c>
      <c r="J23">
        <v>2</v>
      </c>
      <c r="K23" t="s">
        <v>23</v>
      </c>
      <c r="L23">
        <v>6.05</v>
      </c>
      <c r="M23" t="s">
        <v>24</v>
      </c>
      <c r="N23" t="b">
        <f>E23&gt;300</f>
        <v>0</v>
      </c>
    </row>
    <row r="24" spans="1:15" x14ac:dyDescent="0.25">
      <c r="A24">
        <v>45000084</v>
      </c>
      <c r="B24">
        <v>1</v>
      </c>
      <c r="C24">
        <v>1</v>
      </c>
      <c r="D24">
        <v>1</v>
      </c>
      <c r="E24">
        <v>1777.90862459151</v>
      </c>
      <c r="F24" t="s">
        <v>27</v>
      </c>
      <c r="G24" t="s">
        <v>28</v>
      </c>
      <c r="H24" t="s">
        <v>29</v>
      </c>
      <c r="I24" s="1">
        <v>44181</v>
      </c>
      <c r="J24">
        <v>1</v>
      </c>
      <c r="K24" t="s">
        <v>16</v>
      </c>
      <c r="L24">
        <v>12.08</v>
      </c>
      <c r="M24" t="s">
        <v>17</v>
      </c>
      <c r="N24" t="b">
        <f>E24&gt;300</f>
        <v>1</v>
      </c>
    </row>
    <row r="25" spans="1:15" x14ac:dyDescent="0.25">
      <c r="A25">
        <v>45000084</v>
      </c>
      <c r="B25">
        <v>1</v>
      </c>
      <c r="C25">
        <v>1</v>
      </c>
      <c r="D25">
        <v>1</v>
      </c>
      <c r="E25">
        <v>2019.78942050604</v>
      </c>
      <c r="F25" t="s">
        <v>27</v>
      </c>
      <c r="G25" t="s">
        <v>30</v>
      </c>
      <c r="H25" t="s">
        <v>31</v>
      </c>
      <c r="I25" s="1">
        <v>44181</v>
      </c>
      <c r="J25">
        <v>1</v>
      </c>
      <c r="K25" t="s">
        <v>16</v>
      </c>
      <c r="L25">
        <v>12.8</v>
      </c>
      <c r="M25" t="s">
        <v>17</v>
      </c>
      <c r="N25" t="b">
        <f>E25&gt;300</f>
        <v>1</v>
      </c>
    </row>
    <row r="26" spans="1:15" x14ac:dyDescent="0.25">
      <c r="A26">
        <v>19000302</v>
      </c>
      <c r="B26">
        <v>1</v>
      </c>
      <c r="C26">
        <v>1</v>
      </c>
      <c r="D26">
        <v>1</v>
      </c>
      <c r="E26">
        <v>66.490824961001394</v>
      </c>
      <c r="F26" t="s">
        <v>32</v>
      </c>
      <c r="G26" t="s">
        <v>33</v>
      </c>
      <c r="H26" t="s">
        <v>34</v>
      </c>
      <c r="I26" s="1">
        <v>44180</v>
      </c>
      <c r="J26">
        <v>3</v>
      </c>
      <c r="K26" t="s">
        <v>35</v>
      </c>
      <c r="L26">
        <v>12.11</v>
      </c>
      <c r="M26" t="s">
        <v>36</v>
      </c>
      <c r="N26" t="b">
        <f>E26&gt;300</f>
        <v>0</v>
      </c>
    </row>
    <row r="27" spans="1:15" x14ac:dyDescent="0.25">
      <c r="A27">
        <v>19000302</v>
      </c>
      <c r="B27">
        <v>1</v>
      </c>
      <c r="C27">
        <v>1</v>
      </c>
      <c r="D27">
        <v>1</v>
      </c>
      <c r="E27">
        <v>13.5357430278452</v>
      </c>
      <c r="F27" t="s">
        <v>32</v>
      </c>
      <c r="G27" t="s">
        <v>37</v>
      </c>
      <c r="H27" t="s">
        <v>38</v>
      </c>
      <c r="I27" s="1">
        <v>44180</v>
      </c>
      <c r="J27">
        <v>3</v>
      </c>
      <c r="K27" t="s">
        <v>35</v>
      </c>
      <c r="L27">
        <v>12.125</v>
      </c>
      <c r="M27" t="s">
        <v>36</v>
      </c>
      <c r="N27" t="b">
        <f>E27&gt;300</f>
        <v>0</v>
      </c>
    </row>
    <row r="28" spans="1:15" x14ac:dyDescent="0.25">
      <c r="A28">
        <v>19000344</v>
      </c>
      <c r="B28">
        <v>1</v>
      </c>
      <c r="C28">
        <v>1</v>
      </c>
      <c r="D28">
        <v>1</v>
      </c>
      <c r="E28">
        <v>3778.60940919615</v>
      </c>
      <c r="F28" t="s">
        <v>39</v>
      </c>
      <c r="G28" t="s">
        <v>40</v>
      </c>
      <c r="H28" t="s">
        <v>41</v>
      </c>
      <c r="I28" s="1">
        <v>44180</v>
      </c>
      <c r="J28">
        <v>3</v>
      </c>
      <c r="K28" t="s">
        <v>35</v>
      </c>
      <c r="L28">
        <v>10.295</v>
      </c>
      <c r="M28" t="s">
        <v>36</v>
      </c>
      <c r="N28" t="b">
        <f>E28&gt;300</f>
        <v>1</v>
      </c>
    </row>
    <row r="29" spans="1:15" x14ac:dyDescent="0.25">
      <c r="A29">
        <v>33000216</v>
      </c>
      <c r="B29">
        <v>1</v>
      </c>
      <c r="C29">
        <v>1</v>
      </c>
      <c r="D29">
        <v>1</v>
      </c>
      <c r="E29">
        <v>725.85279733120205</v>
      </c>
      <c r="F29" t="s">
        <v>42</v>
      </c>
      <c r="G29" t="s">
        <v>43</v>
      </c>
      <c r="H29" t="s">
        <v>44</v>
      </c>
      <c r="I29" s="1">
        <v>44180</v>
      </c>
      <c r="J29">
        <v>2</v>
      </c>
      <c r="K29" t="s">
        <v>23</v>
      </c>
      <c r="L29">
        <v>4.3869999999999996</v>
      </c>
      <c r="M29" t="s">
        <v>24</v>
      </c>
      <c r="N29" t="b">
        <f>E29&gt;300</f>
        <v>1</v>
      </c>
    </row>
    <row r="30" spans="1:15" x14ac:dyDescent="0.25">
      <c r="A30">
        <v>33000216</v>
      </c>
      <c r="B30">
        <v>1</v>
      </c>
      <c r="C30">
        <v>1</v>
      </c>
      <c r="D30">
        <v>1</v>
      </c>
      <c r="E30">
        <v>6.4535491633992104</v>
      </c>
      <c r="F30" t="s">
        <v>42</v>
      </c>
      <c r="G30" t="s">
        <v>45</v>
      </c>
      <c r="H30" t="s">
        <v>46</v>
      </c>
      <c r="I30" s="1">
        <v>44180</v>
      </c>
      <c r="J30">
        <v>2</v>
      </c>
      <c r="K30" t="s">
        <v>23</v>
      </c>
      <c r="L30">
        <v>4.5250000000000004</v>
      </c>
      <c r="M30" t="s">
        <v>24</v>
      </c>
      <c r="N30" t="b">
        <f>E30&gt;300</f>
        <v>0</v>
      </c>
    </row>
    <row r="31" spans="1:15" x14ac:dyDescent="0.25">
      <c r="A31">
        <v>67000079</v>
      </c>
      <c r="B31">
        <v>1</v>
      </c>
      <c r="C31">
        <v>1</v>
      </c>
      <c r="D31">
        <v>1</v>
      </c>
      <c r="E31">
        <v>368.55104709186298</v>
      </c>
      <c r="F31" t="s">
        <v>47</v>
      </c>
      <c r="G31" t="s">
        <v>48</v>
      </c>
      <c r="H31" t="s">
        <v>49</v>
      </c>
      <c r="I31" s="1">
        <v>44173</v>
      </c>
      <c r="J31">
        <v>2</v>
      </c>
      <c r="K31" t="s">
        <v>50</v>
      </c>
      <c r="L31">
        <v>8.8170000000000002</v>
      </c>
      <c r="M31" t="s">
        <v>51</v>
      </c>
      <c r="N31" t="b">
        <f>E31&gt;300</f>
        <v>1</v>
      </c>
    </row>
    <row r="32" spans="1:15" x14ac:dyDescent="0.25">
      <c r="A32">
        <v>67000079</v>
      </c>
      <c r="B32">
        <v>1</v>
      </c>
      <c r="C32">
        <v>1</v>
      </c>
      <c r="D32">
        <v>1</v>
      </c>
      <c r="E32">
        <v>503.73431120604801</v>
      </c>
      <c r="F32" t="s">
        <v>47</v>
      </c>
      <c r="G32" t="s">
        <v>52</v>
      </c>
      <c r="H32" t="s">
        <v>53</v>
      </c>
      <c r="I32" s="1">
        <v>44173</v>
      </c>
      <c r="J32">
        <v>2</v>
      </c>
      <c r="K32" t="s">
        <v>50</v>
      </c>
      <c r="L32">
        <v>8.8420000000000005</v>
      </c>
      <c r="M32" t="s">
        <v>51</v>
      </c>
      <c r="N32" t="b">
        <f>E32&gt;300</f>
        <v>1</v>
      </c>
    </row>
    <row r="33" spans="1:14" x14ac:dyDescent="0.25">
      <c r="A33">
        <v>19000635</v>
      </c>
      <c r="B33">
        <v>1</v>
      </c>
      <c r="C33">
        <v>1</v>
      </c>
      <c r="D33">
        <v>1</v>
      </c>
      <c r="E33">
        <v>942.06235257681601</v>
      </c>
      <c r="F33" t="s">
        <v>54</v>
      </c>
      <c r="G33" t="s">
        <v>55</v>
      </c>
      <c r="H33" t="s">
        <v>56</v>
      </c>
      <c r="I33" s="1">
        <v>44169</v>
      </c>
      <c r="J33">
        <v>3</v>
      </c>
      <c r="K33" t="s">
        <v>57</v>
      </c>
      <c r="L33">
        <v>17.329999999999998</v>
      </c>
      <c r="M33" t="s">
        <v>36</v>
      </c>
      <c r="N33" t="b">
        <f>E33&gt;300</f>
        <v>1</v>
      </c>
    </row>
    <row r="34" spans="1:14" x14ac:dyDescent="0.25">
      <c r="A34">
        <v>19000645</v>
      </c>
      <c r="B34">
        <v>1</v>
      </c>
      <c r="C34">
        <v>1</v>
      </c>
      <c r="D34">
        <v>1</v>
      </c>
      <c r="E34">
        <v>16.785835412674398</v>
      </c>
      <c r="F34" t="s">
        <v>58</v>
      </c>
      <c r="G34" t="s">
        <v>59</v>
      </c>
      <c r="H34" t="s">
        <v>60</v>
      </c>
      <c r="I34" s="1">
        <v>44169</v>
      </c>
      <c r="J34">
        <v>3</v>
      </c>
      <c r="K34" t="s">
        <v>61</v>
      </c>
      <c r="L34">
        <v>19.510000000000002</v>
      </c>
      <c r="M34" t="s">
        <v>36</v>
      </c>
      <c r="N34" t="b">
        <f>E34&gt;300</f>
        <v>0</v>
      </c>
    </row>
    <row r="35" spans="1:14" x14ac:dyDescent="0.25">
      <c r="A35">
        <v>19000645</v>
      </c>
      <c r="B35">
        <v>1</v>
      </c>
      <c r="C35">
        <v>1</v>
      </c>
      <c r="D35">
        <v>1</v>
      </c>
      <c r="E35">
        <v>67.930218924468207</v>
      </c>
      <c r="F35" t="s">
        <v>58</v>
      </c>
      <c r="G35" t="s">
        <v>62</v>
      </c>
      <c r="H35" t="s">
        <v>63</v>
      </c>
      <c r="I35" s="1">
        <v>44169</v>
      </c>
      <c r="J35">
        <v>3</v>
      </c>
      <c r="K35" t="s">
        <v>61</v>
      </c>
      <c r="L35">
        <v>19.52</v>
      </c>
      <c r="M35" t="s">
        <v>36</v>
      </c>
      <c r="N35" t="b">
        <f>E35&gt;300</f>
        <v>0</v>
      </c>
    </row>
    <row r="36" spans="1:14" x14ac:dyDescent="0.25">
      <c r="A36">
        <v>22000093</v>
      </c>
      <c r="B36">
        <v>1</v>
      </c>
      <c r="C36">
        <v>1</v>
      </c>
      <c r="D36">
        <v>1</v>
      </c>
      <c r="E36">
        <v>313.42862450866897</v>
      </c>
      <c r="F36" t="s">
        <v>64</v>
      </c>
      <c r="G36" t="s">
        <v>65</v>
      </c>
      <c r="H36" t="s">
        <v>66</v>
      </c>
      <c r="I36" s="1">
        <v>44169</v>
      </c>
      <c r="J36">
        <v>3</v>
      </c>
      <c r="K36" t="s">
        <v>67</v>
      </c>
      <c r="L36">
        <v>4.29</v>
      </c>
      <c r="M36" t="s">
        <v>68</v>
      </c>
      <c r="N36" t="b">
        <f>E36&gt;300</f>
        <v>1</v>
      </c>
    </row>
    <row r="37" spans="1:14" x14ac:dyDescent="0.25">
      <c r="A37">
        <v>24000074</v>
      </c>
      <c r="B37">
        <v>1</v>
      </c>
      <c r="C37">
        <v>1</v>
      </c>
      <c r="D37">
        <v>1</v>
      </c>
      <c r="E37">
        <v>540.18797176179896</v>
      </c>
      <c r="F37" t="s">
        <v>69</v>
      </c>
      <c r="G37" t="s">
        <v>70</v>
      </c>
      <c r="H37" t="s">
        <v>71</v>
      </c>
      <c r="I37" s="1">
        <v>44169</v>
      </c>
      <c r="J37">
        <v>4</v>
      </c>
      <c r="K37" t="s">
        <v>72</v>
      </c>
      <c r="L37">
        <v>9.81</v>
      </c>
      <c r="M37" t="s">
        <v>73</v>
      </c>
      <c r="N37" t="b">
        <f>E37&gt;300</f>
        <v>1</v>
      </c>
    </row>
    <row r="38" spans="1:14" x14ac:dyDescent="0.25">
      <c r="A38">
        <v>24000074</v>
      </c>
      <c r="B38">
        <v>1</v>
      </c>
      <c r="C38">
        <v>1</v>
      </c>
      <c r="D38">
        <v>1</v>
      </c>
      <c r="E38">
        <v>250.15735510476199</v>
      </c>
      <c r="F38" t="s">
        <v>69</v>
      </c>
      <c r="G38" t="s">
        <v>74</v>
      </c>
      <c r="H38" t="s">
        <v>75</v>
      </c>
      <c r="I38" s="1">
        <v>44169</v>
      </c>
      <c r="J38">
        <v>4</v>
      </c>
      <c r="K38" t="s">
        <v>72</v>
      </c>
      <c r="L38">
        <v>9.8650000000000002</v>
      </c>
      <c r="M38" t="s">
        <v>73</v>
      </c>
      <c r="N38" t="b">
        <f>E38&gt;300</f>
        <v>0</v>
      </c>
    </row>
    <row r="39" spans="1:14" x14ac:dyDescent="0.25">
      <c r="A39">
        <v>28000068</v>
      </c>
      <c r="B39">
        <v>1</v>
      </c>
      <c r="C39">
        <v>1</v>
      </c>
      <c r="D39">
        <v>1</v>
      </c>
      <c r="E39">
        <v>2298.8479079179701</v>
      </c>
      <c r="F39" t="s">
        <v>76</v>
      </c>
      <c r="G39" t="s">
        <v>77</v>
      </c>
      <c r="H39" t="s">
        <v>78</v>
      </c>
      <c r="I39" s="1">
        <v>44169</v>
      </c>
      <c r="J39">
        <v>3</v>
      </c>
      <c r="K39" t="s">
        <v>79</v>
      </c>
      <c r="L39">
        <v>0.11</v>
      </c>
      <c r="M39" t="s">
        <v>80</v>
      </c>
      <c r="N39" t="b">
        <f>E39&gt;300</f>
        <v>1</v>
      </c>
    </row>
    <row r="40" spans="1:14" x14ac:dyDescent="0.25">
      <c r="A40">
        <v>28000068</v>
      </c>
      <c r="B40">
        <v>1</v>
      </c>
      <c r="C40">
        <v>1</v>
      </c>
      <c r="D40">
        <v>1</v>
      </c>
      <c r="E40">
        <v>1097.90096682276</v>
      </c>
      <c r="F40" t="s">
        <v>76</v>
      </c>
      <c r="G40" t="s">
        <v>81</v>
      </c>
      <c r="H40" t="s">
        <v>82</v>
      </c>
      <c r="I40" s="1">
        <v>44169</v>
      </c>
      <c r="J40">
        <v>3</v>
      </c>
      <c r="K40" t="s">
        <v>79</v>
      </c>
      <c r="L40">
        <v>0.34</v>
      </c>
      <c r="M40" t="s">
        <v>80</v>
      </c>
      <c r="N40" t="b">
        <f>E40&gt;300</f>
        <v>1</v>
      </c>
    </row>
    <row r="41" spans="1:14" x14ac:dyDescent="0.25">
      <c r="A41">
        <v>33000072</v>
      </c>
      <c r="B41">
        <v>1</v>
      </c>
      <c r="C41">
        <v>1</v>
      </c>
      <c r="D41">
        <v>1</v>
      </c>
      <c r="E41">
        <v>610.47258563063701</v>
      </c>
      <c r="F41" t="s">
        <v>83</v>
      </c>
      <c r="G41" t="s">
        <v>84</v>
      </c>
      <c r="H41" t="s">
        <v>85</v>
      </c>
      <c r="I41" s="1">
        <v>44169</v>
      </c>
      <c r="J41">
        <v>2</v>
      </c>
      <c r="K41" t="s">
        <v>86</v>
      </c>
      <c r="L41">
        <v>9.6</v>
      </c>
      <c r="M41" t="s">
        <v>24</v>
      </c>
      <c r="N41" t="b">
        <f>E41&gt;300</f>
        <v>1</v>
      </c>
    </row>
    <row r="42" spans="1:14" x14ac:dyDescent="0.25">
      <c r="A42">
        <v>33000072</v>
      </c>
      <c r="B42">
        <v>1</v>
      </c>
      <c r="C42">
        <v>1</v>
      </c>
      <c r="D42">
        <v>1</v>
      </c>
      <c r="E42">
        <v>662.94156612212498</v>
      </c>
      <c r="F42" t="s">
        <v>83</v>
      </c>
      <c r="G42" t="s">
        <v>87</v>
      </c>
      <c r="H42" t="s">
        <v>88</v>
      </c>
      <c r="I42" s="1">
        <v>44169</v>
      </c>
      <c r="J42">
        <v>2</v>
      </c>
      <c r="K42" t="s">
        <v>86</v>
      </c>
      <c r="L42">
        <v>9.61</v>
      </c>
      <c r="M42" t="s">
        <v>24</v>
      </c>
      <c r="N42" t="b">
        <f>E42&gt;300</f>
        <v>1</v>
      </c>
    </row>
    <row r="43" spans="1:14" x14ac:dyDescent="0.25">
      <c r="A43">
        <v>33000077</v>
      </c>
      <c r="B43">
        <v>1</v>
      </c>
      <c r="C43">
        <v>1</v>
      </c>
      <c r="D43">
        <v>1</v>
      </c>
      <c r="E43">
        <v>1449.41926854704</v>
      </c>
      <c r="F43" t="s">
        <v>89</v>
      </c>
      <c r="G43" t="s">
        <v>90</v>
      </c>
      <c r="H43" t="s">
        <v>91</v>
      </c>
      <c r="I43" s="1">
        <v>44169</v>
      </c>
      <c r="J43">
        <v>2</v>
      </c>
      <c r="K43" t="s">
        <v>92</v>
      </c>
      <c r="L43">
        <v>22.15</v>
      </c>
      <c r="M43" t="s">
        <v>24</v>
      </c>
      <c r="N43" t="b">
        <f>E43&gt;300</f>
        <v>1</v>
      </c>
    </row>
    <row r="44" spans="1:14" x14ac:dyDescent="0.25">
      <c r="A44">
        <v>39000064</v>
      </c>
      <c r="B44">
        <v>1</v>
      </c>
      <c r="C44">
        <v>1</v>
      </c>
      <c r="D44">
        <v>1</v>
      </c>
      <c r="E44">
        <v>4373.1187161780199</v>
      </c>
      <c r="F44" t="s">
        <v>93</v>
      </c>
      <c r="G44" t="s">
        <v>94</v>
      </c>
      <c r="H44" t="s">
        <v>95</v>
      </c>
      <c r="I44" s="1">
        <v>44169</v>
      </c>
      <c r="J44">
        <v>4</v>
      </c>
      <c r="K44" t="s">
        <v>96</v>
      </c>
      <c r="L44">
        <v>6.54</v>
      </c>
      <c r="M44" t="s">
        <v>97</v>
      </c>
      <c r="N44" t="b">
        <f>E44&gt;300</f>
        <v>1</v>
      </c>
    </row>
    <row r="45" spans="1:14" x14ac:dyDescent="0.25">
      <c r="A45">
        <v>39000065</v>
      </c>
      <c r="B45">
        <v>1</v>
      </c>
      <c r="C45">
        <v>1</v>
      </c>
      <c r="D45">
        <v>1</v>
      </c>
      <c r="E45">
        <v>26878.342082834599</v>
      </c>
      <c r="F45" t="s">
        <v>98</v>
      </c>
      <c r="G45" t="s">
        <v>99</v>
      </c>
      <c r="H45" t="s">
        <v>100</v>
      </c>
      <c r="I45" s="1">
        <v>44169</v>
      </c>
      <c r="J45">
        <v>4</v>
      </c>
      <c r="K45" t="s">
        <v>96</v>
      </c>
      <c r="L45">
        <v>20.57</v>
      </c>
      <c r="M45" t="s">
        <v>97</v>
      </c>
      <c r="N45" t="b">
        <f>E45&gt;300</f>
        <v>1</v>
      </c>
    </row>
    <row r="46" spans="1:14" x14ac:dyDescent="0.25">
      <c r="A46">
        <v>39000065</v>
      </c>
      <c r="B46">
        <v>1</v>
      </c>
      <c r="C46">
        <v>1</v>
      </c>
      <c r="D46">
        <v>1</v>
      </c>
      <c r="E46">
        <v>26904.296970719501</v>
      </c>
      <c r="F46" t="s">
        <v>98</v>
      </c>
      <c r="G46" t="s">
        <v>101</v>
      </c>
      <c r="H46" t="s">
        <v>102</v>
      </c>
      <c r="I46" s="1">
        <v>44169</v>
      </c>
      <c r="J46">
        <v>4</v>
      </c>
      <c r="K46" t="s">
        <v>96</v>
      </c>
      <c r="L46">
        <v>20.574999999999999</v>
      </c>
      <c r="M46" t="s">
        <v>97</v>
      </c>
      <c r="N46" t="b">
        <f>E46&gt;300</f>
        <v>1</v>
      </c>
    </row>
    <row r="47" spans="1:14" x14ac:dyDescent="0.25">
      <c r="A47">
        <v>54000088</v>
      </c>
      <c r="B47">
        <v>1</v>
      </c>
      <c r="C47">
        <v>1</v>
      </c>
      <c r="D47">
        <v>1</v>
      </c>
      <c r="E47">
        <v>2769.4373024001102</v>
      </c>
      <c r="F47" t="s">
        <v>103</v>
      </c>
      <c r="G47" t="s">
        <v>104</v>
      </c>
      <c r="H47" t="s">
        <v>105</v>
      </c>
      <c r="I47" s="1">
        <v>44169</v>
      </c>
      <c r="J47">
        <v>2</v>
      </c>
      <c r="K47" t="s">
        <v>106</v>
      </c>
      <c r="L47">
        <v>10.81</v>
      </c>
      <c r="M47" t="s">
        <v>107</v>
      </c>
      <c r="N47" t="b">
        <f>E47&gt;300</f>
        <v>1</v>
      </c>
    </row>
    <row r="48" spans="1:14" x14ac:dyDescent="0.25">
      <c r="A48">
        <v>54000088</v>
      </c>
      <c r="B48">
        <v>1</v>
      </c>
      <c r="C48">
        <v>1</v>
      </c>
      <c r="D48">
        <v>1</v>
      </c>
      <c r="E48">
        <v>2452.8745413155102</v>
      </c>
      <c r="F48" t="s">
        <v>103</v>
      </c>
      <c r="G48" t="s">
        <v>108</v>
      </c>
      <c r="H48" t="s">
        <v>109</v>
      </c>
      <c r="I48" s="1">
        <v>44169</v>
      </c>
      <c r="J48">
        <v>2</v>
      </c>
      <c r="K48" t="s">
        <v>106</v>
      </c>
      <c r="L48">
        <v>10.87</v>
      </c>
      <c r="M48" t="s">
        <v>107</v>
      </c>
      <c r="N48" t="b">
        <f>E48&gt;300</f>
        <v>1</v>
      </c>
    </row>
    <row r="49" spans="1:14" x14ac:dyDescent="0.25">
      <c r="A49">
        <v>54000091</v>
      </c>
      <c r="B49">
        <v>1</v>
      </c>
      <c r="C49">
        <v>1</v>
      </c>
      <c r="D49">
        <v>1</v>
      </c>
      <c r="E49">
        <v>5308.4377436563</v>
      </c>
      <c r="F49" t="s">
        <v>110</v>
      </c>
      <c r="G49" t="s">
        <v>111</v>
      </c>
      <c r="H49" t="s">
        <v>112</v>
      </c>
      <c r="I49" s="1">
        <v>44169</v>
      </c>
      <c r="J49">
        <v>2</v>
      </c>
      <c r="K49" t="s">
        <v>106</v>
      </c>
      <c r="L49">
        <v>22.42</v>
      </c>
      <c r="M49" t="s">
        <v>107</v>
      </c>
      <c r="N49" t="b">
        <f>E49&gt;300</f>
        <v>1</v>
      </c>
    </row>
    <row r="50" spans="1:14" x14ac:dyDescent="0.25">
      <c r="A50">
        <v>54000091</v>
      </c>
      <c r="B50">
        <v>1</v>
      </c>
      <c r="C50">
        <v>1</v>
      </c>
      <c r="D50">
        <v>1</v>
      </c>
      <c r="E50">
        <v>4991.9041515392601</v>
      </c>
      <c r="F50" t="s">
        <v>110</v>
      </c>
      <c r="G50" t="s">
        <v>113</v>
      </c>
      <c r="H50" t="s">
        <v>114</v>
      </c>
      <c r="I50" s="1">
        <v>44169</v>
      </c>
      <c r="J50">
        <v>2</v>
      </c>
      <c r="K50" t="s">
        <v>106</v>
      </c>
      <c r="L50">
        <v>22.48</v>
      </c>
      <c r="M50" t="s">
        <v>107</v>
      </c>
      <c r="N50" t="b">
        <f>E50&gt;300</f>
        <v>1</v>
      </c>
    </row>
    <row r="51" spans="1:14" x14ac:dyDescent="0.25">
      <c r="A51">
        <v>57000094</v>
      </c>
      <c r="B51">
        <v>1</v>
      </c>
      <c r="C51">
        <v>1</v>
      </c>
      <c r="D51">
        <v>1</v>
      </c>
      <c r="E51">
        <v>415.15774368361502</v>
      </c>
      <c r="F51" t="s">
        <v>115</v>
      </c>
      <c r="G51" t="s">
        <v>116</v>
      </c>
      <c r="H51" t="s">
        <v>117</v>
      </c>
      <c r="I51" s="1">
        <v>44169</v>
      </c>
      <c r="J51">
        <v>4</v>
      </c>
      <c r="K51" t="s">
        <v>118</v>
      </c>
      <c r="L51">
        <v>20.03</v>
      </c>
      <c r="M51" t="s">
        <v>119</v>
      </c>
      <c r="N51" t="b">
        <f>E51&gt;300</f>
        <v>1</v>
      </c>
    </row>
    <row r="52" spans="1:14" x14ac:dyDescent="0.25">
      <c r="A52">
        <v>57000094</v>
      </c>
      <c r="B52">
        <v>1</v>
      </c>
      <c r="C52">
        <v>1</v>
      </c>
      <c r="D52">
        <v>1</v>
      </c>
      <c r="E52">
        <v>231.340913728103</v>
      </c>
      <c r="F52" t="s">
        <v>115</v>
      </c>
      <c r="G52" t="s">
        <v>120</v>
      </c>
      <c r="H52" t="s">
        <v>121</v>
      </c>
      <c r="I52" s="1">
        <v>44169</v>
      </c>
      <c r="J52">
        <v>4</v>
      </c>
      <c r="K52" t="s">
        <v>118</v>
      </c>
      <c r="L52">
        <v>20.065000000000001</v>
      </c>
      <c r="M52" t="s">
        <v>119</v>
      </c>
      <c r="N52" t="b">
        <f>E52&gt;300</f>
        <v>0</v>
      </c>
    </row>
    <row r="53" spans="1:14" x14ac:dyDescent="0.25">
      <c r="A53">
        <v>57000097</v>
      </c>
      <c r="B53">
        <v>1</v>
      </c>
      <c r="C53">
        <v>1</v>
      </c>
      <c r="D53">
        <v>1</v>
      </c>
      <c r="E53">
        <v>1166.02781442739</v>
      </c>
      <c r="F53" t="s">
        <v>122</v>
      </c>
      <c r="G53" t="s">
        <v>123</v>
      </c>
      <c r="H53" t="s">
        <v>124</v>
      </c>
      <c r="I53" s="1">
        <v>44169</v>
      </c>
      <c r="J53">
        <v>4</v>
      </c>
      <c r="K53" t="s">
        <v>125</v>
      </c>
      <c r="L53">
        <v>0.54</v>
      </c>
      <c r="M53" t="s">
        <v>119</v>
      </c>
      <c r="N53" t="b">
        <f>E53&gt;300</f>
        <v>1</v>
      </c>
    </row>
    <row r="54" spans="1:14" x14ac:dyDescent="0.25">
      <c r="A54">
        <v>57000097</v>
      </c>
      <c r="B54">
        <v>1</v>
      </c>
      <c r="C54">
        <v>1</v>
      </c>
      <c r="D54">
        <v>1</v>
      </c>
      <c r="E54">
        <v>1818.2614891363401</v>
      </c>
      <c r="F54" t="s">
        <v>122</v>
      </c>
      <c r="G54" t="s">
        <v>126</v>
      </c>
      <c r="H54" t="s">
        <v>127</v>
      </c>
      <c r="I54" s="1">
        <v>44169</v>
      </c>
      <c r="J54">
        <v>4</v>
      </c>
      <c r="K54" t="s">
        <v>125</v>
      </c>
      <c r="L54">
        <v>0.67</v>
      </c>
      <c r="M54" t="s">
        <v>119</v>
      </c>
      <c r="N54" t="b">
        <f>E54&gt;300</f>
        <v>1</v>
      </c>
    </row>
    <row r="55" spans="1:14" x14ac:dyDescent="0.25">
      <c r="A55">
        <v>59000063</v>
      </c>
      <c r="B55">
        <v>1</v>
      </c>
      <c r="C55">
        <v>1</v>
      </c>
      <c r="D55">
        <v>1</v>
      </c>
      <c r="E55">
        <v>497.15343356189601</v>
      </c>
      <c r="F55" t="s">
        <v>128</v>
      </c>
      <c r="G55" t="s">
        <v>129</v>
      </c>
      <c r="H55" t="s">
        <v>130</v>
      </c>
      <c r="I55" s="1">
        <v>44169</v>
      </c>
      <c r="J55">
        <v>3</v>
      </c>
      <c r="K55" t="s">
        <v>131</v>
      </c>
      <c r="L55">
        <v>9.07</v>
      </c>
      <c r="M55" t="s">
        <v>132</v>
      </c>
      <c r="N55" t="b">
        <f>E55&gt;300</f>
        <v>1</v>
      </c>
    </row>
    <row r="56" spans="1:14" x14ac:dyDescent="0.25">
      <c r="A56">
        <v>60000088</v>
      </c>
      <c r="B56">
        <v>1</v>
      </c>
      <c r="C56">
        <v>1</v>
      </c>
      <c r="D56">
        <v>1</v>
      </c>
      <c r="E56">
        <v>844.204440048886</v>
      </c>
      <c r="F56" t="s">
        <v>133</v>
      </c>
      <c r="G56" t="s">
        <v>134</v>
      </c>
      <c r="H56" t="s">
        <v>135</v>
      </c>
      <c r="I56" s="1">
        <v>44169</v>
      </c>
      <c r="J56">
        <v>3</v>
      </c>
      <c r="K56" t="s">
        <v>136</v>
      </c>
      <c r="L56">
        <v>13.475</v>
      </c>
      <c r="M56" t="s">
        <v>137</v>
      </c>
      <c r="N56" t="b">
        <f>E56&gt;300</f>
        <v>1</v>
      </c>
    </row>
    <row r="57" spans="1:14" x14ac:dyDescent="0.25">
      <c r="A57">
        <v>60000088</v>
      </c>
      <c r="B57">
        <v>1</v>
      </c>
      <c r="C57">
        <v>1</v>
      </c>
      <c r="D57">
        <v>1</v>
      </c>
      <c r="E57">
        <v>817.68278023648895</v>
      </c>
      <c r="F57" t="s">
        <v>133</v>
      </c>
      <c r="G57" t="s">
        <v>138</v>
      </c>
      <c r="H57" t="s">
        <v>139</v>
      </c>
      <c r="I57" s="1">
        <v>44169</v>
      </c>
      <c r="J57">
        <v>3</v>
      </c>
      <c r="K57" t="s">
        <v>136</v>
      </c>
      <c r="L57">
        <v>13.48</v>
      </c>
      <c r="M57" t="s">
        <v>137</v>
      </c>
      <c r="N57" t="b">
        <f>E57&gt;300</f>
        <v>1</v>
      </c>
    </row>
    <row r="58" spans="1:14" x14ac:dyDescent="0.25">
      <c r="A58">
        <v>63000074</v>
      </c>
      <c r="B58">
        <v>1</v>
      </c>
      <c r="C58">
        <v>1</v>
      </c>
      <c r="D58">
        <v>1</v>
      </c>
      <c r="E58">
        <v>259.39256373961899</v>
      </c>
      <c r="F58" t="s">
        <v>140</v>
      </c>
      <c r="G58" t="s">
        <v>141</v>
      </c>
      <c r="H58" t="s">
        <v>142</v>
      </c>
      <c r="I58" s="1">
        <v>44169</v>
      </c>
      <c r="J58">
        <v>3</v>
      </c>
      <c r="K58" t="s">
        <v>143</v>
      </c>
      <c r="L58">
        <v>13.51</v>
      </c>
      <c r="M58" t="s">
        <v>144</v>
      </c>
      <c r="N58" t="b">
        <f>E58&gt;300</f>
        <v>0</v>
      </c>
    </row>
    <row r="59" spans="1:14" x14ac:dyDescent="0.25">
      <c r="A59">
        <v>63000075</v>
      </c>
      <c r="B59">
        <v>1</v>
      </c>
      <c r="C59">
        <v>1</v>
      </c>
      <c r="D59">
        <v>1</v>
      </c>
      <c r="E59">
        <v>2144.5638308499301</v>
      </c>
      <c r="F59" t="s">
        <v>145</v>
      </c>
      <c r="G59" t="s">
        <v>146</v>
      </c>
      <c r="H59" t="s">
        <v>147</v>
      </c>
      <c r="I59" s="1">
        <v>44169</v>
      </c>
      <c r="J59">
        <v>3</v>
      </c>
      <c r="K59" t="s">
        <v>143</v>
      </c>
      <c r="L59">
        <v>14.484999999999999</v>
      </c>
      <c r="M59" t="s">
        <v>144</v>
      </c>
      <c r="N59" t="b">
        <f>E59&gt;300</f>
        <v>1</v>
      </c>
    </row>
    <row r="60" spans="1:14" x14ac:dyDescent="0.25">
      <c r="A60">
        <v>66000096</v>
      </c>
      <c r="B60">
        <v>1</v>
      </c>
      <c r="C60">
        <v>1</v>
      </c>
      <c r="D60">
        <v>1</v>
      </c>
      <c r="E60">
        <v>404.817045952196</v>
      </c>
      <c r="F60" t="s">
        <v>148</v>
      </c>
      <c r="G60" t="s">
        <v>149</v>
      </c>
      <c r="H60" t="s">
        <v>150</v>
      </c>
      <c r="I60" s="1">
        <v>44169</v>
      </c>
      <c r="J60">
        <v>4</v>
      </c>
      <c r="K60" t="s">
        <v>151</v>
      </c>
      <c r="L60">
        <v>18.010000000000002</v>
      </c>
      <c r="M60" t="s">
        <v>152</v>
      </c>
      <c r="N60" t="b">
        <f>E60&gt;300</f>
        <v>1</v>
      </c>
    </row>
    <row r="61" spans="1:14" x14ac:dyDescent="0.25">
      <c r="A61">
        <v>66000096</v>
      </c>
      <c r="B61">
        <v>1</v>
      </c>
      <c r="C61">
        <v>1</v>
      </c>
      <c r="D61">
        <v>1</v>
      </c>
      <c r="E61">
        <v>127.13608033840001</v>
      </c>
      <c r="F61" t="s">
        <v>148</v>
      </c>
      <c r="G61" t="s">
        <v>153</v>
      </c>
      <c r="H61" t="s">
        <v>154</v>
      </c>
      <c r="I61" s="1">
        <v>44169</v>
      </c>
      <c r="J61">
        <v>4</v>
      </c>
      <c r="K61" t="s">
        <v>151</v>
      </c>
      <c r="L61">
        <v>18.11</v>
      </c>
      <c r="M61" t="s">
        <v>152</v>
      </c>
      <c r="N61" t="b">
        <f>E61&gt;300</f>
        <v>0</v>
      </c>
    </row>
    <row r="62" spans="1:14" x14ac:dyDescent="0.25">
      <c r="A62">
        <v>66000098</v>
      </c>
      <c r="B62">
        <v>1</v>
      </c>
      <c r="C62">
        <v>1</v>
      </c>
      <c r="D62">
        <v>1</v>
      </c>
      <c r="E62">
        <v>2614.22897114639</v>
      </c>
      <c r="F62" t="s">
        <v>155</v>
      </c>
      <c r="G62" t="s">
        <v>156</v>
      </c>
      <c r="H62" t="s">
        <v>157</v>
      </c>
      <c r="I62" s="1">
        <v>44169</v>
      </c>
      <c r="J62">
        <v>4</v>
      </c>
      <c r="K62" t="s">
        <v>151</v>
      </c>
      <c r="L62">
        <v>20.55</v>
      </c>
      <c r="M62" t="s">
        <v>152</v>
      </c>
      <c r="N62" t="b">
        <f>E62&gt;300</f>
        <v>1</v>
      </c>
    </row>
    <row r="63" spans="1:14" x14ac:dyDescent="0.25">
      <c r="A63">
        <v>67000070</v>
      </c>
      <c r="B63">
        <v>1</v>
      </c>
      <c r="C63">
        <v>1</v>
      </c>
      <c r="D63">
        <v>1</v>
      </c>
      <c r="E63">
        <v>10074.5758407387</v>
      </c>
      <c r="F63" t="s">
        <v>158</v>
      </c>
      <c r="G63" t="s">
        <v>159</v>
      </c>
      <c r="H63" t="s">
        <v>160</v>
      </c>
      <c r="I63" s="1">
        <v>44169</v>
      </c>
      <c r="J63">
        <v>2</v>
      </c>
      <c r="K63" t="s">
        <v>50</v>
      </c>
      <c r="L63">
        <v>16.47</v>
      </c>
      <c r="M63" t="s">
        <v>51</v>
      </c>
      <c r="N63" t="b">
        <f>E63&gt;300</f>
        <v>1</v>
      </c>
    </row>
    <row r="64" spans="1:14" x14ac:dyDescent="0.25">
      <c r="A64">
        <v>67000091</v>
      </c>
      <c r="B64">
        <v>1</v>
      </c>
      <c r="C64">
        <v>1</v>
      </c>
      <c r="D64">
        <v>1</v>
      </c>
      <c r="E64">
        <v>542.81023859823301</v>
      </c>
      <c r="F64" t="s">
        <v>161</v>
      </c>
      <c r="G64" t="s">
        <v>162</v>
      </c>
      <c r="H64" t="s">
        <v>163</v>
      </c>
      <c r="I64" s="1">
        <v>44169</v>
      </c>
      <c r="J64">
        <v>2</v>
      </c>
      <c r="K64" t="s">
        <v>50</v>
      </c>
      <c r="L64">
        <v>4.4820000000000002</v>
      </c>
      <c r="M64" t="s">
        <v>51</v>
      </c>
      <c r="N64" t="b">
        <f>E64&gt;300</f>
        <v>1</v>
      </c>
    </row>
    <row r="65" spans="1:14" x14ac:dyDescent="0.25">
      <c r="A65">
        <v>67000091</v>
      </c>
      <c r="B65">
        <v>1</v>
      </c>
      <c r="C65">
        <v>1</v>
      </c>
      <c r="D65">
        <v>1</v>
      </c>
      <c r="E65">
        <v>1440.5919317292501</v>
      </c>
      <c r="F65" t="s">
        <v>161</v>
      </c>
      <c r="G65" t="s">
        <v>164</v>
      </c>
      <c r="H65" t="s">
        <v>165</v>
      </c>
      <c r="I65" s="1">
        <v>44169</v>
      </c>
      <c r="J65">
        <v>2</v>
      </c>
      <c r="K65" t="s">
        <v>50</v>
      </c>
      <c r="L65">
        <v>4.8579999999999997</v>
      </c>
      <c r="M65" t="s">
        <v>51</v>
      </c>
      <c r="N65" t="b">
        <f>E65&gt;300</f>
        <v>1</v>
      </c>
    </row>
    <row r="66" spans="1:14" x14ac:dyDescent="0.25">
      <c r="A66">
        <v>73000065</v>
      </c>
      <c r="B66">
        <v>1</v>
      </c>
      <c r="C66">
        <v>1</v>
      </c>
      <c r="D66">
        <v>1</v>
      </c>
      <c r="E66">
        <v>4135.1762674670299</v>
      </c>
      <c r="F66" t="s">
        <v>166</v>
      </c>
      <c r="G66" t="s">
        <v>167</v>
      </c>
      <c r="H66" t="s">
        <v>168</v>
      </c>
      <c r="I66" s="1">
        <v>44169</v>
      </c>
      <c r="J66">
        <v>1</v>
      </c>
      <c r="K66" t="s">
        <v>169</v>
      </c>
      <c r="L66">
        <v>8.51</v>
      </c>
      <c r="M66" t="s">
        <v>170</v>
      </c>
      <c r="N66" t="b">
        <f>E66&gt;300</f>
        <v>1</v>
      </c>
    </row>
    <row r="67" spans="1:14" x14ac:dyDescent="0.25">
      <c r="A67">
        <v>75000248</v>
      </c>
      <c r="B67">
        <v>1</v>
      </c>
      <c r="C67">
        <v>1</v>
      </c>
      <c r="D67">
        <v>1</v>
      </c>
      <c r="E67">
        <v>9623.2222314953397</v>
      </c>
      <c r="F67" t="s">
        <v>171</v>
      </c>
      <c r="G67" t="s">
        <v>172</v>
      </c>
      <c r="H67" t="s">
        <v>173</v>
      </c>
      <c r="I67" s="1">
        <v>44169</v>
      </c>
      <c r="J67">
        <v>3</v>
      </c>
      <c r="K67" t="s">
        <v>174</v>
      </c>
      <c r="L67">
        <v>16.68</v>
      </c>
      <c r="M67" t="s">
        <v>175</v>
      </c>
      <c r="N67" t="b">
        <f>E67&gt;300</f>
        <v>1</v>
      </c>
    </row>
    <row r="68" spans="1:14" x14ac:dyDescent="0.25">
      <c r="A68">
        <v>75000248</v>
      </c>
      <c r="B68">
        <v>1</v>
      </c>
      <c r="C68">
        <v>1</v>
      </c>
      <c r="D68">
        <v>1</v>
      </c>
      <c r="E68">
        <v>9598.2680500806</v>
      </c>
      <c r="F68" t="s">
        <v>171</v>
      </c>
      <c r="G68" t="s">
        <v>176</v>
      </c>
      <c r="H68" t="s">
        <v>177</v>
      </c>
      <c r="I68" s="1">
        <v>44169</v>
      </c>
      <c r="J68">
        <v>3</v>
      </c>
      <c r="K68" t="s">
        <v>174</v>
      </c>
      <c r="L68">
        <v>16.684999999999999</v>
      </c>
      <c r="M68" t="s">
        <v>175</v>
      </c>
      <c r="N68" t="b">
        <f>E68&gt;300</f>
        <v>1</v>
      </c>
    </row>
    <row r="69" spans="1:14" x14ac:dyDescent="0.25">
      <c r="A69">
        <v>75000307</v>
      </c>
      <c r="B69">
        <v>1</v>
      </c>
      <c r="C69">
        <v>1</v>
      </c>
      <c r="D69">
        <v>1</v>
      </c>
      <c r="E69">
        <v>50.7808562983125</v>
      </c>
      <c r="F69" t="s">
        <v>178</v>
      </c>
      <c r="G69" t="s">
        <v>179</v>
      </c>
      <c r="H69" t="s">
        <v>180</v>
      </c>
      <c r="I69" s="1">
        <v>44169</v>
      </c>
      <c r="J69">
        <v>3</v>
      </c>
      <c r="K69" t="s">
        <v>181</v>
      </c>
      <c r="L69">
        <v>0.63500000000000001</v>
      </c>
      <c r="M69" t="s">
        <v>175</v>
      </c>
      <c r="N69" t="b">
        <f>E69&gt;300</f>
        <v>0</v>
      </c>
    </row>
    <row r="70" spans="1:14" x14ac:dyDescent="0.25">
      <c r="A70">
        <v>78000071</v>
      </c>
      <c r="B70">
        <v>1</v>
      </c>
      <c r="C70">
        <v>1</v>
      </c>
      <c r="D70">
        <v>1</v>
      </c>
      <c r="E70">
        <v>5342.4611565565501</v>
      </c>
      <c r="F70" t="s">
        <v>182</v>
      </c>
      <c r="G70" t="s">
        <v>183</v>
      </c>
      <c r="H70" t="s">
        <v>184</v>
      </c>
      <c r="I70" s="1">
        <v>44169</v>
      </c>
      <c r="J70">
        <v>1</v>
      </c>
      <c r="K70" t="s">
        <v>185</v>
      </c>
      <c r="L70">
        <v>6.8</v>
      </c>
      <c r="M70" t="s">
        <v>186</v>
      </c>
      <c r="N70" t="b">
        <f>E70&gt;300</f>
        <v>1</v>
      </c>
    </row>
    <row r="71" spans="1:14" x14ac:dyDescent="0.25">
      <c r="A71">
        <v>79000883</v>
      </c>
      <c r="B71">
        <v>1</v>
      </c>
      <c r="C71">
        <v>1</v>
      </c>
      <c r="D71">
        <v>1</v>
      </c>
      <c r="E71">
        <v>1071.6472235327501</v>
      </c>
      <c r="F71" t="s">
        <v>187</v>
      </c>
      <c r="G71" t="s">
        <v>188</v>
      </c>
      <c r="H71" t="s">
        <v>189</v>
      </c>
      <c r="I71" s="1">
        <v>44169</v>
      </c>
      <c r="J71">
        <v>4</v>
      </c>
      <c r="K71" t="s">
        <v>190</v>
      </c>
      <c r="L71">
        <v>11.32</v>
      </c>
      <c r="M71" t="s">
        <v>191</v>
      </c>
      <c r="N71" t="b">
        <f>E71&gt;300</f>
        <v>1</v>
      </c>
    </row>
    <row r="72" spans="1:14" x14ac:dyDescent="0.25">
      <c r="A72">
        <v>79000883</v>
      </c>
      <c r="B72">
        <v>1</v>
      </c>
      <c r="C72">
        <v>1</v>
      </c>
      <c r="D72">
        <v>1</v>
      </c>
      <c r="E72">
        <v>886.73596531848898</v>
      </c>
      <c r="F72" t="s">
        <v>187</v>
      </c>
      <c r="G72" t="s">
        <v>192</v>
      </c>
      <c r="H72" t="s">
        <v>193</v>
      </c>
      <c r="I72" s="1">
        <v>44169</v>
      </c>
      <c r="J72">
        <v>4</v>
      </c>
      <c r="K72" t="s">
        <v>190</v>
      </c>
      <c r="L72">
        <v>11.355</v>
      </c>
      <c r="M72" t="s">
        <v>191</v>
      </c>
      <c r="N72" t="b">
        <f>E72&gt;300</f>
        <v>1</v>
      </c>
    </row>
    <row r="73" spans="1:14" x14ac:dyDescent="0.25">
      <c r="A73">
        <v>93000007</v>
      </c>
      <c r="B73">
        <v>1</v>
      </c>
      <c r="C73">
        <v>1</v>
      </c>
      <c r="D73">
        <v>1</v>
      </c>
      <c r="E73">
        <v>264.17940196821201</v>
      </c>
      <c r="F73" t="s">
        <v>194</v>
      </c>
      <c r="G73" t="s">
        <v>195</v>
      </c>
      <c r="H73" t="s">
        <v>196</v>
      </c>
      <c r="I73" s="1">
        <v>44169</v>
      </c>
      <c r="J73">
        <v>2</v>
      </c>
      <c r="K73" t="s">
        <v>197</v>
      </c>
      <c r="L73">
        <v>4.9870000000000001</v>
      </c>
      <c r="M73" t="s">
        <v>198</v>
      </c>
      <c r="N73" t="b">
        <f>E73&gt;300</f>
        <v>0</v>
      </c>
    </row>
    <row r="74" spans="1:14" x14ac:dyDescent="0.25">
      <c r="A74">
        <v>94000157</v>
      </c>
      <c r="B74">
        <v>1</v>
      </c>
      <c r="C74">
        <v>1</v>
      </c>
      <c r="D74">
        <v>1</v>
      </c>
      <c r="E74">
        <v>2403.9785809503501</v>
      </c>
      <c r="F74" t="s">
        <v>199</v>
      </c>
      <c r="G74" t="s">
        <v>200</v>
      </c>
      <c r="H74" t="s">
        <v>201</v>
      </c>
      <c r="I74" s="1">
        <v>44169</v>
      </c>
      <c r="J74">
        <v>3</v>
      </c>
      <c r="K74" t="s">
        <v>202</v>
      </c>
      <c r="L74">
        <v>17.190000000000001</v>
      </c>
      <c r="M74" t="s">
        <v>203</v>
      </c>
      <c r="N74" t="b">
        <f>E74&gt;300</f>
        <v>1</v>
      </c>
    </row>
    <row r="75" spans="1:14" x14ac:dyDescent="0.25">
      <c r="A75">
        <v>3000035</v>
      </c>
      <c r="B75">
        <v>1</v>
      </c>
      <c r="C75">
        <v>1</v>
      </c>
      <c r="D75">
        <v>1</v>
      </c>
      <c r="E75">
        <v>28.4815050517042</v>
      </c>
      <c r="F75" t="s">
        <v>225</v>
      </c>
      <c r="G75" t="s">
        <v>226</v>
      </c>
      <c r="H75" t="s">
        <v>227</v>
      </c>
      <c r="I75" s="1">
        <v>44168</v>
      </c>
      <c r="J75">
        <v>4</v>
      </c>
      <c r="K75" t="s">
        <v>228</v>
      </c>
      <c r="L75">
        <v>2</v>
      </c>
      <c r="M75" t="s">
        <v>229</v>
      </c>
      <c r="N75" t="b">
        <f>E75&gt;300</f>
        <v>0</v>
      </c>
    </row>
    <row r="76" spans="1:14" x14ac:dyDescent="0.25">
      <c r="A76">
        <v>3000035</v>
      </c>
      <c r="B76">
        <v>1</v>
      </c>
      <c r="C76">
        <v>1</v>
      </c>
      <c r="D76">
        <v>1</v>
      </c>
      <c r="E76">
        <v>28.4815050517042</v>
      </c>
      <c r="F76" t="s">
        <v>225</v>
      </c>
      <c r="G76" t="s">
        <v>226</v>
      </c>
      <c r="H76" t="s">
        <v>230</v>
      </c>
      <c r="I76" s="1">
        <v>44168</v>
      </c>
      <c r="J76">
        <v>4</v>
      </c>
      <c r="K76" t="s">
        <v>228</v>
      </c>
      <c r="L76">
        <v>2</v>
      </c>
      <c r="M76" t="s">
        <v>229</v>
      </c>
      <c r="N76" t="b">
        <f>E76&gt;300</f>
        <v>0</v>
      </c>
    </row>
    <row r="77" spans="1:14" x14ac:dyDescent="0.25">
      <c r="A77">
        <v>6000166</v>
      </c>
      <c r="B77">
        <v>1</v>
      </c>
      <c r="C77">
        <v>1</v>
      </c>
      <c r="D77">
        <v>1</v>
      </c>
      <c r="E77">
        <v>1062.5077239601701</v>
      </c>
      <c r="F77" t="s">
        <v>231</v>
      </c>
      <c r="G77" t="s">
        <v>232</v>
      </c>
      <c r="H77" t="s">
        <v>233</v>
      </c>
      <c r="I77" s="1">
        <v>44168</v>
      </c>
      <c r="J77">
        <v>2</v>
      </c>
      <c r="K77" t="s">
        <v>234</v>
      </c>
      <c r="L77">
        <v>18.7</v>
      </c>
      <c r="M77" t="s">
        <v>235</v>
      </c>
      <c r="N77" t="b">
        <f>E77&gt;300</f>
        <v>1</v>
      </c>
    </row>
    <row r="78" spans="1:14" x14ac:dyDescent="0.25">
      <c r="A78">
        <v>8000061</v>
      </c>
      <c r="B78">
        <v>1</v>
      </c>
      <c r="C78">
        <v>1</v>
      </c>
      <c r="D78">
        <v>1</v>
      </c>
      <c r="E78">
        <v>563.10706316649305</v>
      </c>
      <c r="F78" t="s">
        <v>236</v>
      </c>
      <c r="G78" t="s">
        <v>237</v>
      </c>
      <c r="H78" t="s">
        <v>238</v>
      </c>
      <c r="I78" s="1">
        <v>44168</v>
      </c>
      <c r="J78">
        <v>2</v>
      </c>
      <c r="K78" t="s">
        <v>239</v>
      </c>
      <c r="L78">
        <v>6.15</v>
      </c>
      <c r="M78" t="s">
        <v>240</v>
      </c>
      <c r="N78" t="b">
        <f>E78&gt;300</f>
        <v>1</v>
      </c>
    </row>
    <row r="79" spans="1:14" x14ac:dyDescent="0.25">
      <c r="A79">
        <v>11000052</v>
      </c>
      <c r="B79">
        <v>1</v>
      </c>
      <c r="C79">
        <v>1</v>
      </c>
      <c r="D79">
        <v>1</v>
      </c>
      <c r="E79">
        <v>835.97457812699304</v>
      </c>
      <c r="F79" t="s">
        <v>241</v>
      </c>
      <c r="G79" t="s">
        <v>242</v>
      </c>
      <c r="H79" t="s">
        <v>243</v>
      </c>
      <c r="I79" s="1">
        <v>44168</v>
      </c>
      <c r="J79">
        <v>3</v>
      </c>
      <c r="K79" t="s">
        <v>244</v>
      </c>
      <c r="L79">
        <v>1.4550000000000001</v>
      </c>
      <c r="M79" t="s">
        <v>245</v>
      </c>
      <c r="N79" t="b">
        <f>E79&gt;300</f>
        <v>1</v>
      </c>
    </row>
    <row r="80" spans="1:14" x14ac:dyDescent="0.25">
      <c r="A80">
        <v>11000052</v>
      </c>
      <c r="B80">
        <v>1</v>
      </c>
      <c r="C80">
        <v>1</v>
      </c>
      <c r="D80">
        <v>1</v>
      </c>
      <c r="E80">
        <v>570.23830177273305</v>
      </c>
      <c r="F80" t="s">
        <v>241</v>
      </c>
      <c r="G80" t="s">
        <v>246</v>
      </c>
      <c r="H80" t="s">
        <v>247</v>
      </c>
      <c r="I80" s="1">
        <v>44168</v>
      </c>
      <c r="J80">
        <v>3</v>
      </c>
      <c r="K80" t="s">
        <v>244</v>
      </c>
      <c r="L80">
        <v>1.72</v>
      </c>
      <c r="M80" t="s">
        <v>245</v>
      </c>
      <c r="N80" t="b">
        <f>E80&gt;300</f>
        <v>1</v>
      </c>
    </row>
    <row r="81" spans="1:14" x14ac:dyDescent="0.25">
      <c r="A81">
        <v>16000059</v>
      </c>
      <c r="B81">
        <v>1</v>
      </c>
      <c r="C81">
        <v>1</v>
      </c>
      <c r="D81">
        <v>1</v>
      </c>
      <c r="E81">
        <v>944.95403306060098</v>
      </c>
      <c r="F81" t="s">
        <v>248</v>
      </c>
      <c r="G81" t="s">
        <v>249</v>
      </c>
      <c r="H81" t="s">
        <v>250</v>
      </c>
      <c r="I81" s="1">
        <v>44168</v>
      </c>
      <c r="J81">
        <v>2</v>
      </c>
      <c r="K81" t="s">
        <v>251</v>
      </c>
      <c r="L81">
        <v>5.0199999999999996</v>
      </c>
      <c r="M81" t="s">
        <v>252</v>
      </c>
      <c r="N81" t="b">
        <f>E81&gt;300</f>
        <v>1</v>
      </c>
    </row>
    <row r="82" spans="1:14" x14ac:dyDescent="0.25">
      <c r="A82">
        <v>18000132</v>
      </c>
      <c r="B82">
        <v>1</v>
      </c>
      <c r="C82">
        <v>1</v>
      </c>
      <c r="D82">
        <v>1</v>
      </c>
      <c r="E82">
        <v>286.10519965736</v>
      </c>
      <c r="F82" t="s">
        <v>253</v>
      </c>
      <c r="G82" t="s">
        <v>254</v>
      </c>
      <c r="H82" t="s">
        <v>255</v>
      </c>
      <c r="I82" s="1">
        <v>44168</v>
      </c>
      <c r="J82">
        <v>2</v>
      </c>
      <c r="K82" t="s">
        <v>256</v>
      </c>
      <c r="L82">
        <v>3.95</v>
      </c>
      <c r="M82" t="s">
        <v>257</v>
      </c>
      <c r="N82" t="b">
        <f>E82&gt;300</f>
        <v>0</v>
      </c>
    </row>
    <row r="83" spans="1:14" x14ac:dyDescent="0.25">
      <c r="A83">
        <v>18000132</v>
      </c>
      <c r="B83">
        <v>1</v>
      </c>
      <c r="C83">
        <v>1</v>
      </c>
      <c r="D83">
        <v>1</v>
      </c>
      <c r="E83">
        <v>338.854652310164</v>
      </c>
      <c r="F83" t="s">
        <v>253</v>
      </c>
      <c r="G83" t="s">
        <v>258</v>
      </c>
      <c r="H83" t="s">
        <v>259</v>
      </c>
      <c r="I83" s="1">
        <v>44168</v>
      </c>
      <c r="J83">
        <v>2</v>
      </c>
      <c r="K83" t="s">
        <v>256</v>
      </c>
      <c r="L83">
        <v>3.96</v>
      </c>
      <c r="M83" t="s">
        <v>257</v>
      </c>
      <c r="N83" t="b">
        <f>E83&gt;300</f>
        <v>1</v>
      </c>
    </row>
    <row r="84" spans="1:14" x14ac:dyDescent="0.25">
      <c r="A84">
        <v>19000018</v>
      </c>
      <c r="B84">
        <v>1</v>
      </c>
      <c r="C84">
        <v>1</v>
      </c>
      <c r="D84">
        <v>1</v>
      </c>
      <c r="E84">
        <v>7.8390948881307203</v>
      </c>
      <c r="F84" t="s">
        <v>260</v>
      </c>
      <c r="G84" t="s">
        <v>261</v>
      </c>
      <c r="H84" t="s">
        <v>262</v>
      </c>
      <c r="I84" s="1">
        <v>44168</v>
      </c>
      <c r="J84">
        <v>3</v>
      </c>
      <c r="K84" t="s">
        <v>263</v>
      </c>
      <c r="L84">
        <v>2.86</v>
      </c>
      <c r="M84" t="s">
        <v>36</v>
      </c>
      <c r="N84" t="b">
        <f>E84&gt;300</f>
        <v>0</v>
      </c>
    </row>
    <row r="85" spans="1:14" x14ac:dyDescent="0.25">
      <c r="A85">
        <v>19000150</v>
      </c>
      <c r="B85">
        <v>1</v>
      </c>
      <c r="C85">
        <v>1</v>
      </c>
      <c r="D85">
        <v>1</v>
      </c>
      <c r="E85">
        <v>81.300973402879407</v>
      </c>
      <c r="F85" t="s">
        <v>264</v>
      </c>
      <c r="G85" t="s">
        <v>265</v>
      </c>
      <c r="H85" t="s">
        <v>266</v>
      </c>
      <c r="I85" s="1">
        <v>44168</v>
      </c>
      <c r="J85">
        <v>3</v>
      </c>
      <c r="K85" t="s">
        <v>267</v>
      </c>
      <c r="L85">
        <v>0.89</v>
      </c>
      <c r="M85" t="s">
        <v>36</v>
      </c>
      <c r="N85" t="b">
        <f>E85&gt;300</f>
        <v>0</v>
      </c>
    </row>
    <row r="86" spans="1:14" x14ac:dyDescent="0.25">
      <c r="A86">
        <v>19000300</v>
      </c>
      <c r="B86">
        <v>1</v>
      </c>
      <c r="C86">
        <v>1</v>
      </c>
      <c r="D86">
        <v>1</v>
      </c>
      <c r="E86">
        <v>1116.60906283089</v>
      </c>
      <c r="F86" t="s">
        <v>268</v>
      </c>
      <c r="G86" t="s">
        <v>269</v>
      </c>
      <c r="H86" t="s">
        <v>270</v>
      </c>
      <c r="I86" s="1">
        <v>44168</v>
      </c>
      <c r="J86">
        <v>3</v>
      </c>
      <c r="K86" t="s">
        <v>35</v>
      </c>
      <c r="L86">
        <v>13.38</v>
      </c>
      <c r="M86" t="s">
        <v>36</v>
      </c>
      <c r="N86" t="b">
        <f>E86&gt;300</f>
        <v>1</v>
      </c>
    </row>
    <row r="87" spans="1:14" x14ac:dyDescent="0.25">
      <c r="A87">
        <v>19000310</v>
      </c>
      <c r="B87">
        <v>1</v>
      </c>
      <c r="C87">
        <v>1</v>
      </c>
      <c r="D87">
        <v>1</v>
      </c>
      <c r="E87">
        <v>421.85214232907401</v>
      </c>
      <c r="F87" t="s">
        <v>271</v>
      </c>
      <c r="G87" t="s">
        <v>272</v>
      </c>
      <c r="H87" t="s">
        <v>273</v>
      </c>
      <c r="I87" s="1">
        <v>44168</v>
      </c>
      <c r="J87">
        <v>3</v>
      </c>
      <c r="K87" t="s">
        <v>61</v>
      </c>
      <c r="L87">
        <v>15.6</v>
      </c>
      <c r="M87" t="s">
        <v>36</v>
      </c>
      <c r="N87" t="b">
        <f>E87&gt;300</f>
        <v>1</v>
      </c>
    </row>
    <row r="88" spans="1:14" x14ac:dyDescent="0.25">
      <c r="A88">
        <v>19000315</v>
      </c>
      <c r="B88">
        <v>1</v>
      </c>
      <c r="C88">
        <v>1</v>
      </c>
      <c r="D88">
        <v>1</v>
      </c>
      <c r="E88">
        <v>1421.8397305187</v>
      </c>
      <c r="F88" t="s">
        <v>274</v>
      </c>
      <c r="G88" t="s">
        <v>275</v>
      </c>
      <c r="H88" t="s">
        <v>276</v>
      </c>
      <c r="I88" s="1">
        <v>44168</v>
      </c>
      <c r="J88">
        <v>3</v>
      </c>
      <c r="K88" t="s">
        <v>277</v>
      </c>
      <c r="L88">
        <v>9.81</v>
      </c>
      <c r="M88" t="s">
        <v>36</v>
      </c>
      <c r="N88" t="b">
        <f>E88&gt;300</f>
        <v>1</v>
      </c>
    </row>
    <row r="89" spans="1:14" x14ac:dyDescent="0.25">
      <c r="A89">
        <v>19000437</v>
      </c>
      <c r="B89">
        <v>1</v>
      </c>
      <c r="C89">
        <v>1</v>
      </c>
      <c r="D89">
        <v>1</v>
      </c>
      <c r="E89">
        <v>686.95502856421001</v>
      </c>
      <c r="F89" t="s">
        <v>278</v>
      </c>
      <c r="G89" t="s">
        <v>279</v>
      </c>
      <c r="H89" t="s">
        <v>280</v>
      </c>
      <c r="I89" s="1">
        <v>44168</v>
      </c>
      <c r="J89">
        <v>3</v>
      </c>
      <c r="K89" t="s">
        <v>61</v>
      </c>
      <c r="L89">
        <v>21.06</v>
      </c>
      <c r="M89" t="s">
        <v>36</v>
      </c>
      <c r="N89" t="b">
        <f>E89&gt;300</f>
        <v>1</v>
      </c>
    </row>
    <row r="90" spans="1:14" x14ac:dyDescent="0.25">
      <c r="A90">
        <v>19000437</v>
      </c>
      <c r="B90">
        <v>1</v>
      </c>
      <c r="C90">
        <v>1</v>
      </c>
      <c r="D90">
        <v>1</v>
      </c>
      <c r="E90">
        <v>1884.7419191516799</v>
      </c>
      <c r="F90" t="s">
        <v>278</v>
      </c>
      <c r="G90" t="s">
        <v>281</v>
      </c>
      <c r="H90" t="s">
        <v>282</v>
      </c>
      <c r="I90" s="1">
        <v>44168</v>
      </c>
      <c r="J90">
        <v>3</v>
      </c>
      <c r="K90" t="s">
        <v>61</v>
      </c>
      <c r="L90">
        <v>21.285</v>
      </c>
      <c r="M90" t="s">
        <v>36</v>
      </c>
      <c r="N90" t="b">
        <f>E90&gt;300</f>
        <v>1</v>
      </c>
    </row>
    <row r="91" spans="1:14" x14ac:dyDescent="0.25">
      <c r="A91">
        <v>22000156</v>
      </c>
      <c r="B91">
        <v>1</v>
      </c>
      <c r="C91">
        <v>1</v>
      </c>
      <c r="D91">
        <v>1</v>
      </c>
      <c r="E91">
        <v>3762.8552384505001</v>
      </c>
      <c r="F91" t="s">
        <v>283</v>
      </c>
      <c r="G91" t="s">
        <v>284</v>
      </c>
      <c r="H91" t="s">
        <v>285</v>
      </c>
      <c r="I91" s="1">
        <v>44168</v>
      </c>
      <c r="J91">
        <v>3</v>
      </c>
      <c r="K91" t="s">
        <v>286</v>
      </c>
      <c r="L91">
        <v>3.39</v>
      </c>
      <c r="M91" t="s">
        <v>68</v>
      </c>
      <c r="N91" t="b">
        <f>E91&gt;300</f>
        <v>1</v>
      </c>
    </row>
    <row r="92" spans="1:14" x14ac:dyDescent="0.25">
      <c r="A92">
        <v>22000156</v>
      </c>
      <c r="B92">
        <v>1</v>
      </c>
      <c r="C92">
        <v>1</v>
      </c>
      <c r="D92">
        <v>1</v>
      </c>
      <c r="E92">
        <v>3789.3272276470002</v>
      </c>
      <c r="F92" t="s">
        <v>283</v>
      </c>
      <c r="G92" t="s">
        <v>287</v>
      </c>
      <c r="H92" t="s">
        <v>288</v>
      </c>
      <c r="I92" s="1">
        <v>44168</v>
      </c>
      <c r="J92">
        <v>3</v>
      </c>
      <c r="K92" t="s">
        <v>286</v>
      </c>
      <c r="L92">
        <v>3.395</v>
      </c>
      <c r="M92" t="s">
        <v>68</v>
      </c>
      <c r="N92" t="b">
        <f>E92&gt;300</f>
        <v>1</v>
      </c>
    </row>
    <row r="93" spans="1:14" x14ac:dyDescent="0.25">
      <c r="A93">
        <v>25000033</v>
      </c>
      <c r="B93">
        <v>1</v>
      </c>
      <c r="C93">
        <v>1</v>
      </c>
      <c r="D93">
        <v>1</v>
      </c>
      <c r="E93">
        <v>757.74211475100003</v>
      </c>
      <c r="F93" t="s">
        <v>289</v>
      </c>
      <c r="G93" t="s">
        <v>290</v>
      </c>
      <c r="H93" t="s">
        <v>291</v>
      </c>
      <c r="I93" s="1">
        <v>44168</v>
      </c>
      <c r="J93">
        <v>2</v>
      </c>
      <c r="K93" t="s">
        <v>292</v>
      </c>
      <c r="L93">
        <v>5.4</v>
      </c>
      <c r="M93" t="s">
        <v>293</v>
      </c>
      <c r="N93" t="b">
        <f>E93&gt;300</f>
        <v>1</v>
      </c>
    </row>
    <row r="94" spans="1:14" x14ac:dyDescent="0.25">
      <c r="A94">
        <v>28000110</v>
      </c>
      <c r="B94">
        <v>1</v>
      </c>
      <c r="C94">
        <v>1</v>
      </c>
      <c r="D94">
        <v>1</v>
      </c>
      <c r="E94">
        <v>287.595844497239</v>
      </c>
      <c r="F94" t="s">
        <v>294</v>
      </c>
      <c r="G94" t="s">
        <v>295</v>
      </c>
      <c r="H94" t="s">
        <v>296</v>
      </c>
      <c r="I94" s="1">
        <v>44168</v>
      </c>
      <c r="J94">
        <v>3</v>
      </c>
      <c r="K94" t="s">
        <v>297</v>
      </c>
      <c r="L94">
        <v>8.2100000000000009</v>
      </c>
      <c r="M94" t="s">
        <v>80</v>
      </c>
      <c r="N94" t="b">
        <f>E94&gt;300</f>
        <v>0</v>
      </c>
    </row>
    <row r="95" spans="1:14" x14ac:dyDescent="0.25">
      <c r="A95">
        <v>30000120</v>
      </c>
      <c r="B95">
        <v>1</v>
      </c>
      <c r="C95">
        <v>1</v>
      </c>
      <c r="D95">
        <v>1</v>
      </c>
      <c r="E95">
        <v>1947.13660648325</v>
      </c>
      <c r="F95" t="s">
        <v>298</v>
      </c>
      <c r="G95" t="s">
        <v>299</v>
      </c>
      <c r="H95" t="s">
        <v>300</v>
      </c>
      <c r="I95" s="1">
        <v>44168</v>
      </c>
      <c r="J95">
        <v>1</v>
      </c>
      <c r="K95" t="s">
        <v>301</v>
      </c>
      <c r="L95">
        <v>4.1310000000000002</v>
      </c>
      <c r="M95" t="s">
        <v>302</v>
      </c>
      <c r="N95" t="b">
        <f>E95&gt;300</f>
        <v>1</v>
      </c>
    </row>
    <row r="96" spans="1:14" x14ac:dyDescent="0.25">
      <c r="A96">
        <v>30000120</v>
      </c>
      <c r="B96">
        <v>1</v>
      </c>
      <c r="C96">
        <v>1</v>
      </c>
      <c r="D96">
        <v>1</v>
      </c>
      <c r="E96">
        <v>1477.3370099475101</v>
      </c>
      <c r="F96" t="s">
        <v>298</v>
      </c>
      <c r="G96" t="s">
        <v>303</v>
      </c>
      <c r="H96" t="s">
        <v>304</v>
      </c>
      <c r="I96" s="1">
        <v>44168</v>
      </c>
      <c r="J96">
        <v>1</v>
      </c>
      <c r="K96" t="s">
        <v>301</v>
      </c>
      <c r="L96">
        <v>4.22</v>
      </c>
      <c r="M96" t="s">
        <v>302</v>
      </c>
      <c r="N96" t="b">
        <f>E96&gt;300</f>
        <v>1</v>
      </c>
    </row>
    <row r="97" spans="1:14" x14ac:dyDescent="0.25">
      <c r="A97">
        <v>32000014</v>
      </c>
      <c r="B97">
        <v>1</v>
      </c>
      <c r="C97">
        <v>1</v>
      </c>
      <c r="D97">
        <v>1</v>
      </c>
      <c r="E97">
        <v>5199.5643385373096</v>
      </c>
      <c r="F97" t="s">
        <v>305</v>
      </c>
      <c r="G97" t="s">
        <v>306</v>
      </c>
      <c r="H97" t="s">
        <v>307</v>
      </c>
      <c r="I97" s="1">
        <v>44168</v>
      </c>
      <c r="J97">
        <v>1</v>
      </c>
      <c r="K97" t="s">
        <v>308</v>
      </c>
      <c r="L97">
        <v>4.8600000000000003</v>
      </c>
      <c r="M97" t="s">
        <v>309</v>
      </c>
      <c r="N97" t="b">
        <f>E97&gt;300</f>
        <v>1</v>
      </c>
    </row>
    <row r="98" spans="1:14" x14ac:dyDescent="0.25">
      <c r="A98">
        <v>32000061</v>
      </c>
      <c r="B98">
        <v>1</v>
      </c>
      <c r="C98">
        <v>1</v>
      </c>
      <c r="D98">
        <v>1</v>
      </c>
      <c r="E98">
        <v>1160.9977023823701</v>
      </c>
      <c r="F98" t="s">
        <v>310</v>
      </c>
      <c r="G98" t="s">
        <v>311</v>
      </c>
      <c r="H98" t="s">
        <v>312</v>
      </c>
      <c r="I98" s="1">
        <v>44168</v>
      </c>
      <c r="J98">
        <v>1</v>
      </c>
      <c r="K98" t="s">
        <v>313</v>
      </c>
      <c r="L98">
        <v>3.08</v>
      </c>
      <c r="M98" t="s">
        <v>309</v>
      </c>
      <c r="N98" t="b">
        <f>E98&gt;300</f>
        <v>1</v>
      </c>
    </row>
    <row r="99" spans="1:14" x14ac:dyDescent="0.25">
      <c r="A99">
        <v>32000061</v>
      </c>
      <c r="B99">
        <v>1</v>
      </c>
      <c r="C99">
        <v>1</v>
      </c>
      <c r="D99">
        <v>1</v>
      </c>
      <c r="E99">
        <v>3005.3249479351798</v>
      </c>
      <c r="F99" t="s">
        <v>310</v>
      </c>
      <c r="G99" t="s">
        <v>314</v>
      </c>
      <c r="H99" t="s">
        <v>315</v>
      </c>
      <c r="I99" s="1">
        <v>44168</v>
      </c>
      <c r="J99">
        <v>1</v>
      </c>
      <c r="K99" t="s">
        <v>313</v>
      </c>
      <c r="L99">
        <v>3.43</v>
      </c>
      <c r="M99" t="s">
        <v>309</v>
      </c>
      <c r="N99" t="b">
        <f>E99&gt;300</f>
        <v>1</v>
      </c>
    </row>
    <row r="100" spans="1:14" x14ac:dyDescent="0.25">
      <c r="A100">
        <v>33000154</v>
      </c>
      <c r="B100">
        <v>1</v>
      </c>
      <c r="C100">
        <v>1</v>
      </c>
      <c r="D100">
        <v>1</v>
      </c>
      <c r="E100">
        <v>44.475639617219102</v>
      </c>
      <c r="F100" t="s">
        <v>316</v>
      </c>
      <c r="G100" t="s">
        <v>317</v>
      </c>
      <c r="H100" t="s">
        <v>318</v>
      </c>
      <c r="I100" s="1">
        <v>44168</v>
      </c>
      <c r="J100">
        <v>2</v>
      </c>
      <c r="K100" t="s">
        <v>86</v>
      </c>
      <c r="L100">
        <v>8.5150000000000006</v>
      </c>
      <c r="M100" t="s">
        <v>24</v>
      </c>
      <c r="N100" t="b">
        <f>E100&gt;300</f>
        <v>0</v>
      </c>
    </row>
    <row r="101" spans="1:14" x14ac:dyDescent="0.25">
      <c r="A101">
        <v>33000154</v>
      </c>
      <c r="B101">
        <v>1</v>
      </c>
      <c r="C101">
        <v>1</v>
      </c>
      <c r="D101">
        <v>1</v>
      </c>
      <c r="E101">
        <v>71.002890561644705</v>
      </c>
      <c r="F101" t="s">
        <v>316</v>
      </c>
      <c r="G101" t="s">
        <v>319</v>
      </c>
      <c r="H101" t="s">
        <v>320</v>
      </c>
      <c r="I101" s="1">
        <v>44168</v>
      </c>
      <c r="J101">
        <v>2</v>
      </c>
      <c r="K101" t="s">
        <v>86</v>
      </c>
      <c r="L101">
        <v>8.52</v>
      </c>
      <c r="M101" t="s">
        <v>24</v>
      </c>
      <c r="N101" t="b">
        <f>E101&gt;300</f>
        <v>0</v>
      </c>
    </row>
    <row r="102" spans="1:14" x14ac:dyDescent="0.25">
      <c r="A102">
        <v>33000173</v>
      </c>
      <c r="B102">
        <v>1</v>
      </c>
      <c r="C102">
        <v>1</v>
      </c>
      <c r="D102">
        <v>1</v>
      </c>
      <c r="E102">
        <v>109.428994847466</v>
      </c>
      <c r="F102" t="s">
        <v>321</v>
      </c>
      <c r="G102" t="s">
        <v>322</v>
      </c>
      <c r="H102" t="s">
        <v>323</v>
      </c>
      <c r="I102" s="1">
        <v>44168</v>
      </c>
      <c r="J102">
        <v>2</v>
      </c>
      <c r="K102" t="s">
        <v>23</v>
      </c>
      <c r="L102">
        <v>3.605</v>
      </c>
      <c r="M102" t="s">
        <v>24</v>
      </c>
      <c r="N102" t="b">
        <f>E102&gt;300</f>
        <v>0</v>
      </c>
    </row>
    <row r="103" spans="1:14" x14ac:dyDescent="0.25">
      <c r="A103">
        <v>33000173</v>
      </c>
      <c r="B103">
        <v>1</v>
      </c>
      <c r="C103">
        <v>1</v>
      </c>
      <c r="D103">
        <v>1</v>
      </c>
      <c r="E103">
        <v>342.20648413245402</v>
      </c>
      <c r="F103" t="s">
        <v>321</v>
      </c>
      <c r="G103" t="s">
        <v>324</v>
      </c>
      <c r="H103" t="s">
        <v>325</v>
      </c>
      <c r="I103" s="1">
        <v>44168</v>
      </c>
      <c r="J103">
        <v>2</v>
      </c>
      <c r="K103" t="s">
        <v>23</v>
      </c>
      <c r="L103">
        <v>3.6819999999999999</v>
      </c>
      <c r="M103" t="s">
        <v>24</v>
      </c>
      <c r="N103" t="b">
        <f>E103&gt;300</f>
        <v>1</v>
      </c>
    </row>
    <row r="104" spans="1:14" x14ac:dyDescent="0.25">
      <c r="A104">
        <v>33000175</v>
      </c>
      <c r="B104">
        <v>1</v>
      </c>
      <c r="C104">
        <v>1</v>
      </c>
      <c r="D104">
        <v>1</v>
      </c>
      <c r="E104">
        <v>37.706051065461899</v>
      </c>
      <c r="F104" t="s">
        <v>326</v>
      </c>
      <c r="G104" t="s">
        <v>327</v>
      </c>
      <c r="H104" t="s">
        <v>328</v>
      </c>
      <c r="I104" s="1">
        <v>44168</v>
      </c>
      <c r="J104">
        <v>2</v>
      </c>
      <c r="K104" t="s">
        <v>329</v>
      </c>
      <c r="L104">
        <v>1.1499999999999999</v>
      </c>
      <c r="M104" t="s">
        <v>24</v>
      </c>
      <c r="N104" t="b">
        <f>E104&gt;300</f>
        <v>0</v>
      </c>
    </row>
    <row r="105" spans="1:14" x14ac:dyDescent="0.25">
      <c r="A105">
        <v>33000176</v>
      </c>
      <c r="B105">
        <v>1</v>
      </c>
      <c r="C105">
        <v>1</v>
      </c>
      <c r="D105">
        <v>1</v>
      </c>
      <c r="E105">
        <v>1643.1508961562499</v>
      </c>
      <c r="F105" t="s">
        <v>330</v>
      </c>
      <c r="G105" t="s">
        <v>331</v>
      </c>
      <c r="H105" t="s">
        <v>332</v>
      </c>
      <c r="I105" s="1">
        <v>44168</v>
      </c>
      <c r="J105">
        <v>2</v>
      </c>
      <c r="K105" t="s">
        <v>23</v>
      </c>
      <c r="L105">
        <v>3.282</v>
      </c>
      <c r="M105" t="s">
        <v>24</v>
      </c>
      <c r="N105" t="b">
        <f>E105&gt;300</f>
        <v>1</v>
      </c>
    </row>
    <row r="106" spans="1:14" x14ac:dyDescent="0.25">
      <c r="A106">
        <v>33000176</v>
      </c>
      <c r="B106">
        <v>1</v>
      </c>
      <c r="C106">
        <v>1</v>
      </c>
      <c r="D106">
        <v>1</v>
      </c>
      <c r="E106">
        <v>1690.79065330106</v>
      </c>
      <c r="F106" t="s">
        <v>330</v>
      </c>
      <c r="G106" t="s">
        <v>333</v>
      </c>
      <c r="H106" t="s">
        <v>334</v>
      </c>
      <c r="I106" s="1">
        <v>44168</v>
      </c>
      <c r="J106">
        <v>2</v>
      </c>
      <c r="K106" t="s">
        <v>23</v>
      </c>
      <c r="L106">
        <v>3.2909999999999999</v>
      </c>
      <c r="M106" t="s">
        <v>24</v>
      </c>
      <c r="N106" t="b">
        <f>E106&gt;300</f>
        <v>1</v>
      </c>
    </row>
    <row r="107" spans="1:14" x14ac:dyDescent="0.25">
      <c r="A107">
        <v>33000182</v>
      </c>
      <c r="B107">
        <v>1</v>
      </c>
      <c r="C107">
        <v>1</v>
      </c>
      <c r="D107">
        <v>1</v>
      </c>
      <c r="E107">
        <v>2916.94288105644</v>
      </c>
      <c r="F107" t="s">
        <v>335</v>
      </c>
      <c r="G107" t="s">
        <v>336</v>
      </c>
      <c r="H107" t="s">
        <v>337</v>
      </c>
      <c r="I107" s="1">
        <v>44168</v>
      </c>
      <c r="J107">
        <v>2</v>
      </c>
      <c r="K107" t="s">
        <v>86</v>
      </c>
      <c r="L107">
        <v>6.52</v>
      </c>
      <c r="M107" t="s">
        <v>24</v>
      </c>
      <c r="N107" t="b">
        <f>E107&gt;300</f>
        <v>1</v>
      </c>
    </row>
    <row r="108" spans="1:14" x14ac:dyDescent="0.25">
      <c r="A108">
        <v>33000182</v>
      </c>
      <c r="B108">
        <v>1</v>
      </c>
      <c r="C108">
        <v>1</v>
      </c>
      <c r="D108">
        <v>1</v>
      </c>
      <c r="E108">
        <v>2892.74166797723</v>
      </c>
      <c r="F108" t="s">
        <v>335</v>
      </c>
      <c r="G108" t="s">
        <v>338</v>
      </c>
      <c r="H108" t="s">
        <v>339</v>
      </c>
      <c r="I108" s="1">
        <v>44168</v>
      </c>
      <c r="J108">
        <v>2</v>
      </c>
      <c r="K108" t="s">
        <v>86</v>
      </c>
      <c r="L108">
        <v>6.5250000000000004</v>
      </c>
      <c r="M108" t="s">
        <v>24</v>
      </c>
      <c r="N108" t="b">
        <f>E108&gt;300</f>
        <v>1</v>
      </c>
    </row>
    <row r="109" spans="1:14" x14ac:dyDescent="0.25">
      <c r="A109">
        <v>33000206</v>
      </c>
      <c r="B109">
        <v>1</v>
      </c>
      <c r="C109">
        <v>1</v>
      </c>
      <c r="D109">
        <v>1</v>
      </c>
      <c r="E109">
        <v>96.418703626341198</v>
      </c>
      <c r="F109" t="s">
        <v>340</v>
      </c>
      <c r="G109" t="s">
        <v>341</v>
      </c>
      <c r="H109" t="s">
        <v>342</v>
      </c>
      <c r="I109" s="1">
        <v>44168</v>
      </c>
      <c r="J109">
        <v>2</v>
      </c>
      <c r="K109" t="s">
        <v>343</v>
      </c>
      <c r="L109">
        <v>13.94</v>
      </c>
      <c r="M109" t="s">
        <v>24</v>
      </c>
      <c r="N109" t="b">
        <f>E109&gt;300</f>
        <v>0</v>
      </c>
    </row>
    <row r="110" spans="1:14" x14ac:dyDescent="0.25">
      <c r="A110">
        <v>33000213</v>
      </c>
      <c r="B110">
        <v>1</v>
      </c>
      <c r="C110">
        <v>1</v>
      </c>
      <c r="D110">
        <v>1</v>
      </c>
      <c r="E110">
        <v>110.251343306685</v>
      </c>
      <c r="F110" t="s">
        <v>344</v>
      </c>
      <c r="G110" t="s">
        <v>345</v>
      </c>
      <c r="H110" t="s">
        <v>346</v>
      </c>
      <c r="I110" s="1">
        <v>44168</v>
      </c>
      <c r="J110">
        <v>2</v>
      </c>
      <c r="K110" t="s">
        <v>86</v>
      </c>
      <c r="L110">
        <v>11.32</v>
      </c>
      <c r="M110" t="s">
        <v>24</v>
      </c>
      <c r="N110" t="b">
        <f>E110&gt;300</f>
        <v>0</v>
      </c>
    </row>
    <row r="111" spans="1:14" x14ac:dyDescent="0.25">
      <c r="A111">
        <v>33000213</v>
      </c>
      <c r="B111">
        <v>1</v>
      </c>
      <c r="C111">
        <v>1</v>
      </c>
      <c r="D111">
        <v>1</v>
      </c>
      <c r="E111">
        <v>57.486856219729901</v>
      </c>
      <c r="F111" t="s">
        <v>344</v>
      </c>
      <c r="G111" t="s">
        <v>347</v>
      </c>
      <c r="H111" t="s">
        <v>348</v>
      </c>
      <c r="I111" s="1">
        <v>44168</v>
      </c>
      <c r="J111">
        <v>2</v>
      </c>
      <c r="K111" t="s">
        <v>86</v>
      </c>
      <c r="L111">
        <v>11.33</v>
      </c>
      <c r="M111" t="s">
        <v>24</v>
      </c>
      <c r="N111" t="b">
        <f>E111&gt;300</f>
        <v>0</v>
      </c>
    </row>
    <row r="112" spans="1:14" x14ac:dyDescent="0.25">
      <c r="A112">
        <v>33000214</v>
      </c>
      <c r="B112">
        <v>1</v>
      </c>
      <c r="C112">
        <v>1</v>
      </c>
      <c r="D112">
        <v>1</v>
      </c>
      <c r="E112">
        <v>549.24046940662402</v>
      </c>
      <c r="F112" t="s">
        <v>349</v>
      </c>
      <c r="G112" t="s">
        <v>350</v>
      </c>
      <c r="H112" t="s">
        <v>351</v>
      </c>
      <c r="I112" s="1">
        <v>44168</v>
      </c>
      <c r="J112">
        <v>2</v>
      </c>
      <c r="K112" t="s">
        <v>86</v>
      </c>
      <c r="L112">
        <v>10.19</v>
      </c>
      <c r="M112" t="s">
        <v>24</v>
      </c>
      <c r="N112" t="b">
        <f>E112&gt;300</f>
        <v>1</v>
      </c>
    </row>
    <row r="113" spans="1:14" x14ac:dyDescent="0.25">
      <c r="A113">
        <v>33000214</v>
      </c>
      <c r="B113">
        <v>1</v>
      </c>
      <c r="C113">
        <v>1</v>
      </c>
      <c r="D113">
        <v>1</v>
      </c>
      <c r="E113">
        <v>310.212083427903</v>
      </c>
      <c r="F113" t="s">
        <v>349</v>
      </c>
      <c r="G113" t="s">
        <v>352</v>
      </c>
      <c r="H113" t="s">
        <v>353</v>
      </c>
      <c r="I113" s="1">
        <v>44168</v>
      </c>
      <c r="J113">
        <v>2</v>
      </c>
      <c r="K113" t="s">
        <v>86</v>
      </c>
      <c r="L113">
        <v>10.234999999999999</v>
      </c>
      <c r="M113" t="s">
        <v>24</v>
      </c>
      <c r="N113" t="b">
        <f>E113&gt;300</f>
        <v>1</v>
      </c>
    </row>
    <row r="114" spans="1:14" x14ac:dyDescent="0.25">
      <c r="A114">
        <v>33000265</v>
      </c>
      <c r="B114">
        <v>1</v>
      </c>
      <c r="C114">
        <v>1</v>
      </c>
      <c r="D114">
        <v>1</v>
      </c>
      <c r="E114">
        <v>92.590769178027003</v>
      </c>
      <c r="F114" t="s">
        <v>354</v>
      </c>
      <c r="G114" t="s">
        <v>355</v>
      </c>
      <c r="H114" t="s">
        <v>356</v>
      </c>
      <c r="I114" s="1">
        <v>44168</v>
      </c>
      <c r="J114">
        <v>2</v>
      </c>
      <c r="K114" t="s">
        <v>23</v>
      </c>
      <c r="L114">
        <v>5.1349999999999998</v>
      </c>
      <c r="M114" t="s">
        <v>24</v>
      </c>
      <c r="N114" t="b">
        <f>E114&gt;300</f>
        <v>0</v>
      </c>
    </row>
    <row r="115" spans="1:14" x14ac:dyDescent="0.25">
      <c r="A115">
        <v>33000265</v>
      </c>
      <c r="B115">
        <v>1</v>
      </c>
      <c r="C115">
        <v>1</v>
      </c>
      <c r="D115">
        <v>1</v>
      </c>
      <c r="E115">
        <v>71.305949825263198</v>
      </c>
      <c r="F115" t="s">
        <v>354</v>
      </c>
      <c r="G115" t="s">
        <v>357</v>
      </c>
      <c r="H115" t="s">
        <v>358</v>
      </c>
      <c r="I115" s="1">
        <v>44168</v>
      </c>
      <c r="J115">
        <v>2</v>
      </c>
      <c r="K115" t="s">
        <v>23</v>
      </c>
      <c r="L115">
        <v>5.1639999999999997</v>
      </c>
      <c r="M115" t="s">
        <v>24</v>
      </c>
      <c r="N115" t="b">
        <f>E115&gt;300</f>
        <v>0</v>
      </c>
    </row>
    <row r="116" spans="1:14" x14ac:dyDescent="0.25">
      <c r="A116">
        <v>39000135</v>
      </c>
      <c r="B116">
        <v>1</v>
      </c>
      <c r="C116">
        <v>1</v>
      </c>
      <c r="D116">
        <v>1</v>
      </c>
      <c r="E116">
        <v>487.570790908253</v>
      </c>
      <c r="F116" t="s">
        <v>359</v>
      </c>
      <c r="G116" t="s">
        <v>360</v>
      </c>
      <c r="H116" t="s">
        <v>361</v>
      </c>
      <c r="I116" s="1">
        <v>44168</v>
      </c>
      <c r="J116">
        <v>4</v>
      </c>
      <c r="K116" t="s">
        <v>96</v>
      </c>
      <c r="L116">
        <v>23.975000000000001</v>
      </c>
      <c r="M116" t="s">
        <v>97</v>
      </c>
      <c r="N116" t="b">
        <f>E116&gt;300</f>
        <v>1</v>
      </c>
    </row>
    <row r="117" spans="1:14" x14ac:dyDescent="0.25">
      <c r="A117">
        <v>39000135</v>
      </c>
      <c r="B117">
        <v>1</v>
      </c>
      <c r="C117">
        <v>1</v>
      </c>
      <c r="D117">
        <v>1</v>
      </c>
      <c r="E117">
        <v>2075.66219097667</v>
      </c>
      <c r="F117" t="s">
        <v>359</v>
      </c>
      <c r="G117" t="s">
        <v>362</v>
      </c>
      <c r="H117" t="s">
        <v>363</v>
      </c>
      <c r="I117" s="1">
        <v>44168</v>
      </c>
      <c r="J117">
        <v>4</v>
      </c>
      <c r="K117" t="s">
        <v>96</v>
      </c>
      <c r="L117">
        <v>24.274999999999999</v>
      </c>
      <c r="M117" t="s">
        <v>97</v>
      </c>
      <c r="N117" t="b">
        <f>E117&gt;300</f>
        <v>1</v>
      </c>
    </row>
    <row r="118" spans="1:14" x14ac:dyDescent="0.25">
      <c r="A118">
        <v>41000060</v>
      </c>
      <c r="B118">
        <v>1</v>
      </c>
      <c r="C118">
        <v>1</v>
      </c>
      <c r="D118">
        <v>1</v>
      </c>
      <c r="E118">
        <v>3593.9805422523</v>
      </c>
      <c r="F118" t="s">
        <v>364</v>
      </c>
      <c r="G118" t="s">
        <v>365</v>
      </c>
      <c r="H118" t="s">
        <v>366</v>
      </c>
      <c r="I118" s="1">
        <v>44168</v>
      </c>
      <c r="J118">
        <v>3</v>
      </c>
      <c r="K118" t="s">
        <v>367</v>
      </c>
      <c r="L118">
        <v>1.3</v>
      </c>
      <c r="M118" t="s">
        <v>368</v>
      </c>
      <c r="N118" t="b">
        <f>E118&gt;300</f>
        <v>1</v>
      </c>
    </row>
    <row r="119" spans="1:14" x14ac:dyDescent="0.25">
      <c r="A119">
        <v>41000060</v>
      </c>
      <c r="B119">
        <v>1</v>
      </c>
      <c r="C119">
        <v>1</v>
      </c>
      <c r="D119">
        <v>1</v>
      </c>
      <c r="E119">
        <v>3153.96243311324</v>
      </c>
      <c r="F119" t="s">
        <v>364</v>
      </c>
      <c r="G119" t="s">
        <v>369</v>
      </c>
      <c r="H119" t="s">
        <v>370</v>
      </c>
      <c r="I119" s="1">
        <v>44168</v>
      </c>
      <c r="J119">
        <v>3</v>
      </c>
      <c r="K119" t="s">
        <v>367</v>
      </c>
      <c r="L119">
        <v>1.385</v>
      </c>
      <c r="M119" t="s">
        <v>368</v>
      </c>
      <c r="N119" t="b">
        <f>E119&gt;300</f>
        <v>1</v>
      </c>
    </row>
    <row r="120" spans="1:14" x14ac:dyDescent="0.25">
      <c r="A120">
        <v>41000061</v>
      </c>
      <c r="B120">
        <v>1</v>
      </c>
      <c r="C120">
        <v>1</v>
      </c>
      <c r="D120">
        <v>1</v>
      </c>
      <c r="E120">
        <v>2868.7882068803701</v>
      </c>
      <c r="F120" t="s">
        <v>371</v>
      </c>
      <c r="G120" t="s">
        <v>372</v>
      </c>
      <c r="H120" t="s">
        <v>238</v>
      </c>
      <c r="I120" s="1">
        <v>44168</v>
      </c>
      <c r="J120">
        <v>3</v>
      </c>
      <c r="K120" t="s">
        <v>373</v>
      </c>
      <c r="L120">
        <v>3.18</v>
      </c>
      <c r="M120" t="s">
        <v>368</v>
      </c>
      <c r="N120" t="b">
        <f>E120&gt;300</f>
        <v>1</v>
      </c>
    </row>
    <row r="121" spans="1:14" x14ac:dyDescent="0.25">
      <c r="A121">
        <v>41000061</v>
      </c>
      <c r="B121">
        <v>1</v>
      </c>
      <c r="C121">
        <v>1</v>
      </c>
      <c r="D121">
        <v>1</v>
      </c>
      <c r="E121">
        <v>2947.0907791364202</v>
      </c>
      <c r="F121" t="s">
        <v>371</v>
      </c>
      <c r="G121" t="s">
        <v>374</v>
      </c>
      <c r="H121" t="s">
        <v>375</v>
      </c>
      <c r="I121" s="1">
        <v>44168</v>
      </c>
      <c r="J121">
        <v>3</v>
      </c>
      <c r="K121" t="s">
        <v>373</v>
      </c>
      <c r="L121">
        <v>3.1949999999999998</v>
      </c>
      <c r="M121" t="s">
        <v>368</v>
      </c>
      <c r="N121" t="b">
        <f>E121&gt;300</f>
        <v>1</v>
      </c>
    </row>
    <row r="122" spans="1:14" x14ac:dyDescent="0.25">
      <c r="A122">
        <v>43000044</v>
      </c>
      <c r="B122">
        <v>1</v>
      </c>
      <c r="C122">
        <v>1</v>
      </c>
      <c r="D122">
        <v>1</v>
      </c>
      <c r="E122">
        <v>1354.5110607322299</v>
      </c>
      <c r="F122" t="s">
        <v>376</v>
      </c>
      <c r="G122" t="s">
        <v>377</v>
      </c>
      <c r="H122" t="s">
        <v>378</v>
      </c>
      <c r="I122" s="1">
        <v>44168</v>
      </c>
      <c r="J122">
        <v>3</v>
      </c>
      <c r="K122" t="s">
        <v>379</v>
      </c>
      <c r="L122">
        <v>6.07</v>
      </c>
      <c r="M122" t="s">
        <v>380</v>
      </c>
      <c r="N122" t="b">
        <f>E122&gt;300</f>
        <v>1</v>
      </c>
    </row>
    <row r="123" spans="1:14" x14ac:dyDescent="0.25">
      <c r="A123">
        <v>43000044</v>
      </c>
      <c r="B123">
        <v>1</v>
      </c>
      <c r="C123">
        <v>1</v>
      </c>
      <c r="D123">
        <v>1</v>
      </c>
      <c r="E123">
        <v>4648.4993948142901</v>
      </c>
      <c r="F123" t="s">
        <v>376</v>
      </c>
      <c r="G123" t="s">
        <v>381</v>
      </c>
      <c r="H123" t="s">
        <v>382</v>
      </c>
      <c r="I123" s="1">
        <v>44168</v>
      </c>
      <c r="J123">
        <v>3</v>
      </c>
      <c r="K123" t="s">
        <v>379</v>
      </c>
      <c r="L123">
        <v>6.6950000000000003</v>
      </c>
      <c r="M123" t="s">
        <v>380</v>
      </c>
      <c r="N123" t="b">
        <f>E123&gt;300</f>
        <v>1</v>
      </c>
    </row>
    <row r="124" spans="1:14" x14ac:dyDescent="0.25">
      <c r="A124">
        <v>47000173</v>
      </c>
      <c r="B124">
        <v>1</v>
      </c>
      <c r="C124">
        <v>1</v>
      </c>
      <c r="D124">
        <v>1</v>
      </c>
      <c r="E124">
        <v>2408.46207459467</v>
      </c>
      <c r="F124" t="s">
        <v>383</v>
      </c>
      <c r="G124" t="s">
        <v>384</v>
      </c>
      <c r="H124" t="s">
        <v>385</v>
      </c>
      <c r="I124" s="1">
        <v>44168</v>
      </c>
      <c r="J124">
        <v>1</v>
      </c>
      <c r="K124" t="s">
        <v>386</v>
      </c>
      <c r="L124">
        <v>21.908999999999999</v>
      </c>
      <c r="M124" t="s">
        <v>387</v>
      </c>
      <c r="N124" t="b">
        <f>E124&gt;300</f>
        <v>1</v>
      </c>
    </row>
    <row r="125" spans="1:14" x14ac:dyDescent="0.25">
      <c r="A125">
        <v>47000173</v>
      </c>
      <c r="B125">
        <v>1</v>
      </c>
      <c r="C125">
        <v>1</v>
      </c>
      <c r="D125">
        <v>1</v>
      </c>
      <c r="E125">
        <v>1152.5720884944899</v>
      </c>
      <c r="F125" t="s">
        <v>383</v>
      </c>
      <c r="G125" t="s">
        <v>388</v>
      </c>
      <c r="H125" t="s">
        <v>389</v>
      </c>
      <c r="I125" s="1">
        <v>44168</v>
      </c>
      <c r="J125">
        <v>1</v>
      </c>
      <c r="K125" t="s">
        <v>386</v>
      </c>
      <c r="L125">
        <v>22.148</v>
      </c>
      <c r="M125" t="s">
        <v>387</v>
      </c>
      <c r="N125" t="b">
        <f>E125&gt;300</f>
        <v>1</v>
      </c>
    </row>
    <row r="126" spans="1:14" x14ac:dyDescent="0.25">
      <c r="A126">
        <v>47000257</v>
      </c>
      <c r="B126">
        <v>1</v>
      </c>
      <c r="C126">
        <v>1</v>
      </c>
      <c r="D126">
        <v>1</v>
      </c>
      <c r="E126">
        <v>645.917388285794</v>
      </c>
      <c r="F126" t="s">
        <v>390</v>
      </c>
      <c r="G126" t="s">
        <v>391</v>
      </c>
      <c r="H126" t="s">
        <v>392</v>
      </c>
      <c r="I126" s="1">
        <v>44168</v>
      </c>
      <c r="J126">
        <v>1</v>
      </c>
      <c r="K126" t="s">
        <v>393</v>
      </c>
      <c r="L126">
        <v>4.3</v>
      </c>
      <c r="M126" t="s">
        <v>387</v>
      </c>
      <c r="N126" t="b">
        <f>E126&gt;300</f>
        <v>1</v>
      </c>
    </row>
    <row r="127" spans="1:14" x14ac:dyDescent="0.25">
      <c r="A127">
        <v>47000276</v>
      </c>
      <c r="B127">
        <v>1</v>
      </c>
      <c r="C127">
        <v>1</v>
      </c>
      <c r="D127">
        <v>1</v>
      </c>
      <c r="E127">
        <v>2137.3500984276702</v>
      </c>
      <c r="F127" t="s">
        <v>394</v>
      </c>
      <c r="G127" t="s">
        <v>395</v>
      </c>
      <c r="H127" t="s">
        <v>396</v>
      </c>
      <c r="I127" s="1">
        <v>44168</v>
      </c>
      <c r="J127">
        <v>1</v>
      </c>
      <c r="K127" t="s">
        <v>386</v>
      </c>
      <c r="L127">
        <v>27.350999999999999</v>
      </c>
      <c r="M127" t="s">
        <v>387</v>
      </c>
      <c r="N127" t="b">
        <f>E127&gt;300</f>
        <v>1</v>
      </c>
    </row>
    <row r="128" spans="1:14" x14ac:dyDescent="0.25">
      <c r="A128">
        <v>47000276</v>
      </c>
      <c r="B128">
        <v>1</v>
      </c>
      <c r="C128">
        <v>1</v>
      </c>
      <c r="D128">
        <v>1</v>
      </c>
      <c r="E128">
        <v>364.55367354760102</v>
      </c>
      <c r="F128" t="s">
        <v>394</v>
      </c>
      <c r="G128" t="s">
        <v>397</v>
      </c>
      <c r="H128" t="s">
        <v>398</v>
      </c>
      <c r="I128" s="1">
        <v>44168</v>
      </c>
      <c r="J128">
        <v>1</v>
      </c>
      <c r="K128" t="s">
        <v>386</v>
      </c>
      <c r="L128">
        <v>27.687999999999999</v>
      </c>
      <c r="M128" t="s">
        <v>387</v>
      </c>
      <c r="N128" t="b">
        <f>E128&gt;300</f>
        <v>1</v>
      </c>
    </row>
    <row r="129" spans="1:14" x14ac:dyDescent="0.25">
      <c r="A129">
        <v>47000277</v>
      </c>
      <c r="B129">
        <v>1</v>
      </c>
      <c r="C129">
        <v>1</v>
      </c>
      <c r="D129">
        <v>1</v>
      </c>
      <c r="E129">
        <v>5303.7058098597599</v>
      </c>
      <c r="F129" t="s">
        <v>399</v>
      </c>
      <c r="G129" t="s">
        <v>400</v>
      </c>
      <c r="H129" t="s">
        <v>401</v>
      </c>
      <c r="I129" s="1">
        <v>44168</v>
      </c>
      <c r="J129">
        <v>1</v>
      </c>
      <c r="K129" t="s">
        <v>386</v>
      </c>
      <c r="L129">
        <v>31.971</v>
      </c>
      <c r="M129" t="s">
        <v>387</v>
      </c>
      <c r="N129" t="b">
        <f>E129&gt;300</f>
        <v>1</v>
      </c>
    </row>
    <row r="130" spans="1:14" x14ac:dyDescent="0.25">
      <c r="A130">
        <v>47000277</v>
      </c>
      <c r="B130">
        <v>1</v>
      </c>
      <c r="C130">
        <v>1</v>
      </c>
      <c r="D130">
        <v>1</v>
      </c>
      <c r="E130">
        <v>6275.1225256734197</v>
      </c>
      <c r="F130" t="s">
        <v>399</v>
      </c>
      <c r="G130" t="s">
        <v>402</v>
      </c>
      <c r="H130" t="s">
        <v>403</v>
      </c>
      <c r="I130" s="1">
        <v>44168</v>
      </c>
      <c r="J130">
        <v>1</v>
      </c>
      <c r="K130" t="s">
        <v>386</v>
      </c>
      <c r="L130">
        <v>32.156999999999996</v>
      </c>
      <c r="M130" t="s">
        <v>387</v>
      </c>
      <c r="N130" t="b">
        <f>E130&gt;300</f>
        <v>1</v>
      </c>
    </row>
    <row r="131" spans="1:14" x14ac:dyDescent="0.25">
      <c r="A131">
        <v>47000450</v>
      </c>
      <c r="B131">
        <v>1</v>
      </c>
      <c r="C131">
        <v>1</v>
      </c>
      <c r="D131">
        <v>1</v>
      </c>
      <c r="E131">
        <v>832.02148461965203</v>
      </c>
      <c r="F131" t="s">
        <v>404</v>
      </c>
      <c r="G131" t="s">
        <v>405</v>
      </c>
      <c r="H131" t="s">
        <v>406</v>
      </c>
      <c r="I131" s="1">
        <v>44168</v>
      </c>
      <c r="J131">
        <v>1</v>
      </c>
      <c r="K131" t="s">
        <v>386</v>
      </c>
      <c r="L131">
        <v>35.770000000000003</v>
      </c>
      <c r="M131" t="s">
        <v>387</v>
      </c>
      <c r="N131" t="b">
        <f>E131&gt;300</f>
        <v>1</v>
      </c>
    </row>
    <row r="132" spans="1:14" x14ac:dyDescent="0.25">
      <c r="A132">
        <v>47000450</v>
      </c>
      <c r="B132">
        <v>1</v>
      </c>
      <c r="C132">
        <v>1</v>
      </c>
      <c r="D132">
        <v>1</v>
      </c>
      <c r="E132">
        <v>38.929920186473701</v>
      </c>
      <c r="F132" t="s">
        <v>404</v>
      </c>
      <c r="G132" t="s">
        <v>407</v>
      </c>
      <c r="H132" t="s">
        <v>408</v>
      </c>
      <c r="I132" s="1">
        <v>44168</v>
      </c>
      <c r="J132">
        <v>1</v>
      </c>
      <c r="K132" t="s">
        <v>386</v>
      </c>
      <c r="L132">
        <v>35.92</v>
      </c>
      <c r="M132" t="s">
        <v>387</v>
      </c>
      <c r="N132" t="b">
        <f>E132&gt;300</f>
        <v>0</v>
      </c>
    </row>
    <row r="133" spans="1:14" x14ac:dyDescent="0.25">
      <c r="A133">
        <v>47000460</v>
      </c>
      <c r="B133">
        <v>1</v>
      </c>
      <c r="C133">
        <v>1</v>
      </c>
      <c r="D133">
        <v>1</v>
      </c>
      <c r="E133">
        <v>1403.84810564437</v>
      </c>
      <c r="F133" t="s">
        <v>409</v>
      </c>
      <c r="G133" t="s">
        <v>410</v>
      </c>
      <c r="H133" t="s">
        <v>411</v>
      </c>
      <c r="I133" s="1">
        <v>44168</v>
      </c>
      <c r="J133">
        <v>1</v>
      </c>
      <c r="K133" t="s">
        <v>386</v>
      </c>
      <c r="L133">
        <v>20.13</v>
      </c>
      <c r="M133" t="s">
        <v>387</v>
      </c>
      <c r="N133" t="b">
        <f>E133&gt;300</f>
        <v>1</v>
      </c>
    </row>
    <row r="134" spans="1:14" x14ac:dyDescent="0.25">
      <c r="A134">
        <v>49000120</v>
      </c>
      <c r="B134">
        <v>1</v>
      </c>
      <c r="C134">
        <v>1</v>
      </c>
      <c r="D134">
        <v>1</v>
      </c>
      <c r="E134">
        <v>643.50139487563501</v>
      </c>
      <c r="F134" t="s">
        <v>412</v>
      </c>
      <c r="G134" t="s">
        <v>413</v>
      </c>
      <c r="H134" t="s">
        <v>414</v>
      </c>
      <c r="I134" s="1">
        <v>44168</v>
      </c>
      <c r="J134">
        <v>4</v>
      </c>
      <c r="K134" t="s">
        <v>415</v>
      </c>
      <c r="L134">
        <v>7.9</v>
      </c>
      <c r="M134" t="s">
        <v>416</v>
      </c>
      <c r="N134" t="b">
        <f>E134&gt;300</f>
        <v>1</v>
      </c>
    </row>
    <row r="135" spans="1:14" x14ac:dyDescent="0.25">
      <c r="A135">
        <v>49000120</v>
      </c>
      <c r="B135">
        <v>1</v>
      </c>
      <c r="C135">
        <v>1</v>
      </c>
      <c r="D135">
        <v>1</v>
      </c>
      <c r="E135">
        <v>618.44521000668499</v>
      </c>
      <c r="F135" t="s">
        <v>412</v>
      </c>
      <c r="G135" t="s">
        <v>417</v>
      </c>
      <c r="H135" t="s">
        <v>418</v>
      </c>
      <c r="I135" s="1">
        <v>44168</v>
      </c>
      <c r="J135">
        <v>4</v>
      </c>
      <c r="K135" t="s">
        <v>415</v>
      </c>
      <c r="L135">
        <v>7.9050000000000002</v>
      </c>
      <c r="M135" t="s">
        <v>416</v>
      </c>
      <c r="N135" t="b">
        <f>E135&gt;300</f>
        <v>1</v>
      </c>
    </row>
    <row r="136" spans="1:14" x14ac:dyDescent="0.25">
      <c r="A136">
        <v>55000115</v>
      </c>
      <c r="B136">
        <v>1</v>
      </c>
      <c r="C136">
        <v>1</v>
      </c>
      <c r="D136">
        <v>1</v>
      </c>
      <c r="E136">
        <v>1327.4916976295201</v>
      </c>
      <c r="F136" t="s">
        <v>419</v>
      </c>
      <c r="G136" t="s">
        <v>420</v>
      </c>
      <c r="H136" t="s">
        <v>421</v>
      </c>
      <c r="I136" s="1">
        <v>44168</v>
      </c>
      <c r="J136">
        <v>4</v>
      </c>
      <c r="K136" t="s">
        <v>422</v>
      </c>
      <c r="L136">
        <v>13.24</v>
      </c>
      <c r="M136" t="s">
        <v>423</v>
      </c>
      <c r="N136" t="b">
        <f>E136&gt;300</f>
        <v>1</v>
      </c>
    </row>
    <row r="137" spans="1:14" x14ac:dyDescent="0.25">
      <c r="A137">
        <v>55000115</v>
      </c>
      <c r="B137">
        <v>1</v>
      </c>
      <c r="C137">
        <v>1</v>
      </c>
      <c r="D137">
        <v>1</v>
      </c>
      <c r="E137">
        <v>1433.2614677270301</v>
      </c>
      <c r="F137" t="s">
        <v>419</v>
      </c>
      <c r="G137" t="s">
        <v>424</v>
      </c>
      <c r="H137" t="s">
        <v>425</v>
      </c>
      <c r="I137" s="1">
        <v>44168</v>
      </c>
      <c r="J137">
        <v>4</v>
      </c>
      <c r="K137" t="s">
        <v>422</v>
      </c>
      <c r="L137">
        <v>13.26</v>
      </c>
      <c r="M137" t="s">
        <v>423</v>
      </c>
      <c r="N137" t="b">
        <f>E137&gt;300</f>
        <v>1</v>
      </c>
    </row>
    <row r="138" spans="1:14" x14ac:dyDescent="0.25">
      <c r="A138">
        <v>57000027</v>
      </c>
      <c r="B138">
        <v>1</v>
      </c>
      <c r="C138">
        <v>1</v>
      </c>
      <c r="D138">
        <v>1</v>
      </c>
      <c r="E138">
        <v>48.064572370123201</v>
      </c>
      <c r="F138" t="s">
        <v>426</v>
      </c>
      <c r="G138" t="s">
        <v>427</v>
      </c>
      <c r="H138" t="s">
        <v>428</v>
      </c>
      <c r="I138" s="1">
        <v>44168</v>
      </c>
      <c r="J138">
        <v>4</v>
      </c>
      <c r="K138" t="s">
        <v>429</v>
      </c>
      <c r="L138">
        <v>14.595000000000001</v>
      </c>
      <c r="M138" t="s">
        <v>119</v>
      </c>
      <c r="N138" t="b">
        <f>E138&gt;300</f>
        <v>0</v>
      </c>
    </row>
    <row r="139" spans="1:14" x14ac:dyDescent="0.25">
      <c r="A139">
        <v>57000027</v>
      </c>
      <c r="B139">
        <v>1</v>
      </c>
      <c r="C139">
        <v>1</v>
      </c>
      <c r="D139">
        <v>1</v>
      </c>
      <c r="E139">
        <v>21.463680556453902</v>
      </c>
      <c r="F139" t="s">
        <v>426</v>
      </c>
      <c r="G139" t="s">
        <v>430</v>
      </c>
      <c r="H139" t="s">
        <v>431</v>
      </c>
      <c r="I139" s="1">
        <v>44168</v>
      </c>
      <c r="J139">
        <v>4</v>
      </c>
      <c r="K139" t="s">
        <v>429</v>
      </c>
      <c r="L139">
        <v>14.6</v>
      </c>
      <c r="M139" t="s">
        <v>119</v>
      </c>
      <c r="N139" t="b">
        <f>E139&gt;300</f>
        <v>0</v>
      </c>
    </row>
    <row r="140" spans="1:14" x14ac:dyDescent="0.25">
      <c r="A140">
        <v>58000059</v>
      </c>
      <c r="B140">
        <v>1</v>
      </c>
      <c r="C140">
        <v>1</v>
      </c>
      <c r="D140">
        <v>1</v>
      </c>
      <c r="E140">
        <v>1167.7636868490599</v>
      </c>
      <c r="F140" t="s">
        <v>432</v>
      </c>
      <c r="G140" t="s">
        <v>433</v>
      </c>
      <c r="H140" t="s">
        <v>434</v>
      </c>
      <c r="I140" s="1">
        <v>44168</v>
      </c>
      <c r="J140">
        <v>2</v>
      </c>
      <c r="K140" t="s">
        <v>435</v>
      </c>
      <c r="L140">
        <v>17.940000000000001</v>
      </c>
      <c r="M140" t="s">
        <v>436</v>
      </c>
      <c r="N140" t="b">
        <f>E140&gt;300</f>
        <v>1</v>
      </c>
    </row>
    <row r="141" spans="1:14" x14ac:dyDescent="0.25">
      <c r="A141">
        <v>59000063</v>
      </c>
      <c r="B141">
        <v>1</v>
      </c>
      <c r="C141">
        <v>1</v>
      </c>
      <c r="D141">
        <v>1</v>
      </c>
      <c r="E141">
        <v>233.36887901738299</v>
      </c>
      <c r="F141" t="s">
        <v>128</v>
      </c>
      <c r="G141" t="s">
        <v>437</v>
      </c>
      <c r="H141" t="s">
        <v>438</v>
      </c>
      <c r="I141" s="1">
        <v>44168</v>
      </c>
      <c r="J141">
        <v>3</v>
      </c>
      <c r="K141" t="s">
        <v>131</v>
      </c>
      <c r="L141">
        <v>9.02</v>
      </c>
      <c r="M141" t="s">
        <v>132</v>
      </c>
      <c r="N141" t="b">
        <f>E141&gt;300</f>
        <v>0</v>
      </c>
    </row>
    <row r="142" spans="1:14" x14ac:dyDescent="0.25">
      <c r="A142">
        <v>60000102</v>
      </c>
      <c r="B142">
        <v>1</v>
      </c>
      <c r="C142">
        <v>1</v>
      </c>
      <c r="D142">
        <v>1</v>
      </c>
      <c r="E142">
        <v>1007.65269353466</v>
      </c>
      <c r="F142" t="s">
        <v>439</v>
      </c>
      <c r="G142" t="s">
        <v>440</v>
      </c>
      <c r="H142" t="s">
        <v>441</v>
      </c>
      <c r="I142" s="1">
        <v>44168</v>
      </c>
      <c r="J142">
        <v>3</v>
      </c>
      <c r="K142" t="s">
        <v>136</v>
      </c>
      <c r="L142">
        <v>17.82</v>
      </c>
      <c r="M142" t="s">
        <v>137</v>
      </c>
      <c r="N142" t="b">
        <f>E142&gt;300</f>
        <v>1</v>
      </c>
    </row>
    <row r="143" spans="1:14" x14ac:dyDescent="0.25">
      <c r="A143">
        <v>71000047</v>
      </c>
      <c r="B143">
        <v>1</v>
      </c>
      <c r="C143">
        <v>1</v>
      </c>
      <c r="D143">
        <v>1</v>
      </c>
      <c r="E143">
        <v>317.12725588614001</v>
      </c>
      <c r="F143" t="s">
        <v>442</v>
      </c>
      <c r="G143" t="s">
        <v>443</v>
      </c>
      <c r="H143" t="s">
        <v>444</v>
      </c>
      <c r="I143" s="1">
        <v>44168</v>
      </c>
      <c r="J143">
        <v>2</v>
      </c>
      <c r="K143" t="s">
        <v>445</v>
      </c>
      <c r="L143">
        <v>20.420000000000002</v>
      </c>
      <c r="M143" t="s">
        <v>446</v>
      </c>
      <c r="N143" t="b">
        <f>E143&gt;300</f>
        <v>1</v>
      </c>
    </row>
    <row r="144" spans="1:14" x14ac:dyDescent="0.25">
      <c r="A144">
        <v>71000168</v>
      </c>
      <c r="B144">
        <v>1</v>
      </c>
      <c r="C144">
        <v>1</v>
      </c>
      <c r="D144">
        <v>1</v>
      </c>
      <c r="E144">
        <v>1682.9941778036</v>
      </c>
      <c r="F144" t="s">
        <v>447</v>
      </c>
      <c r="G144" t="s">
        <v>448</v>
      </c>
      <c r="H144" t="s">
        <v>449</v>
      </c>
      <c r="I144" s="1">
        <v>44168</v>
      </c>
      <c r="J144">
        <v>2</v>
      </c>
      <c r="K144" t="s">
        <v>450</v>
      </c>
      <c r="L144">
        <v>11.88</v>
      </c>
      <c r="M144" t="s">
        <v>446</v>
      </c>
      <c r="N144" t="b">
        <f>E144&gt;300</f>
        <v>1</v>
      </c>
    </row>
    <row r="145" spans="1:14" x14ac:dyDescent="0.25">
      <c r="A145">
        <v>71000168</v>
      </c>
      <c r="B145">
        <v>1</v>
      </c>
      <c r="C145">
        <v>1</v>
      </c>
      <c r="D145">
        <v>1</v>
      </c>
      <c r="E145">
        <v>1682.9941778036</v>
      </c>
      <c r="F145" t="s">
        <v>447</v>
      </c>
      <c r="G145" t="s">
        <v>448</v>
      </c>
      <c r="H145" t="s">
        <v>451</v>
      </c>
      <c r="I145" s="1">
        <v>44168</v>
      </c>
      <c r="J145">
        <v>2</v>
      </c>
      <c r="K145" t="s">
        <v>450</v>
      </c>
      <c r="L145">
        <v>11.88</v>
      </c>
      <c r="M145" t="s">
        <v>446</v>
      </c>
      <c r="N145" t="b">
        <f>E145&gt;300</f>
        <v>1</v>
      </c>
    </row>
    <row r="146" spans="1:14" x14ac:dyDescent="0.25">
      <c r="A146">
        <v>75000106</v>
      </c>
      <c r="B146">
        <v>1</v>
      </c>
      <c r="C146">
        <v>1</v>
      </c>
      <c r="D146">
        <v>1</v>
      </c>
      <c r="E146">
        <v>2624.6393159529598</v>
      </c>
      <c r="F146" t="s">
        <v>452</v>
      </c>
      <c r="G146" t="s">
        <v>453</v>
      </c>
      <c r="H146" t="s">
        <v>454</v>
      </c>
      <c r="I146" s="1">
        <v>44168</v>
      </c>
      <c r="J146">
        <v>3</v>
      </c>
      <c r="K146" t="s">
        <v>455</v>
      </c>
      <c r="L146">
        <v>12.55</v>
      </c>
      <c r="M146" t="s">
        <v>175</v>
      </c>
      <c r="N146" t="b">
        <f>E146&gt;300</f>
        <v>1</v>
      </c>
    </row>
    <row r="147" spans="1:14" x14ac:dyDescent="0.25">
      <c r="A147">
        <v>75000106</v>
      </c>
      <c r="B147">
        <v>1</v>
      </c>
      <c r="C147">
        <v>1</v>
      </c>
      <c r="D147">
        <v>1</v>
      </c>
      <c r="E147">
        <v>2730.15081702723</v>
      </c>
      <c r="F147" t="s">
        <v>452</v>
      </c>
      <c r="G147" t="s">
        <v>456</v>
      </c>
      <c r="H147" t="s">
        <v>457</v>
      </c>
      <c r="I147" s="1">
        <v>44168</v>
      </c>
      <c r="J147">
        <v>3</v>
      </c>
      <c r="K147" t="s">
        <v>455</v>
      </c>
      <c r="L147">
        <v>12.57</v>
      </c>
      <c r="M147" t="s">
        <v>175</v>
      </c>
      <c r="N147" t="b">
        <f>E147&gt;300</f>
        <v>1</v>
      </c>
    </row>
    <row r="148" spans="1:14" x14ac:dyDescent="0.25">
      <c r="A148">
        <v>75000250</v>
      </c>
      <c r="B148">
        <v>1</v>
      </c>
      <c r="C148">
        <v>1</v>
      </c>
      <c r="D148">
        <v>1</v>
      </c>
      <c r="E148">
        <v>5543.2356694198297</v>
      </c>
      <c r="F148" t="s">
        <v>458</v>
      </c>
      <c r="G148" t="s">
        <v>459</v>
      </c>
      <c r="H148" t="s">
        <v>460</v>
      </c>
      <c r="I148" s="1">
        <v>44168</v>
      </c>
      <c r="J148">
        <v>3</v>
      </c>
      <c r="K148" t="s">
        <v>174</v>
      </c>
      <c r="L148">
        <v>11.645</v>
      </c>
      <c r="M148" t="s">
        <v>175</v>
      </c>
      <c r="N148" t="b">
        <f>E148&gt;300</f>
        <v>1</v>
      </c>
    </row>
    <row r="149" spans="1:14" x14ac:dyDescent="0.25">
      <c r="A149">
        <v>75000250</v>
      </c>
      <c r="B149">
        <v>1</v>
      </c>
      <c r="C149">
        <v>1</v>
      </c>
      <c r="D149">
        <v>1</v>
      </c>
      <c r="E149">
        <v>5567.9337248082202</v>
      </c>
      <c r="F149" t="s">
        <v>458</v>
      </c>
      <c r="G149" t="s">
        <v>461</v>
      </c>
      <c r="H149" t="s">
        <v>462</v>
      </c>
      <c r="I149" s="1">
        <v>44168</v>
      </c>
      <c r="J149">
        <v>3</v>
      </c>
      <c r="K149" t="s">
        <v>174</v>
      </c>
      <c r="L149">
        <v>11.65</v>
      </c>
      <c r="M149" t="s">
        <v>175</v>
      </c>
      <c r="N149" t="b">
        <f>E149&gt;300</f>
        <v>1</v>
      </c>
    </row>
    <row r="150" spans="1:14" x14ac:dyDescent="0.25">
      <c r="A150">
        <v>75000255</v>
      </c>
      <c r="B150">
        <v>1</v>
      </c>
      <c r="C150">
        <v>1</v>
      </c>
      <c r="D150">
        <v>1</v>
      </c>
      <c r="E150">
        <v>10562.2569364558</v>
      </c>
      <c r="F150" t="s">
        <v>463</v>
      </c>
      <c r="G150" t="s">
        <v>464</v>
      </c>
      <c r="H150" t="s">
        <v>465</v>
      </c>
      <c r="I150" s="1">
        <v>44168</v>
      </c>
      <c r="J150">
        <v>3</v>
      </c>
      <c r="K150" t="s">
        <v>455</v>
      </c>
      <c r="L150">
        <v>7.73</v>
      </c>
      <c r="M150" t="s">
        <v>175</v>
      </c>
      <c r="N150" t="b">
        <f>E150&gt;300</f>
        <v>1</v>
      </c>
    </row>
    <row r="151" spans="1:14" x14ac:dyDescent="0.25">
      <c r="A151">
        <v>75000284</v>
      </c>
      <c r="B151">
        <v>1</v>
      </c>
      <c r="C151">
        <v>1</v>
      </c>
      <c r="D151">
        <v>1</v>
      </c>
      <c r="E151">
        <v>749.69674003380999</v>
      </c>
      <c r="F151" t="s">
        <v>466</v>
      </c>
      <c r="G151" t="s">
        <v>467</v>
      </c>
      <c r="H151" t="s">
        <v>468</v>
      </c>
      <c r="I151" s="1">
        <v>44168</v>
      </c>
      <c r="J151">
        <v>3</v>
      </c>
      <c r="K151" t="s">
        <v>455</v>
      </c>
      <c r="L151">
        <v>14.11</v>
      </c>
      <c r="M151" t="s">
        <v>175</v>
      </c>
      <c r="N151" t="b">
        <f>E151&gt;300</f>
        <v>1</v>
      </c>
    </row>
    <row r="152" spans="1:14" x14ac:dyDescent="0.25">
      <c r="A152">
        <v>75000287</v>
      </c>
      <c r="B152">
        <v>1</v>
      </c>
      <c r="C152">
        <v>1</v>
      </c>
      <c r="D152">
        <v>1</v>
      </c>
      <c r="E152">
        <v>2547.1474585214701</v>
      </c>
      <c r="F152" t="s">
        <v>469</v>
      </c>
      <c r="G152" t="s">
        <v>470</v>
      </c>
      <c r="H152" t="s">
        <v>471</v>
      </c>
      <c r="I152" s="1">
        <v>44168</v>
      </c>
      <c r="J152">
        <v>3</v>
      </c>
      <c r="K152" t="s">
        <v>455</v>
      </c>
      <c r="L152">
        <v>18.91</v>
      </c>
      <c r="M152" t="s">
        <v>175</v>
      </c>
      <c r="N152" t="b">
        <f>E152&gt;300</f>
        <v>1</v>
      </c>
    </row>
    <row r="153" spans="1:14" x14ac:dyDescent="0.25">
      <c r="A153">
        <v>79000050</v>
      </c>
      <c r="B153">
        <v>1</v>
      </c>
      <c r="C153">
        <v>1</v>
      </c>
      <c r="D153">
        <v>1</v>
      </c>
      <c r="E153">
        <v>214.323080453606</v>
      </c>
      <c r="F153" t="s">
        <v>472</v>
      </c>
      <c r="G153" t="s">
        <v>473</v>
      </c>
      <c r="H153" t="s">
        <v>474</v>
      </c>
      <c r="I153" s="1">
        <v>44168</v>
      </c>
      <c r="J153">
        <v>4</v>
      </c>
      <c r="K153" t="s">
        <v>475</v>
      </c>
      <c r="L153">
        <v>5.87</v>
      </c>
      <c r="M153" t="s">
        <v>191</v>
      </c>
      <c r="N153" t="b">
        <f>E153&gt;300</f>
        <v>0</v>
      </c>
    </row>
    <row r="154" spans="1:14" x14ac:dyDescent="0.25">
      <c r="A154">
        <v>79000050</v>
      </c>
      <c r="B154">
        <v>1</v>
      </c>
      <c r="C154">
        <v>1</v>
      </c>
      <c r="D154">
        <v>1</v>
      </c>
      <c r="E154">
        <v>253.592696523646</v>
      </c>
      <c r="F154" t="s">
        <v>472</v>
      </c>
      <c r="G154" t="s">
        <v>476</v>
      </c>
      <c r="H154" t="s">
        <v>477</v>
      </c>
      <c r="I154" s="1">
        <v>44168</v>
      </c>
      <c r="J154">
        <v>4</v>
      </c>
      <c r="K154" t="s">
        <v>475</v>
      </c>
      <c r="L154">
        <v>5.96</v>
      </c>
      <c r="M154" t="s">
        <v>191</v>
      </c>
      <c r="N154" t="b">
        <f>E154&gt;300</f>
        <v>0</v>
      </c>
    </row>
    <row r="155" spans="1:14" x14ac:dyDescent="0.25">
      <c r="A155">
        <v>79000201</v>
      </c>
      <c r="B155">
        <v>1</v>
      </c>
      <c r="C155">
        <v>1</v>
      </c>
      <c r="D155">
        <v>1</v>
      </c>
      <c r="E155">
        <v>364.17245485039001</v>
      </c>
      <c r="F155" t="s">
        <v>478</v>
      </c>
      <c r="G155" t="s">
        <v>479</v>
      </c>
      <c r="H155" t="s">
        <v>480</v>
      </c>
      <c r="I155" s="1">
        <v>44168</v>
      </c>
      <c r="J155">
        <v>4</v>
      </c>
      <c r="K155" t="s">
        <v>481</v>
      </c>
      <c r="L155">
        <v>19.395</v>
      </c>
      <c r="M155" t="s">
        <v>191</v>
      </c>
      <c r="N155" t="b">
        <f>E155&gt;300</f>
        <v>1</v>
      </c>
    </row>
    <row r="156" spans="1:14" x14ac:dyDescent="0.25">
      <c r="A156">
        <v>79000201</v>
      </c>
      <c r="B156">
        <v>1</v>
      </c>
      <c r="C156">
        <v>1</v>
      </c>
      <c r="D156">
        <v>1</v>
      </c>
      <c r="E156">
        <v>417.538432398319</v>
      </c>
      <c r="F156" t="s">
        <v>478</v>
      </c>
      <c r="G156" t="s">
        <v>482</v>
      </c>
      <c r="H156" t="s">
        <v>483</v>
      </c>
      <c r="I156" s="1">
        <v>44168</v>
      </c>
      <c r="J156">
        <v>4</v>
      </c>
      <c r="K156" t="s">
        <v>481</v>
      </c>
      <c r="L156">
        <v>19.405000000000001</v>
      </c>
      <c r="M156" t="s">
        <v>191</v>
      </c>
      <c r="N156" t="b">
        <f>E156&gt;300</f>
        <v>1</v>
      </c>
    </row>
    <row r="157" spans="1:14" x14ac:dyDescent="0.25">
      <c r="A157">
        <v>79000202</v>
      </c>
      <c r="B157">
        <v>1</v>
      </c>
      <c r="C157">
        <v>1</v>
      </c>
      <c r="D157">
        <v>1</v>
      </c>
      <c r="E157">
        <v>906.84209485919996</v>
      </c>
      <c r="F157" t="s">
        <v>484</v>
      </c>
      <c r="G157" t="s">
        <v>485</v>
      </c>
      <c r="H157" t="s">
        <v>486</v>
      </c>
      <c r="I157" s="1">
        <v>44168</v>
      </c>
      <c r="J157">
        <v>4</v>
      </c>
      <c r="K157" t="s">
        <v>481</v>
      </c>
      <c r="L157">
        <v>22.62</v>
      </c>
      <c r="M157" t="s">
        <v>191</v>
      </c>
      <c r="N157" t="b">
        <f>E157&gt;300</f>
        <v>1</v>
      </c>
    </row>
    <row r="158" spans="1:14" x14ac:dyDescent="0.25">
      <c r="A158">
        <v>79000258</v>
      </c>
      <c r="B158">
        <v>1</v>
      </c>
      <c r="C158">
        <v>1</v>
      </c>
      <c r="D158">
        <v>1</v>
      </c>
      <c r="E158">
        <v>216.369959981487</v>
      </c>
      <c r="F158" t="s">
        <v>487</v>
      </c>
      <c r="G158" t="s">
        <v>488</v>
      </c>
      <c r="H158" t="s">
        <v>489</v>
      </c>
      <c r="I158" s="1">
        <v>44168</v>
      </c>
      <c r="J158">
        <v>4</v>
      </c>
      <c r="K158" t="s">
        <v>490</v>
      </c>
      <c r="L158">
        <v>9.19</v>
      </c>
      <c r="M158" t="s">
        <v>191</v>
      </c>
      <c r="N158" t="b">
        <f>E158&gt;300</f>
        <v>0</v>
      </c>
    </row>
    <row r="159" spans="1:14" x14ac:dyDescent="0.25">
      <c r="A159">
        <v>79000258</v>
      </c>
      <c r="B159">
        <v>1</v>
      </c>
      <c r="C159">
        <v>1</v>
      </c>
      <c r="D159">
        <v>1</v>
      </c>
      <c r="E159">
        <v>401.90068504378303</v>
      </c>
      <c r="F159" t="s">
        <v>487</v>
      </c>
      <c r="G159" t="s">
        <v>491</v>
      </c>
      <c r="H159" t="s">
        <v>492</v>
      </c>
      <c r="I159" s="1">
        <v>44168</v>
      </c>
      <c r="J159">
        <v>4</v>
      </c>
      <c r="K159" t="s">
        <v>490</v>
      </c>
      <c r="L159">
        <v>9.2249999999999996</v>
      </c>
      <c r="M159" t="s">
        <v>191</v>
      </c>
      <c r="N159" t="b">
        <f>E159&gt;300</f>
        <v>1</v>
      </c>
    </row>
    <row r="160" spans="1:14" x14ac:dyDescent="0.25">
      <c r="A160">
        <v>79000306</v>
      </c>
      <c r="B160">
        <v>1</v>
      </c>
      <c r="C160">
        <v>1</v>
      </c>
      <c r="D160">
        <v>1</v>
      </c>
      <c r="E160">
        <v>251.325766621555</v>
      </c>
      <c r="F160" t="s">
        <v>496</v>
      </c>
      <c r="G160" t="s">
        <v>497</v>
      </c>
      <c r="H160" t="s">
        <v>498</v>
      </c>
      <c r="I160" s="1">
        <v>44168</v>
      </c>
      <c r="J160">
        <v>4</v>
      </c>
      <c r="K160" t="s">
        <v>499</v>
      </c>
      <c r="L160">
        <v>3.03</v>
      </c>
      <c r="M160" t="s">
        <v>191</v>
      </c>
      <c r="N160" t="b">
        <f>E160&gt;300</f>
        <v>0</v>
      </c>
    </row>
    <row r="161" spans="1:14" x14ac:dyDescent="0.25">
      <c r="A161">
        <v>79000407</v>
      </c>
      <c r="B161">
        <v>1</v>
      </c>
      <c r="C161">
        <v>1</v>
      </c>
      <c r="D161">
        <v>1</v>
      </c>
      <c r="E161">
        <v>941.91191912923398</v>
      </c>
      <c r="F161" t="s">
        <v>500</v>
      </c>
      <c r="G161" t="s">
        <v>501</v>
      </c>
      <c r="H161" t="s">
        <v>502</v>
      </c>
      <c r="I161" s="1">
        <v>44168</v>
      </c>
      <c r="J161">
        <v>4</v>
      </c>
      <c r="K161" t="s">
        <v>503</v>
      </c>
      <c r="L161">
        <v>6.24</v>
      </c>
      <c r="M161" t="s">
        <v>191</v>
      </c>
      <c r="N161" t="b">
        <f>E161&gt;300</f>
        <v>1</v>
      </c>
    </row>
    <row r="162" spans="1:14" x14ac:dyDescent="0.25">
      <c r="A162">
        <v>79000408</v>
      </c>
      <c r="B162">
        <v>1</v>
      </c>
      <c r="C162">
        <v>1</v>
      </c>
      <c r="D162">
        <v>1</v>
      </c>
      <c r="E162">
        <v>914.02308372597395</v>
      </c>
      <c r="F162" t="s">
        <v>504</v>
      </c>
      <c r="G162" t="s">
        <v>505</v>
      </c>
      <c r="H162" t="s">
        <v>506</v>
      </c>
      <c r="I162" s="1">
        <v>44168</v>
      </c>
      <c r="J162">
        <v>4</v>
      </c>
      <c r="K162" t="s">
        <v>503</v>
      </c>
      <c r="L162">
        <v>3.08</v>
      </c>
      <c r="M162" t="s">
        <v>191</v>
      </c>
      <c r="N162" t="b">
        <f>E162&gt;300</f>
        <v>1</v>
      </c>
    </row>
    <row r="163" spans="1:14" x14ac:dyDescent="0.25">
      <c r="A163">
        <v>79000408</v>
      </c>
      <c r="B163">
        <v>1</v>
      </c>
      <c r="C163">
        <v>1</v>
      </c>
      <c r="D163">
        <v>1</v>
      </c>
      <c r="E163">
        <v>650.19763776472803</v>
      </c>
      <c r="F163" t="s">
        <v>504</v>
      </c>
      <c r="G163" t="s">
        <v>507</v>
      </c>
      <c r="H163" t="s">
        <v>508</v>
      </c>
      <c r="I163" s="1">
        <v>44168</v>
      </c>
      <c r="J163">
        <v>4</v>
      </c>
      <c r="K163" t="s">
        <v>503</v>
      </c>
      <c r="L163">
        <v>3.13</v>
      </c>
      <c r="M163" t="s">
        <v>191</v>
      </c>
      <c r="N163" t="b">
        <f>E163&gt;300</f>
        <v>1</v>
      </c>
    </row>
    <row r="164" spans="1:14" x14ac:dyDescent="0.25">
      <c r="A164">
        <v>79000552</v>
      </c>
      <c r="B164">
        <v>1</v>
      </c>
      <c r="C164">
        <v>1</v>
      </c>
      <c r="D164">
        <v>1</v>
      </c>
      <c r="E164">
        <v>2198.5168741228799</v>
      </c>
      <c r="F164" t="s">
        <v>509</v>
      </c>
      <c r="G164" t="s">
        <v>223</v>
      </c>
      <c r="H164" t="s">
        <v>510</v>
      </c>
      <c r="I164" s="1">
        <v>44168</v>
      </c>
      <c r="J164">
        <v>4</v>
      </c>
      <c r="K164" t="s">
        <v>216</v>
      </c>
      <c r="L164">
        <v>5.78</v>
      </c>
      <c r="M164" t="s">
        <v>191</v>
      </c>
      <c r="N164" t="b">
        <f>E164&gt;300</f>
        <v>1</v>
      </c>
    </row>
    <row r="165" spans="1:14" x14ac:dyDescent="0.25">
      <c r="A165">
        <v>79000552</v>
      </c>
      <c r="B165">
        <v>1</v>
      </c>
      <c r="C165">
        <v>1</v>
      </c>
      <c r="D165">
        <v>1</v>
      </c>
      <c r="E165">
        <v>1993.8237414115199</v>
      </c>
      <c r="F165" t="s">
        <v>509</v>
      </c>
      <c r="G165" t="s">
        <v>511</v>
      </c>
      <c r="H165" t="s">
        <v>512</v>
      </c>
      <c r="I165" s="1">
        <v>44168</v>
      </c>
      <c r="J165">
        <v>4</v>
      </c>
      <c r="K165" t="s">
        <v>216</v>
      </c>
      <c r="L165">
        <v>5.82</v>
      </c>
      <c r="M165" t="s">
        <v>191</v>
      </c>
      <c r="N165" t="b">
        <f>E165&gt;300</f>
        <v>1</v>
      </c>
    </row>
    <row r="166" spans="1:14" x14ac:dyDescent="0.25">
      <c r="A166">
        <v>79000607</v>
      </c>
      <c r="B166">
        <v>1</v>
      </c>
      <c r="C166">
        <v>1</v>
      </c>
      <c r="D166">
        <v>1</v>
      </c>
      <c r="E166">
        <v>1203.15797273984</v>
      </c>
      <c r="F166" t="s">
        <v>513</v>
      </c>
      <c r="G166" t="s">
        <v>514</v>
      </c>
      <c r="H166" t="s">
        <v>515</v>
      </c>
      <c r="I166" s="1">
        <v>44168</v>
      </c>
      <c r="J166">
        <v>4</v>
      </c>
      <c r="K166" t="s">
        <v>190</v>
      </c>
      <c r="L166">
        <v>3.02</v>
      </c>
      <c r="M166" t="s">
        <v>191</v>
      </c>
      <c r="N166" t="b">
        <f>E166&gt;300</f>
        <v>1</v>
      </c>
    </row>
    <row r="167" spans="1:14" x14ac:dyDescent="0.25">
      <c r="A167">
        <v>79000607</v>
      </c>
      <c r="B167">
        <v>1</v>
      </c>
      <c r="C167">
        <v>1</v>
      </c>
      <c r="D167">
        <v>1</v>
      </c>
      <c r="E167">
        <v>940.45750879366096</v>
      </c>
      <c r="F167" t="s">
        <v>513</v>
      </c>
      <c r="G167" t="s">
        <v>516</v>
      </c>
      <c r="H167" t="s">
        <v>517</v>
      </c>
      <c r="I167" s="1">
        <v>44168</v>
      </c>
      <c r="J167">
        <v>4</v>
      </c>
      <c r="K167" t="s">
        <v>190</v>
      </c>
      <c r="L167">
        <v>3.07</v>
      </c>
      <c r="M167" t="s">
        <v>191</v>
      </c>
      <c r="N167" t="b">
        <f>E167&gt;300</f>
        <v>1</v>
      </c>
    </row>
    <row r="168" spans="1:14" x14ac:dyDescent="0.25">
      <c r="A168">
        <v>79000614</v>
      </c>
      <c r="B168">
        <v>1</v>
      </c>
      <c r="C168">
        <v>1</v>
      </c>
      <c r="D168">
        <v>1</v>
      </c>
      <c r="E168">
        <v>2381.6930931228499</v>
      </c>
      <c r="F168" t="s">
        <v>518</v>
      </c>
      <c r="G168" t="s">
        <v>519</v>
      </c>
      <c r="H168" t="s">
        <v>520</v>
      </c>
      <c r="I168" s="1">
        <v>44168</v>
      </c>
      <c r="J168">
        <v>4</v>
      </c>
      <c r="K168" t="s">
        <v>190</v>
      </c>
      <c r="L168">
        <v>7.29</v>
      </c>
      <c r="M168" t="s">
        <v>191</v>
      </c>
      <c r="N168" t="b">
        <f>E168&gt;300</f>
        <v>1</v>
      </c>
    </row>
    <row r="169" spans="1:14" x14ac:dyDescent="0.25">
      <c r="A169">
        <v>79000614</v>
      </c>
      <c r="B169">
        <v>1</v>
      </c>
      <c r="C169">
        <v>1</v>
      </c>
      <c r="D169">
        <v>1</v>
      </c>
      <c r="E169">
        <v>2434.2399050485101</v>
      </c>
      <c r="F169" t="s">
        <v>518</v>
      </c>
      <c r="G169" t="s">
        <v>521</v>
      </c>
      <c r="H169" t="s">
        <v>522</v>
      </c>
      <c r="I169" s="1">
        <v>44168</v>
      </c>
      <c r="J169">
        <v>4</v>
      </c>
      <c r="K169" t="s">
        <v>190</v>
      </c>
      <c r="L169">
        <v>7.3</v>
      </c>
      <c r="M169" t="s">
        <v>191</v>
      </c>
      <c r="N169" t="b">
        <f>E169&gt;300</f>
        <v>1</v>
      </c>
    </row>
    <row r="170" spans="1:14" x14ac:dyDescent="0.25">
      <c r="A170">
        <v>79000615</v>
      </c>
      <c r="B170">
        <v>1</v>
      </c>
      <c r="C170">
        <v>1</v>
      </c>
      <c r="D170">
        <v>1</v>
      </c>
      <c r="E170">
        <v>700.84934560872898</v>
      </c>
      <c r="F170" t="s">
        <v>523</v>
      </c>
      <c r="G170" t="s">
        <v>524</v>
      </c>
      <c r="H170" t="s">
        <v>525</v>
      </c>
      <c r="I170" s="1">
        <v>44168</v>
      </c>
      <c r="J170">
        <v>4</v>
      </c>
      <c r="K170" t="s">
        <v>190</v>
      </c>
      <c r="L170">
        <v>5.6050000000000004</v>
      </c>
      <c r="M170" t="s">
        <v>191</v>
      </c>
      <c r="N170" t="b">
        <f>E170&gt;300</f>
        <v>1</v>
      </c>
    </row>
    <row r="171" spans="1:14" x14ac:dyDescent="0.25">
      <c r="A171">
        <v>79000615</v>
      </c>
      <c r="B171">
        <v>1</v>
      </c>
      <c r="C171">
        <v>1</v>
      </c>
      <c r="D171">
        <v>1</v>
      </c>
      <c r="E171">
        <v>965.23498089757902</v>
      </c>
      <c r="F171" t="s">
        <v>523</v>
      </c>
      <c r="G171" t="s">
        <v>526</v>
      </c>
      <c r="H171" t="s">
        <v>527</v>
      </c>
      <c r="I171" s="1">
        <v>44168</v>
      </c>
      <c r="J171">
        <v>4</v>
      </c>
      <c r="K171" t="s">
        <v>190</v>
      </c>
      <c r="L171">
        <v>5.6550000000000002</v>
      </c>
      <c r="M171" t="s">
        <v>191</v>
      </c>
      <c r="N171" t="b">
        <f>E171&gt;300</f>
        <v>1</v>
      </c>
    </row>
    <row r="172" spans="1:14" x14ac:dyDescent="0.25">
      <c r="A172">
        <v>79000616</v>
      </c>
      <c r="B172">
        <v>1</v>
      </c>
      <c r="C172">
        <v>1</v>
      </c>
      <c r="D172">
        <v>1</v>
      </c>
      <c r="E172">
        <v>164.52801626281001</v>
      </c>
      <c r="F172" t="s">
        <v>528</v>
      </c>
      <c r="G172" t="s">
        <v>529</v>
      </c>
      <c r="H172" t="s">
        <v>530</v>
      </c>
      <c r="I172" s="1">
        <v>44168</v>
      </c>
      <c r="J172">
        <v>4</v>
      </c>
      <c r="K172" t="s">
        <v>190</v>
      </c>
      <c r="L172">
        <v>9.23</v>
      </c>
      <c r="M172" t="s">
        <v>191</v>
      </c>
      <c r="N172" t="b">
        <f>E172&gt;300</f>
        <v>0</v>
      </c>
    </row>
    <row r="173" spans="1:14" x14ac:dyDescent="0.25">
      <c r="A173">
        <v>79000616</v>
      </c>
      <c r="B173">
        <v>1</v>
      </c>
      <c r="C173">
        <v>1</v>
      </c>
      <c r="D173">
        <v>1</v>
      </c>
      <c r="E173">
        <v>243.81517697478199</v>
      </c>
      <c r="F173" t="s">
        <v>528</v>
      </c>
      <c r="G173" t="s">
        <v>531</v>
      </c>
      <c r="H173" t="s">
        <v>532</v>
      </c>
      <c r="I173" s="1">
        <v>44168</v>
      </c>
      <c r="J173">
        <v>4</v>
      </c>
      <c r="K173" t="s">
        <v>190</v>
      </c>
      <c r="L173">
        <v>9.2449999999999992</v>
      </c>
      <c r="M173" t="s">
        <v>191</v>
      </c>
      <c r="N173" t="b">
        <f>E173&gt;300</f>
        <v>0</v>
      </c>
    </row>
    <row r="174" spans="1:14" x14ac:dyDescent="0.25">
      <c r="A174">
        <v>79000617</v>
      </c>
      <c r="B174">
        <v>1</v>
      </c>
      <c r="C174">
        <v>1</v>
      </c>
      <c r="D174">
        <v>1</v>
      </c>
      <c r="E174">
        <v>4856.5098153914096</v>
      </c>
      <c r="F174" t="s">
        <v>533</v>
      </c>
      <c r="G174" t="s">
        <v>534</v>
      </c>
      <c r="H174" t="s">
        <v>535</v>
      </c>
      <c r="I174" s="1">
        <v>44168</v>
      </c>
      <c r="J174">
        <v>4</v>
      </c>
      <c r="K174" t="s">
        <v>536</v>
      </c>
      <c r="L174">
        <v>13.33</v>
      </c>
      <c r="M174" t="s">
        <v>191</v>
      </c>
      <c r="N174" t="b">
        <f>E174&gt;300</f>
        <v>1</v>
      </c>
    </row>
    <row r="175" spans="1:14" x14ac:dyDescent="0.25">
      <c r="A175">
        <v>79000617</v>
      </c>
      <c r="B175">
        <v>1</v>
      </c>
      <c r="C175">
        <v>1</v>
      </c>
      <c r="D175">
        <v>1</v>
      </c>
      <c r="E175">
        <v>4932.8266512899399</v>
      </c>
      <c r="F175" t="s">
        <v>533</v>
      </c>
      <c r="G175" t="s">
        <v>537</v>
      </c>
      <c r="H175" t="s">
        <v>538</v>
      </c>
      <c r="I175" s="1">
        <v>44168</v>
      </c>
      <c r="J175">
        <v>4</v>
      </c>
      <c r="K175" t="s">
        <v>536</v>
      </c>
      <c r="L175">
        <v>13.345000000000001</v>
      </c>
      <c r="M175" t="s">
        <v>191</v>
      </c>
      <c r="N175" t="b">
        <f>E175&gt;300</f>
        <v>1</v>
      </c>
    </row>
    <row r="176" spans="1:14" x14ac:dyDescent="0.25">
      <c r="A176">
        <v>79001039</v>
      </c>
      <c r="B176">
        <v>1</v>
      </c>
      <c r="C176">
        <v>1</v>
      </c>
      <c r="D176">
        <v>1</v>
      </c>
      <c r="E176">
        <v>1613.3382457934799</v>
      </c>
      <c r="F176" t="s">
        <v>539</v>
      </c>
      <c r="G176" t="s">
        <v>540</v>
      </c>
      <c r="H176" t="s">
        <v>541</v>
      </c>
      <c r="I176" s="1">
        <v>44168</v>
      </c>
      <c r="J176">
        <v>4</v>
      </c>
      <c r="K176" t="s">
        <v>481</v>
      </c>
      <c r="L176">
        <v>29.79</v>
      </c>
      <c r="M176" t="s">
        <v>191</v>
      </c>
      <c r="N176" t="b">
        <f>E176&gt;300</f>
        <v>1</v>
      </c>
    </row>
    <row r="177" spans="1:14" x14ac:dyDescent="0.25">
      <c r="A177">
        <v>81000013</v>
      </c>
      <c r="B177">
        <v>1</v>
      </c>
      <c r="C177">
        <v>1</v>
      </c>
      <c r="D177">
        <v>1</v>
      </c>
      <c r="E177">
        <v>8869.2276645898692</v>
      </c>
      <c r="F177" t="s">
        <v>542</v>
      </c>
      <c r="G177" t="s">
        <v>543</v>
      </c>
      <c r="H177" t="s">
        <v>544</v>
      </c>
      <c r="I177" s="1">
        <v>44168</v>
      </c>
      <c r="J177">
        <v>3</v>
      </c>
      <c r="K177" t="s">
        <v>545</v>
      </c>
      <c r="L177">
        <v>0.41499999999999998</v>
      </c>
      <c r="M177" t="s">
        <v>546</v>
      </c>
      <c r="N177" t="b">
        <f>E177&gt;300</f>
        <v>1</v>
      </c>
    </row>
    <row r="178" spans="1:14" x14ac:dyDescent="0.25">
      <c r="A178">
        <v>82000166</v>
      </c>
      <c r="B178">
        <v>1</v>
      </c>
      <c r="C178">
        <v>1</v>
      </c>
      <c r="D178">
        <v>1</v>
      </c>
      <c r="E178">
        <v>5666.0868887337101</v>
      </c>
      <c r="F178" t="s">
        <v>547</v>
      </c>
      <c r="G178" t="s">
        <v>548</v>
      </c>
      <c r="H178" t="s">
        <v>549</v>
      </c>
      <c r="I178" s="1">
        <v>44168</v>
      </c>
      <c r="J178">
        <v>1</v>
      </c>
      <c r="K178" t="s">
        <v>550</v>
      </c>
      <c r="L178">
        <v>0.79</v>
      </c>
      <c r="M178" t="s">
        <v>551</v>
      </c>
      <c r="N178" t="b">
        <f>E178&gt;300</f>
        <v>1</v>
      </c>
    </row>
    <row r="179" spans="1:14" x14ac:dyDescent="0.25">
      <c r="A179">
        <v>82000193</v>
      </c>
      <c r="B179">
        <v>1</v>
      </c>
      <c r="C179">
        <v>1</v>
      </c>
      <c r="D179">
        <v>1</v>
      </c>
      <c r="E179">
        <v>3051.6661446717499</v>
      </c>
      <c r="F179" t="s">
        <v>552</v>
      </c>
      <c r="G179" t="s">
        <v>553</v>
      </c>
      <c r="H179" t="s">
        <v>554</v>
      </c>
      <c r="I179" s="1">
        <v>44168</v>
      </c>
      <c r="J179">
        <v>1</v>
      </c>
      <c r="K179" t="s">
        <v>555</v>
      </c>
      <c r="L179">
        <v>5.05</v>
      </c>
      <c r="M179" t="s">
        <v>551</v>
      </c>
      <c r="N179" t="b">
        <f>E179&gt;300</f>
        <v>1</v>
      </c>
    </row>
    <row r="180" spans="1:14" x14ac:dyDescent="0.25">
      <c r="A180">
        <v>82000193</v>
      </c>
      <c r="B180">
        <v>1</v>
      </c>
      <c r="C180">
        <v>1</v>
      </c>
      <c r="D180">
        <v>1</v>
      </c>
      <c r="E180">
        <v>3315.73742774837</v>
      </c>
      <c r="F180" t="s">
        <v>552</v>
      </c>
      <c r="G180" t="s">
        <v>556</v>
      </c>
      <c r="H180" t="s">
        <v>557</v>
      </c>
      <c r="I180" s="1">
        <v>44168</v>
      </c>
      <c r="J180">
        <v>1</v>
      </c>
      <c r="K180" t="s">
        <v>555</v>
      </c>
      <c r="L180">
        <v>5.0999999999999996</v>
      </c>
      <c r="M180" t="s">
        <v>551</v>
      </c>
      <c r="N180" t="b">
        <f>E180&gt;300</f>
        <v>1</v>
      </c>
    </row>
    <row r="181" spans="1:14" x14ac:dyDescent="0.25">
      <c r="A181">
        <v>83000186</v>
      </c>
      <c r="B181">
        <v>1</v>
      </c>
      <c r="C181">
        <v>1</v>
      </c>
      <c r="D181">
        <v>1</v>
      </c>
      <c r="E181">
        <v>2458.1760110925002</v>
      </c>
      <c r="F181" t="s">
        <v>558</v>
      </c>
      <c r="G181" t="s">
        <v>559</v>
      </c>
      <c r="H181" t="s">
        <v>560</v>
      </c>
      <c r="I181" s="1">
        <v>44168</v>
      </c>
      <c r="J181">
        <v>3</v>
      </c>
      <c r="K181" t="s">
        <v>561</v>
      </c>
      <c r="L181">
        <v>1.625</v>
      </c>
      <c r="M181" t="s">
        <v>562</v>
      </c>
      <c r="N181" t="b">
        <f>E181&gt;300</f>
        <v>1</v>
      </c>
    </row>
    <row r="182" spans="1:14" x14ac:dyDescent="0.25">
      <c r="A182">
        <v>88000029</v>
      </c>
      <c r="B182">
        <v>1</v>
      </c>
      <c r="C182">
        <v>1</v>
      </c>
      <c r="D182">
        <v>1</v>
      </c>
      <c r="E182">
        <v>7605.7463635822296</v>
      </c>
      <c r="F182" t="s">
        <v>563</v>
      </c>
      <c r="G182" t="s">
        <v>564</v>
      </c>
      <c r="H182" t="s">
        <v>565</v>
      </c>
      <c r="I182" s="1">
        <v>44168</v>
      </c>
      <c r="J182">
        <v>2</v>
      </c>
      <c r="K182" t="s">
        <v>566</v>
      </c>
      <c r="L182">
        <v>18.265000000000001</v>
      </c>
      <c r="M182" t="s">
        <v>567</v>
      </c>
      <c r="N182" t="b">
        <f>E182&gt;300</f>
        <v>1</v>
      </c>
    </row>
    <row r="183" spans="1:14" x14ac:dyDescent="0.25">
      <c r="A183">
        <v>88000029</v>
      </c>
      <c r="B183">
        <v>1</v>
      </c>
      <c r="C183">
        <v>1</v>
      </c>
      <c r="D183">
        <v>1</v>
      </c>
      <c r="E183">
        <v>7947.0708432674201</v>
      </c>
      <c r="F183" t="s">
        <v>563</v>
      </c>
      <c r="G183" t="s">
        <v>568</v>
      </c>
      <c r="H183" t="s">
        <v>569</v>
      </c>
      <c r="I183" s="1">
        <v>44168</v>
      </c>
      <c r="J183">
        <v>2</v>
      </c>
      <c r="K183" t="s">
        <v>566</v>
      </c>
      <c r="L183">
        <v>18.329999999999998</v>
      </c>
      <c r="M183" t="s">
        <v>567</v>
      </c>
      <c r="N183" t="b">
        <f>E183&gt;300</f>
        <v>1</v>
      </c>
    </row>
    <row r="184" spans="1:14" x14ac:dyDescent="0.25">
      <c r="A184">
        <v>90000111</v>
      </c>
      <c r="B184">
        <v>1</v>
      </c>
      <c r="C184">
        <v>1</v>
      </c>
      <c r="D184">
        <v>1</v>
      </c>
      <c r="E184">
        <v>1190.7300536922601</v>
      </c>
      <c r="F184" t="s">
        <v>570</v>
      </c>
      <c r="G184" t="s">
        <v>571</v>
      </c>
      <c r="H184" t="s">
        <v>572</v>
      </c>
      <c r="I184" s="1">
        <v>44168</v>
      </c>
      <c r="J184">
        <v>1</v>
      </c>
      <c r="K184" t="s">
        <v>573</v>
      </c>
      <c r="L184">
        <v>5.9509999999999996</v>
      </c>
      <c r="M184" t="s">
        <v>574</v>
      </c>
      <c r="N184" t="b">
        <f>E184&gt;300</f>
        <v>1</v>
      </c>
    </row>
    <row r="185" spans="1:14" x14ac:dyDescent="0.25">
      <c r="A185">
        <v>90000111</v>
      </c>
      <c r="B185">
        <v>1</v>
      </c>
      <c r="C185">
        <v>1</v>
      </c>
      <c r="D185">
        <v>1</v>
      </c>
      <c r="E185">
        <v>794.80955061223699</v>
      </c>
      <c r="F185" t="s">
        <v>570</v>
      </c>
      <c r="G185" t="s">
        <v>575</v>
      </c>
      <c r="H185" t="s">
        <v>576</v>
      </c>
      <c r="I185" s="1">
        <v>44168</v>
      </c>
      <c r="J185">
        <v>1</v>
      </c>
      <c r="K185" t="s">
        <v>573</v>
      </c>
      <c r="L185">
        <v>6.0259999999999998</v>
      </c>
      <c r="M185" t="s">
        <v>574</v>
      </c>
      <c r="N185" t="b">
        <f>E185&gt;300</f>
        <v>1</v>
      </c>
    </row>
    <row r="186" spans="1:14" x14ac:dyDescent="0.25">
      <c r="A186">
        <v>90000115</v>
      </c>
      <c r="B186">
        <v>1</v>
      </c>
      <c r="C186">
        <v>1</v>
      </c>
      <c r="D186">
        <v>1</v>
      </c>
      <c r="E186">
        <v>4525.2710866696398</v>
      </c>
      <c r="F186" t="s">
        <v>577</v>
      </c>
      <c r="G186" t="s">
        <v>578</v>
      </c>
      <c r="H186" t="s">
        <v>579</v>
      </c>
      <c r="I186" s="1">
        <v>44168</v>
      </c>
      <c r="J186">
        <v>1</v>
      </c>
      <c r="K186" t="s">
        <v>573</v>
      </c>
      <c r="L186">
        <v>1.6379999999999999</v>
      </c>
      <c r="M186" t="s">
        <v>574</v>
      </c>
      <c r="N186" t="b">
        <f>E186&gt;300</f>
        <v>1</v>
      </c>
    </row>
    <row r="187" spans="1:14" x14ac:dyDescent="0.25">
      <c r="A187">
        <v>90000115</v>
      </c>
      <c r="B187">
        <v>1</v>
      </c>
      <c r="C187">
        <v>1</v>
      </c>
      <c r="D187">
        <v>1</v>
      </c>
      <c r="E187">
        <v>4560.9903624583003</v>
      </c>
      <c r="F187" t="s">
        <v>577</v>
      </c>
      <c r="G187" t="s">
        <v>580</v>
      </c>
      <c r="H187" t="s">
        <v>581</v>
      </c>
      <c r="I187" s="1">
        <v>44168</v>
      </c>
      <c r="J187">
        <v>1</v>
      </c>
      <c r="K187" t="s">
        <v>573</v>
      </c>
      <c r="L187">
        <v>1.645</v>
      </c>
      <c r="M187" t="s">
        <v>574</v>
      </c>
      <c r="N187" t="b">
        <f>E187&gt;300</f>
        <v>1</v>
      </c>
    </row>
    <row r="188" spans="1:14" x14ac:dyDescent="0.25">
      <c r="A188">
        <v>93000039</v>
      </c>
      <c r="B188">
        <v>1</v>
      </c>
      <c r="C188">
        <v>1</v>
      </c>
      <c r="D188">
        <v>1</v>
      </c>
      <c r="E188">
        <v>889.07068760775599</v>
      </c>
      <c r="F188" t="s">
        <v>582</v>
      </c>
      <c r="G188" t="s">
        <v>583</v>
      </c>
      <c r="H188" t="s">
        <v>584</v>
      </c>
      <c r="I188" s="1">
        <v>44168</v>
      </c>
      <c r="J188">
        <v>2</v>
      </c>
      <c r="K188" t="s">
        <v>585</v>
      </c>
      <c r="L188">
        <v>5.2050000000000001</v>
      </c>
      <c r="M188" t="s">
        <v>198</v>
      </c>
      <c r="N188" t="b">
        <f>E188&gt;300</f>
        <v>1</v>
      </c>
    </row>
    <row r="189" spans="1:14" x14ac:dyDescent="0.25">
      <c r="A189">
        <v>93000039</v>
      </c>
      <c r="B189">
        <v>1</v>
      </c>
      <c r="C189">
        <v>1</v>
      </c>
      <c r="D189">
        <v>1</v>
      </c>
      <c r="E189">
        <v>493.18987362873099</v>
      </c>
      <c r="F189" t="s">
        <v>582</v>
      </c>
      <c r="G189" t="s">
        <v>586</v>
      </c>
      <c r="H189" t="s">
        <v>587</v>
      </c>
      <c r="I189" s="1">
        <v>44168</v>
      </c>
      <c r="J189">
        <v>2</v>
      </c>
      <c r="K189" t="s">
        <v>585</v>
      </c>
      <c r="L189">
        <v>5.28</v>
      </c>
      <c r="M189" t="s">
        <v>198</v>
      </c>
      <c r="N189" t="b">
        <f>E189&gt;300</f>
        <v>1</v>
      </c>
    </row>
    <row r="190" spans="1:14" x14ac:dyDescent="0.25">
      <c r="A190">
        <v>93000103</v>
      </c>
      <c r="B190">
        <v>1</v>
      </c>
      <c r="C190">
        <v>1</v>
      </c>
      <c r="D190">
        <v>1</v>
      </c>
      <c r="E190">
        <v>28.074211301226001</v>
      </c>
      <c r="F190" t="s">
        <v>588</v>
      </c>
      <c r="G190" t="s">
        <v>589</v>
      </c>
      <c r="H190" t="s">
        <v>590</v>
      </c>
      <c r="I190" s="1">
        <v>44168</v>
      </c>
      <c r="J190">
        <v>2</v>
      </c>
      <c r="K190" t="s">
        <v>591</v>
      </c>
      <c r="L190">
        <v>4.7149999999999999</v>
      </c>
      <c r="M190" t="s">
        <v>198</v>
      </c>
      <c r="N190" t="b">
        <f>E190&gt;300</f>
        <v>0</v>
      </c>
    </row>
    <row r="191" spans="1:14" x14ac:dyDescent="0.25">
      <c r="A191">
        <v>93000103</v>
      </c>
      <c r="B191">
        <v>1</v>
      </c>
      <c r="C191">
        <v>1</v>
      </c>
      <c r="D191">
        <v>1</v>
      </c>
      <c r="E191">
        <v>50.257715699082603</v>
      </c>
      <c r="F191" t="s">
        <v>588</v>
      </c>
      <c r="G191" t="s">
        <v>592</v>
      </c>
      <c r="H191" t="s">
        <v>593</v>
      </c>
      <c r="I191" s="1">
        <v>44168</v>
      </c>
      <c r="J191">
        <v>2</v>
      </c>
      <c r="K191" t="s">
        <v>591</v>
      </c>
      <c r="L191">
        <v>4.7300000000000004</v>
      </c>
      <c r="M191" t="s">
        <v>198</v>
      </c>
      <c r="N191" t="b">
        <f>E191&gt;300</f>
        <v>0</v>
      </c>
    </row>
    <row r="192" spans="1:14" x14ac:dyDescent="0.25">
      <c r="A192">
        <v>93000104</v>
      </c>
      <c r="B192">
        <v>1</v>
      </c>
      <c r="C192">
        <v>1</v>
      </c>
      <c r="D192">
        <v>1</v>
      </c>
      <c r="E192">
        <v>1910.14404169721</v>
      </c>
      <c r="F192" t="s">
        <v>594</v>
      </c>
      <c r="G192" t="s">
        <v>595</v>
      </c>
      <c r="H192" t="s">
        <v>596</v>
      </c>
      <c r="I192" s="1">
        <v>44168</v>
      </c>
      <c r="J192">
        <v>2</v>
      </c>
      <c r="K192" t="s">
        <v>591</v>
      </c>
      <c r="L192">
        <v>6.98</v>
      </c>
      <c r="M192" t="s">
        <v>198</v>
      </c>
      <c r="N192" t="b">
        <f>E192&gt;300</f>
        <v>1</v>
      </c>
    </row>
    <row r="193" spans="1:14" x14ac:dyDescent="0.25">
      <c r="A193">
        <v>93000104</v>
      </c>
      <c r="B193">
        <v>1</v>
      </c>
      <c r="C193">
        <v>1</v>
      </c>
      <c r="D193">
        <v>1</v>
      </c>
      <c r="E193">
        <v>2017.3034901170299</v>
      </c>
      <c r="F193" t="s">
        <v>594</v>
      </c>
      <c r="G193" t="s">
        <v>597</v>
      </c>
      <c r="H193" t="s">
        <v>598</v>
      </c>
      <c r="I193" s="1">
        <v>44168</v>
      </c>
      <c r="J193">
        <v>2</v>
      </c>
      <c r="K193" t="s">
        <v>591</v>
      </c>
      <c r="L193">
        <v>7</v>
      </c>
      <c r="M193" t="s">
        <v>198</v>
      </c>
      <c r="N193" t="b">
        <f>E193&gt;300</f>
        <v>1</v>
      </c>
    </row>
    <row r="194" spans="1:14" x14ac:dyDescent="0.25">
      <c r="A194">
        <v>94000030</v>
      </c>
      <c r="B194">
        <v>1</v>
      </c>
      <c r="C194">
        <v>1</v>
      </c>
      <c r="D194">
        <v>1</v>
      </c>
      <c r="E194">
        <v>219.359316573298</v>
      </c>
      <c r="F194" t="s">
        <v>599</v>
      </c>
      <c r="G194" t="s">
        <v>600</v>
      </c>
      <c r="H194" t="s">
        <v>601</v>
      </c>
      <c r="I194" s="1">
        <v>44168</v>
      </c>
      <c r="J194">
        <v>3</v>
      </c>
      <c r="K194" t="s">
        <v>602</v>
      </c>
      <c r="L194">
        <v>16.545000000000002</v>
      </c>
      <c r="M194" t="s">
        <v>203</v>
      </c>
      <c r="N194" t="b">
        <f>E194&gt;300</f>
        <v>0</v>
      </c>
    </row>
    <row r="195" spans="1:14" x14ac:dyDescent="0.25">
      <c r="A195">
        <v>94000030</v>
      </c>
      <c r="B195">
        <v>1</v>
      </c>
      <c r="C195">
        <v>1</v>
      </c>
      <c r="D195">
        <v>1</v>
      </c>
      <c r="E195">
        <v>245.96742597862101</v>
      </c>
      <c r="F195" t="s">
        <v>599</v>
      </c>
      <c r="G195" t="s">
        <v>603</v>
      </c>
      <c r="H195" t="s">
        <v>604</v>
      </c>
      <c r="I195" s="1">
        <v>44168</v>
      </c>
      <c r="J195">
        <v>3</v>
      </c>
      <c r="K195" t="s">
        <v>602</v>
      </c>
      <c r="L195">
        <v>16.55</v>
      </c>
      <c r="M195" t="s">
        <v>203</v>
      </c>
      <c r="N195" t="b">
        <f>E195&gt;300</f>
        <v>0</v>
      </c>
    </row>
    <row r="196" spans="1:14" x14ac:dyDescent="0.25">
      <c r="A196">
        <v>94000042</v>
      </c>
      <c r="B196">
        <v>1</v>
      </c>
      <c r="C196">
        <v>1</v>
      </c>
      <c r="D196">
        <v>1</v>
      </c>
      <c r="E196">
        <v>115.078817599405</v>
      </c>
      <c r="F196" t="s">
        <v>605</v>
      </c>
      <c r="G196" t="s">
        <v>606</v>
      </c>
      <c r="H196" t="s">
        <v>607</v>
      </c>
      <c r="I196" s="1">
        <v>44168</v>
      </c>
      <c r="J196">
        <v>3</v>
      </c>
      <c r="K196" t="s">
        <v>608</v>
      </c>
      <c r="L196">
        <v>0.61499999999999999</v>
      </c>
      <c r="M196" t="s">
        <v>203</v>
      </c>
      <c r="N196" t="b">
        <f>E196&gt;300</f>
        <v>0</v>
      </c>
    </row>
    <row r="197" spans="1:14" x14ac:dyDescent="0.25">
      <c r="A197">
        <v>94000043</v>
      </c>
      <c r="B197">
        <v>1</v>
      </c>
      <c r="C197">
        <v>1</v>
      </c>
      <c r="D197">
        <v>1</v>
      </c>
      <c r="E197">
        <v>1041.90555326561</v>
      </c>
      <c r="F197" t="s">
        <v>609</v>
      </c>
      <c r="G197" t="s">
        <v>610</v>
      </c>
      <c r="H197" t="s">
        <v>611</v>
      </c>
      <c r="I197" s="1">
        <v>44168</v>
      </c>
      <c r="J197">
        <v>3</v>
      </c>
      <c r="K197" t="s">
        <v>612</v>
      </c>
      <c r="L197">
        <v>0.48499999999999999</v>
      </c>
      <c r="M197" t="s">
        <v>203</v>
      </c>
      <c r="N197" t="b">
        <f>E197&gt;300</f>
        <v>1</v>
      </c>
    </row>
    <row r="198" spans="1:14" x14ac:dyDescent="0.25">
      <c r="A198">
        <v>94000043</v>
      </c>
      <c r="B198">
        <v>1</v>
      </c>
      <c r="C198">
        <v>1</v>
      </c>
      <c r="D198">
        <v>1</v>
      </c>
      <c r="E198">
        <v>1041.90555326561</v>
      </c>
      <c r="F198" t="s">
        <v>609</v>
      </c>
      <c r="G198" t="s">
        <v>610</v>
      </c>
      <c r="H198" t="s">
        <v>613</v>
      </c>
      <c r="I198" s="1">
        <v>44168</v>
      </c>
      <c r="J198">
        <v>3</v>
      </c>
      <c r="K198" t="s">
        <v>612</v>
      </c>
      <c r="L198">
        <v>0.48499999999999999</v>
      </c>
      <c r="M198" t="s">
        <v>203</v>
      </c>
      <c r="N198" t="b">
        <f>E198&gt;300</f>
        <v>1</v>
      </c>
    </row>
    <row r="199" spans="1:14" x14ac:dyDescent="0.25">
      <c r="A199">
        <v>94000056</v>
      </c>
      <c r="B199">
        <v>1</v>
      </c>
      <c r="C199">
        <v>1</v>
      </c>
      <c r="D199">
        <v>1</v>
      </c>
      <c r="E199">
        <v>330.88501959239602</v>
      </c>
      <c r="F199" t="s">
        <v>614</v>
      </c>
      <c r="G199" t="s">
        <v>615</v>
      </c>
      <c r="H199" t="s">
        <v>616</v>
      </c>
      <c r="I199" s="1">
        <v>44168</v>
      </c>
      <c r="J199">
        <v>3</v>
      </c>
      <c r="K199" t="s">
        <v>617</v>
      </c>
      <c r="L199">
        <v>23.16</v>
      </c>
      <c r="M199" t="s">
        <v>203</v>
      </c>
      <c r="N199" t="b">
        <f>E199&gt;300</f>
        <v>1</v>
      </c>
    </row>
    <row r="200" spans="1:14" x14ac:dyDescent="0.25">
      <c r="A200">
        <v>94000157</v>
      </c>
      <c r="B200">
        <v>1</v>
      </c>
      <c r="C200">
        <v>1</v>
      </c>
      <c r="D200">
        <v>1</v>
      </c>
      <c r="E200">
        <v>2393.3525030303999</v>
      </c>
      <c r="F200" t="s">
        <v>199</v>
      </c>
      <c r="G200" t="s">
        <v>618</v>
      </c>
      <c r="H200" t="s">
        <v>619</v>
      </c>
      <c r="I200" s="1">
        <v>44168</v>
      </c>
      <c r="J200">
        <v>3</v>
      </c>
      <c r="K200" t="s">
        <v>202</v>
      </c>
      <c r="L200">
        <v>18.100000000000001</v>
      </c>
      <c r="M200" t="s">
        <v>203</v>
      </c>
      <c r="N200" t="b">
        <f>E200&gt;300</f>
        <v>1</v>
      </c>
    </row>
    <row r="201" spans="1:14" x14ac:dyDescent="0.25">
      <c r="A201">
        <v>94000160</v>
      </c>
      <c r="B201">
        <v>1</v>
      </c>
      <c r="C201">
        <v>1</v>
      </c>
      <c r="D201">
        <v>1</v>
      </c>
      <c r="E201">
        <v>633.69430563325</v>
      </c>
      <c r="F201" t="s">
        <v>620</v>
      </c>
      <c r="G201" t="s">
        <v>621</v>
      </c>
      <c r="H201" t="s">
        <v>622</v>
      </c>
      <c r="I201" s="1">
        <v>44168</v>
      </c>
      <c r="J201">
        <v>3</v>
      </c>
      <c r="K201" t="s">
        <v>623</v>
      </c>
      <c r="L201">
        <v>6.78</v>
      </c>
      <c r="M201" t="s">
        <v>203</v>
      </c>
      <c r="N201" t="b">
        <f>E201&gt;300</f>
        <v>1</v>
      </c>
    </row>
    <row r="202" spans="1:14" x14ac:dyDescent="0.25">
      <c r="A202">
        <v>94000160</v>
      </c>
      <c r="B202">
        <v>1</v>
      </c>
      <c r="C202">
        <v>1</v>
      </c>
      <c r="D202">
        <v>1</v>
      </c>
      <c r="E202">
        <v>52.435868523330797</v>
      </c>
      <c r="F202" t="s">
        <v>620</v>
      </c>
      <c r="G202" t="s">
        <v>624</v>
      </c>
      <c r="H202" t="s">
        <v>625</v>
      </c>
      <c r="I202" s="1">
        <v>44168</v>
      </c>
      <c r="J202">
        <v>3</v>
      </c>
      <c r="K202" t="s">
        <v>623</v>
      </c>
      <c r="L202">
        <v>6.89</v>
      </c>
      <c r="M202" t="s">
        <v>203</v>
      </c>
      <c r="N202" t="b">
        <f>E202&gt;300</f>
        <v>0</v>
      </c>
    </row>
    <row r="203" spans="1:14" x14ac:dyDescent="0.25">
      <c r="A203">
        <v>94000190</v>
      </c>
      <c r="B203">
        <v>1</v>
      </c>
      <c r="C203">
        <v>1</v>
      </c>
      <c r="D203">
        <v>1</v>
      </c>
      <c r="E203">
        <v>303.30042990260802</v>
      </c>
      <c r="F203" t="s">
        <v>626</v>
      </c>
      <c r="G203" t="s">
        <v>627</v>
      </c>
      <c r="H203" t="s">
        <v>628</v>
      </c>
      <c r="I203" s="1">
        <v>44168</v>
      </c>
      <c r="J203">
        <v>3</v>
      </c>
      <c r="K203" t="s">
        <v>612</v>
      </c>
      <c r="L203">
        <v>1.26</v>
      </c>
      <c r="M203" t="s">
        <v>203</v>
      </c>
      <c r="N203" t="b">
        <f>E203&gt;300</f>
        <v>1</v>
      </c>
    </row>
    <row r="204" spans="1:14" x14ac:dyDescent="0.25">
      <c r="A204">
        <v>94000190</v>
      </c>
      <c r="B204">
        <v>1</v>
      </c>
      <c r="C204">
        <v>1</v>
      </c>
      <c r="D204">
        <v>1</v>
      </c>
      <c r="E204">
        <v>247.881671642773</v>
      </c>
      <c r="F204" t="s">
        <v>626</v>
      </c>
      <c r="G204" t="s">
        <v>629</v>
      </c>
      <c r="H204" t="s">
        <v>630</v>
      </c>
      <c r="I204" s="1">
        <v>44168</v>
      </c>
      <c r="J204">
        <v>3</v>
      </c>
      <c r="K204" t="s">
        <v>612</v>
      </c>
      <c r="L204">
        <v>1.27</v>
      </c>
      <c r="M204" t="s">
        <v>203</v>
      </c>
      <c r="N204" t="b">
        <f>E204&gt;300</f>
        <v>0</v>
      </c>
    </row>
    <row r="205" spans="1:14" x14ac:dyDescent="0.25">
      <c r="A205">
        <v>94000198</v>
      </c>
      <c r="B205">
        <v>1</v>
      </c>
      <c r="C205">
        <v>1</v>
      </c>
      <c r="D205">
        <v>1</v>
      </c>
      <c r="E205">
        <v>9318.86002354429</v>
      </c>
      <c r="F205" t="s">
        <v>631</v>
      </c>
      <c r="G205" t="s">
        <v>632</v>
      </c>
      <c r="H205" t="s">
        <v>633</v>
      </c>
      <c r="I205" s="1">
        <v>44168</v>
      </c>
      <c r="J205">
        <v>3</v>
      </c>
      <c r="K205" t="s">
        <v>634</v>
      </c>
      <c r="L205">
        <v>32.46</v>
      </c>
      <c r="M205" t="s">
        <v>203</v>
      </c>
      <c r="N205" t="b">
        <f>E205&gt;300</f>
        <v>1</v>
      </c>
    </row>
    <row r="206" spans="1:14" x14ac:dyDescent="0.25">
      <c r="A206">
        <v>94000198</v>
      </c>
      <c r="B206">
        <v>1</v>
      </c>
      <c r="C206">
        <v>1</v>
      </c>
      <c r="D206">
        <v>1</v>
      </c>
      <c r="E206">
        <v>9010.1395330982305</v>
      </c>
      <c r="F206" t="s">
        <v>631</v>
      </c>
      <c r="G206" t="s">
        <v>635</v>
      </c>
      <c r="H206" t="s">
        <v>636</v>
      </c>
      <c r="I206" s="1">
        <v>44168</v>
      </c>
      <c r="J206">
        <v>3</v>
      </c>
      <c r="K206" t="s">
        <v>634</v>
      </c>
      <c r="L206">
        <v>32.53</v>
      </c>
      <c r="M206" t="s">
        <v>203</v>
      </c>
      <c r="N206" t="b">
        <f>E206&gt;300</f>
        <v>1</v>
      </c>
    </row>
    <row r="207" spans="1:14" x14ac:dyDescent="0.25">
      <c r="A207">
        <v>94000221</v>
      </c>
      <c r="B207">
        <v>1</v>
      </c>
      <c r="C207">
        <v>1</v>
      </c>
      <c r="D207">
        <v>1</v>
      </c>
      <c r="E207">
        <v>505.682724325837</v>
      </c>
      <c r="F207" t="s">
        <v>637</v>
      </c>
      <c r="G207" t="s">
        <v>638</v>
      </c>
      <c r="H207" t="s">
        <v>639</v>
      </c>
      <c r="I207" s="1">
        <v>44168</v>
      </c>
      <c r="J207">
        <v>3</v>
      </c>
      <c r="K207" t="s">
        <v>640</v>
      </c>
      <c r="L207">
        <v>0.105</v>
      </c>
      <c r="M207" t="s">
        <v>203</v>
      </c>
      <c r="N207" t="b">
        <f>E207&gt;300</f>
        <v>1</v>
      </c>
    </row>
    <row r="208" spans="1:14" x14ac:dyDescent="0.25">
      <c r="A208">
        <v>94000221</v>
      </c>
      <c r="B208">
        <v>1</v>
      </c>
      <c r="C208">
        <v>1</v>
      </c>
      <c r="D208">
        <v>1</v>
      </c>
      <c r="E208">
        <v>2380.2150815564601</v>
      </c>
      <c r="F208" t="s">
        <v>637</v>
      </c>
      <c r="G208" t="s">
        <v>641</v>
      </c>
      <c r="H208" t="s">
        <v>642</v>
      </c>
      <c r="I208" s="1">
        <v>44168</v>
      </c>
      <c r="J208">
        <v>3</v>
      </c>
      <c r="K208" t="s">
        <v>640</v>
      </c>
      <c r="L208">
        <v>0.65700000000000003</v>
      </c>
      <c r="M208" t="s">
        <v>203</v>
      </c>
      <c r="N208" t="b">
        <f>E208&gt;300</f>
        <v>1</v>
      </c>
    </row>
    <row r="209" spans="1:14" x14ac:dyDescent="0.25">
      <c r="A209">
        <v>95000151</v>
      </c>
      <c r="B209">
        <v>1</v>
      </c>
      <c r="C209">
        <v>1</v>
      </c>
      <c r="D209">
        <v>1</v>
      </c>
      <c r="E209">
        <v>697.86364271991101</v>
      </c>
      <c r="F209" t="s">
        <v>643</v>
      </c>
      <c r="G209" t="s">
        <v>644</v>
      </c>
      <c r="H209" t="s">
        <v>645</v>
      </c>
      <c r="I209" s="1">
        <v>44168</v>
      </c>
      <c r="J209">
        <v>3</v>
      </c>
      <c r="K209" t="s">
        <v>646</v>
      </c>
      <c r="L209">
        <v>0.55500000000000005</v>
      </c>
      <c r="M209" t="s">
        <v>647</v>
      </c>
      <c r="N209" t="b">
        <f>E209&gt;300</f>
        <v>1</v>
      </c>
    </row>
    <row r="210" spans="1:14" x14ac:dyDescent="0.25">
      <c r="A210">
        <v>95000175</v>
      </c>
      <c r="B210">
        <v>1</v>
      </c>
      <c r="C210">
        <v>1</v>
      </c>
      <c r="D210">
        <v>1</v>
      </c>
      <c r="E210">
        <v>256.06077640316198</v>
      </c>
      <c r="F210" t="s">
        <v>648</v>
      </c>
      <c r="G210" t="s">
        <v>649</v>
      </c>
      <c r="H210" t="s">
        <v>650</v>
      </c>
      <c r="I210" s="1">
        <v>44168</v>
      </c>
      <c r="J210">
        <v>3</v>
      </c>
      <c r="K210" t="s">
        <v>651</v>
      </c>
      <c r="L210">
        <v>4.0609999999999999</v>
      </c>
      <c r="M210" t="s">
        <v>647</v>
      </c>
      <c r="N210" t="b">
        <f>E210&gt;300</f>
        <v>0</v>
      </c>
    </row>
    <row r="211" spans="1:14" x14ac:dyDescent="0.25">
      <c r="A211">
        <v>95000175</v>
      </c>
      <c r="B211">
        <v>1</v>
      </c>
      <c r="C211">
        <v>1</v>
      </c>
      <c r="D211">
        <v>1</v>
      </c>
      <c r="E211">
        <v>182.360103167463</v>
      </c>
      <c r="F211" t="s">
        <v>648</v>
      </c>
      <c r="G211" t="s">
        <v>652</v>
      </c>
      <c r="H211" t="s">
        <v>653</v>
      </c>
      <c r="I211" s="1">
        <v>44168</v>
      </c>
      <c r="J211">
        <v>3</v>
      </c>
      <c r="K211" t="s">
        <v>651</v>
      </c>
      <c r="L211">
        <v>4.0750000000000002</v>
      </c>
      <c r="M211" t="s">
        <v>647</v>
      </c>
      <c r="N211" t="b">
        <f>E211&gt;300</f>
        <v>0</v>
      </c>
    </row>
    <row r="212" spans="1:14" x14ac:dyDescent="0.25">
      <c r="A212">
        <v>95000224</v>
      </c>
      <c r="B212">
        <v>1</v>
      </c>
      <c r="C212">
        <v>1</v>
      </c>
      <c r="D212">
        <v>1</v>
      </c>
      <c r="E212">
        <v>1877.5979646993201</v>
      </c>
      <c r="F212" t="s">
        <v>654</v>
      </c>
      <c r="G212" t="s">
        <v>655</v>
      </c>
      <c r="H212" t="s">
        <v>656</v>
      </c>
      <c r="I212" s="1">
        <v>44168</v>
      </c>
      <c r="J212">
        <v>3</v>
      </c>
      <c r="K212" t="s">
        <v>657</v>
      </c>
      <c r="L212">
        <v>14.74</v>
      </c>
      <c r="M212" t="s">
        <v>647</v>
      </c>
      <c r="N212" t="b">
        <f>E212&gt;300</f>
        <v>1</v>
      </c>
    </row>
    <row r="213" spans="1:14" x14ac:dyDescent="0.25">
      <c r="A213">
        <v>33000186</v>
      </c>
      <c r="B213">
        <v>1</v>
      </c>
      <c r="C213">
        <v>1</v>
      </c>
      <c r="D213">
        <v>1</v>
      </c>
      <c r="E213">
        <v>93.893129346030605</v>
      </c>
      <c r="F213" t="s">
        <v>662</v>
      </c>
      <c r="G213" t="s">
        <v>663</v>
      </c>
      <c r="H213" t="s">
        <v>664</v>
      </c>
      <c r="I213" s="1">
        <v>43760</v>
      </c>
      <c r="J213">
        <v>2</v>
      </c>
      <c r="K213" t="s">
        <v>86</v>
      </c>
      <c r="L213">
        <v>0.38500000000000001</v>
      </c>
      <c r="M213" t="s">
        <v>24</v>
      </c>
      <c r="N213" t="b">
        <f>E213&gt;300</f>
        <v>0</v>
      </c>
    </row>
    <row r="214" spans="1:14" x14ac:dyDescent="0.25">
      <c r="A214">
        <v>33000186</v>
      </c>
      <c r="B214">
        <v>1</v>
      </c>
      <c r="C214">
        <v>1</v>
      </c>
      <c r="D214">
        <v>1</v>
      </c>
      <c r="E214">
        <v>693.90741726802696</v>
      </c>
      <c r="F214" t="s">
        <v>662</v>
      </c>
      <c r="G214" t="s">
        <v>665</v>
      </c>
      <c r="H214" t="s">
        <v>560</v>
      </c>
      <c r="I214" s="1">
        <v>43760</v>
      </c>
      <c r="J214">
        <v>2</v>
      </c>
      <c r="K214" t="s">
        <v>86</v>
      </c>
      <c r="L214">
        <v>0.5</v>
      </c>
      <c r="M214" t="s">
        <v>24</v>
      </c>
      <c r="N214" t="b">
        <f>E214&gt;300</f>
        <v>1</v>
      </c>
    </row>
    <row r="215" spans="1:14" x14ac:dyDescent="0.25">
      <c r="A215">
        <v>33000321</v>
      </c>
      <c r="B215">
        <v>1</v>
      </c>
      <c r="C215">
        <v>1</v>
      </c>
      <c r="D215">
        <v>1</v>
      </c>
      <c r="E215">
        <v>6665.7268545925199</v>
      </c>
      <c r="F215" t="s">
        <v>666</v>
      </c>
      <c r="G215" t="s">
        <v>667</v>
      </c>
      <c r="H215" t="s">
        <v>668</v>
      </c>
      <c r="I215" s="1">
        <v>43760</v>
      </c>
      <c r="J215">
        <v>2</v>
      </c>
      <c r="K215" t="s">
        <v>669</v>
      </c>
      <c r="L215">
        <v>14.3</v>
      </c>
      <c r="M215" t="s">
        <v>24</v>
      </c>
      <c r="N215" t="b">
        <f>E215&gt;300</f>
        <v>1</v>
      </c>
    </row>
    <row r="216" spans="1:14" x14ac:dyDescent="0.25">
      <c r="A216">
        <v>57000090</v>
      </c>
      <c r="B216">
        <v>1</v>
      </c>
      <c r="C216">
        <v>1</v>
      </c>
      <c r="D216">
        <v>1</v>
      </c>
      <c r="E216">
        <v>282.87107249613399</v>
      </c>
      <c r="F216" t="s">
        <v>670</v>
      </c>
      <c r="G216" t="s">
        <v>671</v>
      </c>
      <c r="H216" t="s">
        <v>672</v>
      </c>
      <c r="I216" s="1">
        <v>43754</v>
      </c>
      <c r="J216">
        <v>4</v>
      </c>
      <c r="K216" t="s">
        <v>429</v>
      </c>
      <c r="L216">
        <v>11.71</v>
      </c>
      <c r="M216" t="s">
        <v>119</v>
      </c>
      <c r="N216" t="b">
        <f>E216&gt;300</f>
        <v>0</v>
      </c>
    </row>
    <row r="217" spans="1:14" x14ac:dyDescent="0.25">
      <c r="A217">
        <v>57000090</v>
      </c>
      <c r="B217">
        <v>1</v>
      </c>
      <c r="C217">
        <v>1</v>
      </c>
      <c r="D217">
        <v>1</v>
      </c>
      <c r="E217">
        <v>19.079665447555499</v>
      </c>
      <c r="F217" t="s">
        <v>670</v>
      </c>
      <c r="G217" t="s">
        <v>673</v>
      </c>
      <c r="H217" t="s">
        <v>674</v>
      </c>
      <c r="I217" s="1">
        <v>43754</v>
      </c>
      <c r="J217">
        <v>4</v>
      </c>
      <c r="K217" t="s">
        <v>429</v>
      </c>
      <c r="L217">
        <v>11.76</v>
      </c>
      <c r="M217" t="s">
        <v>119</v>
      </c>
      <c r="N217" t="b">
        <f>E217&gt;300</f>
        <v>0</v>
      </c>
    </row>
    <row r="218" spans="1:14" x14ac:dyDescent="0.25">
      <c r="A218">
        <v>57000106</v>
      </c>
      <c r="B218">
        <v>1</v>
      </c>
      <c r="C218">
        <v>1</v>
      </c>
      <c r="D218">
        <v>1</v>
      </c>
      <c r="E218">
        <v>595.28504418019804</v>
      </c>
      <c r="F218" t="s">
        <v>675</v>
      </c>
      <c r="G218" t="s">
        <v>676</v>
      </c>
      <c r="H218" t="s">
        <v>677</v>
      </c>
      <c r="I218" s="1">
        <v>43754</v>
      </c>
      <c r="J218">
        <v>4</v>
      </c>
      <c r="K218" t="s">
        <v>429</v>
      </c>
      <c r="L218">
        <v>20.14</v>
      </c>
      <c r="M218" t="s">
        <v>119</v>
      </c>
      <c r="N218" t="b">
        <f>E218&gt;300</f>
        <v>1</v>
      </c>
    </row>
    <row r="219" spans="1:14" x14ac:dyDescent="0.25">
      <c r="A219">
        <v>57000106</v>
      </c>
      <c r="B219">
        <v>1</v>
      </c>
      <c r="C219">
        <v>1</v>
      </c>
      <c r="D219">
        <v>1</v>
      </c>
      <c r="E219">
        <v>621.90322298268802</v>
      </c>
      <c r="F219" t="s">
        <v>675</v>
      </c>
      <c r="G219" t="s">
        <v>678</v>
      </c>
      <c r="H219" t="s">
        <v>679</v>
      </c>
      <c r="I219" s="1">
        <v>43754</v>
      </c>
      <c r="J219">
        <v>4</v>
      </c>
      <c r="K219" t="s">
        <v>429</v>
      </c>
      <c r="L219">
        <v>20.145</v>
      </c>
      <c r="M219" t="s">
        <v>119</v>
      </c>
      <c r="N219" t="b">
        <f>E219&gt;300</f>
        <v>1</v>
      </c>
    </row>
    <row r="220" spans="1:14" x14ac:dyDescent="0.25">
      <c r="A220">
        <v>19000201</v>
      </c>
      <c r="B220">
        <v>1</v>
      </c>
      <c r="C220">
        <v>1</v>
      </c>
      <c r="D220">
        <v>1</v>
      </c>
      <c r="E220">
        <v>983.62111639251805</v>
      </c>
      <c r="F220" t="s">
        <v>680</v>
      </c>
      <c r="G220" t="s">
        <v>681</v>
      </c>
      <c r="H220" t="s">
        <v>682</v>
      </c>
      <c r="I220" s="1">
        <v>43753</v>
      </c>
      <c r="J220">
        <v>3</v>
      </c>
      <c r="K220" t="s">
        <v>277</v>
      </c>
      <c r="L220">
        <v>11.28</v>
      </c>
      <c r="M220" t="s">
        <v>36</v>
      </c>
      <c r="N220" t="b">
        <f>E220&gt;300</f>
        <v>1</v>
      </c>
    </row>
    <row r="221" spans="1:14" x14ac:dyDescent="0.25">
      <c r="A221">
        <v>19000201</v>
      </c>
      <c r="B221">
        <v>1</v>
      </c>
      <c r="C221">
        <v>1</v>
      </c>
      <c r="D221">
        <v>1</v>
      </c>
      <c r="E221">
        <v>138.458836058305</v>
      </c>
      <c r="F221" t="s">
        <v>680</v>
      </c>
      <c r="G221" t="s">
        <v>683</v>
      </c>
      <c r="H221" t="s">
        <v>684</v>
      </c>
      <c r="I221" s="1">
        <v>43753</v>
      </c>
      <c r="J221">
        <v>3</v>
      </c>
      <c r="K221" t="s">
        <v>277</v>
      </c>
      <c r="L221">
        <v>11.44</v>
      </c>
      <c r="M221" t="s">
        <v>36</v>
      </c>
      <c r="N221" t="b">
        <f>E221&gt;300</f>
        <v>0</v>
      </c>
    </row>
    <row r="222" spans="1:14" x14ac:dyDescent="0.25">
      <c r="A222">
        <v>19000214</v>
      </c>
      <c r="B222">
        <v>1</v>
      </c>
      <c r="C222">
        <v>1</v>
      </c>
      <c r="D222">
        <v>1</v>
      </c>
      <c r="E222">
        <v>1886.5393850412199</v>
      </c>
      <c r="F222" t="s">
        <v>685</v>
      </c>
      <c r="G222" t="s">
        <v>686</v>
      </c>
      <c r="H222" t="s">
        <v>687</v>
      </c>
      <c r="I222" s="1">
        <v>43753</v>
      </c>
      <c r="J222">
        <v>3</v>
      </c>
      <c r="K222" t="s">
        <v>277</v>
      </c>
      <c r="L222">
        <v>0.77500000000000002</v>
      </c>
      <c r="M222" t="s">
        <v>36</v>
      </c>
      <c r="N222" t="b">
        <f>E222&gt;300</f>
        <v>1</v>
      </c>
    </row>
    <row r="223" spans="1:14" x14ac:dyDescent="0.25">
      <c r="A223">
        <v>19000329</v>
      </c>
      <c r="B223">
        <v>1</v>
      </c>
      <c r="C223">
        <v>1</v>
      </c>
      <c r="D223">
        <v>1</v>
      </c>
      <c r="E223">
        <v>151.11690585157999</v>
      </c>
      <c r="F223" t="s">
        <v>688</v>
      </c>
      <c r="G223" t="s">
        <v>689</v>
      </c>
      <c r="H223" t="s">
        <v>690</v>
      </c>
      <c r="I223" s="1">
        <v>43753</v>
      </c>
      <c r="J223">
        <v>3</v>
      </c>
      <c r="K223" t="s">
        <v>277</v>
      </c>
      <c r="L223">
        <v>7.6</v>
      </c>
      <c r="M223" t="s">
        <v>36</v>
      </c>
      <c r="N223" t="b">
        <f>E223&gt;300</f>
        <v>0</v>
      </c>
    </row>
    <row r="224" spans="1:14" x14ac:dyDescent="0.25">
      <c r="A224">
        <v>19000329</v>
      </c>
      <c r="B224">
        <v>1</v>
      </c>
      <c r="C224">
        <v>1</v>
      </c>
      <c r="D224">
        <v>1</v>
      </c>
      <c r="E224">
        <v>18.3642819703756</v>
      </c>
      <c r="F224" t="s">
        <v>688</v>
      </c>
      <c r="G224" t="s">
        <v>691</v>
      </c>
      <c r="H224" t="s">
        <v>692</v>
      </c>
      <c r="I224" s="1">
        <v>43753</v>
      </c>
      <c r="J224">
        <v>3</v>
      </c>
      <c r="K224" t="s">
        <v>277</v>
      </c>
      <c r="L224">
        <v>7.625</v>
      </c>
      <c r="M224" t="s">
        <v>36</v>
      </c>
      <c r="N224" t="b">
        <f>E224&gt;300</f>
        <v>0</v>
      </c>
    </row>
    <row r="225" spans="1:14" x14ac:dyDescent="0.25">
      <c r="A225">
        <v>18000062</v>
      </c>
      <c r="B225">
        <v>1</v>
      </c>
      <c r="C225">
        <v>1</v>
      </c>
      <c r="D225">
        <v>1</v>
      </c>
      <c r="E225">
        <v>15730.3151050632</v>
      </c>
      <c r="F225" t="s">
        <v>693</v>
      </c>
      <c r="G225" t="s">
        <v>694</v>
      </c>
      <c r="H225" t="s">
        <v>695</v>
      </c>
      <c r="I225" s="1">
        <v>43746</v>
      </c>
      <c r="J225">
        <v>2</v>
      </c>
      <c r="K225" t="s">
        <v>256</v>
      </c>
      <c r="L225">
        <v>26.83</v>
      </c>
      <c r="M225" t="s">
        <v>257</v>
      </c>
      <c r="N225" t="b">
        <f>E225&gt;300</f>
        <v>1</v>
      </c>
    </row>
    <row r="226" spans="1:14" x14ac:dyDescent="0.25">
      <c r="A226">
        <v>94000157</v>
      </c>
      <c r="B226">
        <v>1</v>
      </c>
      <c r="C226">
        <v>1</v>
      </c>
      <c r="D226">
        <v>1</v>
      </c>
      <c r="E226">
        <v>2878.48084521699</v>
      </c>
      <c r="F226" t="s">
        <v>199</v>
      </c>
      <c r="G226" t="s">
        <v>696</v>
      </c>
      <c r="H226" t="s">
        <v>697</v>
      </c>
      <c r="I226" s="1">
        <v>43739</v>
      </c>
      <c r="J226">
        <v>3</v>
      </c>
      <c r="K226" t="s">
        <v>202</v>
      </c>
      <c r="L226">
        <v>17.100000000000001</v>
      </c>
      <c r="M226" t="s">
        <v>203</v>
      </c>
      <c r="N226" t="b">
        <f>E226&gt;300</f>
        <v>1</v>
      </c>
    </row>
    <row r="227" spans="1:14" x14ac:dyDescent="0.25">
      <c r="A227">
        <v>19000367</v>
      </c>
      <c r="B227">
        <v>1</v>
      </c>
      <c r="C227">
        <v>1</v>
      </c>
      <c r="D227">
        <v>1</v>
      </c>
      <c r="E227">
        <v>1062.3888416610801</v>
      </c>
      <c r="F227" t="s">
        <v>698</v>
      </c>
      <c r="G227" t="s">
        <v>699</v>
      </c>
      <c r="H227" t="s">
        <v>700</v>
      </c>
      <c r="I227" s="1">
        <v>43725</v>
      </c>
      <c r="J227">
        <v>3</v>
      </c>
      <c r="K227" t="s">
        <v>701</v>
      </c>
      <c r="L227">
        <v>15.975</v>
      </c>
      <c r="M227" t="s">
        <v>36</v>
      </c>
      <c r="N227" t="b">
        <f>E227&gt;300</f>
        <v>1</v>
      </c>
    </row>
    <row r="228" spans="1:14" x14ac:dyDescent="0.25">
      <c r="A228">
        <v>75000125</v>
      </c>
      <c r="B228">
        <v>1</v>
      </c>
      <c r="C228">
        <v>1</v>
      </c>
      <c r="D228">
        <v>1</v>
      </c>
      <c r="E228">
        <v>6260.3904532267397</v>
      </c>
      <c r="F228" t="s">
        <v>702</v>
      </c>
      <c r="G228" t="s">
        <v>703</v>
      </c>
      <c r="H228" t="s">
        <v>704</v>
      </c>
      <c r="I228" s="1">
        <v>43725</v>
      </c>
      <c r="J228">
        <v>3</v>
      </c>
      <c r="K228" t="s">
        <v>455</v>
      </c>
      <c r="L228">
        <v>5.17</v>
      </c>
      <c r="M228" t="s">
        <v>175</v>
      </c>
      <c r="N228" t="b">
        <f>E228&gt;300</f>
        <v>1</v>
      </c>
    </row>
    <row r="229" spans="1:14" x14ac:dyDescent="0.25">
      <c r="A229">
        <v>75000157</v>
      </c>
      <c r="B229">
        <v>1</v>
      </c>
      <c r="C229">
        <v>1</v>
      </c>
      <c r="D229">
        <v>1</v>
      </c>
      <c r="E229">
        <v>279.57074071929702</v>
      </c>
      <c r="F229" t="s">
        <v>705</v>
      </c>
      <c r="G229" t="s">
        <v>706</v>
      </c>
      <c r="H229" t="s">
        <v>707</v>
      </c>
      <c r="I229" s="1">
        <v>43725</v>
      </c>
      <c r="J229">
        <v>3</v>
      </c>
      <c r="K229" t="s">
        <v>708</v>
      </c>
      <c r="L229">
        <v>10.63</v>
      </c>
      <c r="M229" t="s">
        <v>175</v>
      </c>
      <c r="N229" t="b">
        <f>E229&gt;300</f>
        <v>0</v>
      </c>
    </row>
    <row r="230" spans="1:14" x14ac:dyDescent="0.25">
      <c r="A230">
        <v>57000041</v>
      </c>
      <c r="B230">
        <v>1</v>
      </c>
      <c r="C230">
        <v>1</v>
      </c>
      <c r="D230">
        <v>1</v>
      </c>
      <c r="E230">
        <v>1886.67458504758</v>
      </c>
      <c r="F230" t="s">
        <v>709</v>
      </c>
      <c r="G230" t="s">
        <v>710</v>
      </c>
      <c r="H230" t="s">
        <v>711</v>
      </c>
      <c r="I230" s="1">
        <v>43389</v>
      </c>
      <c r="J230">
        <v>4</v>
      </c>
      <c r="K230" t="s">
        <v>429</v>
      </c>
      <c r="L230">
        <v>10.755000000000001</v>
      </c>
      <c r="M230" t="s">
        <v>119</v>
      </c>
      <c r="N230" t="b">
        <f>E230&gt;300</f>
        <v>1</v>
      </c>
    </row>
    <row r="231" spans="1:14" x14ac:dyDescent="0.25">
      <c r="A231">
        <v>57000041</v>
      </c>
      <c r="B231">
        <v>1</v>
      </c>
      <c r="C231">
        <v>1</v>
      </c>
      <c r="D231">
        <v>1</v>
      </c>
      <c r="E231">
        <v>756.06130637461104</v>
      </c>
      <c r="F231" t="s">
        <v>709</v>
      </c>
      <c r="G231" t="s">
        <v>712</v>
      </c>
      <c r="H231" t="s">
        <v>713</v>
      </c>
      <c r="I231" s="1">
        <v>43389</v>
      </c>
      <c r="J231">
        <v>4</v>
      </c>
      <c r="K231" t="s">
        <v>429</v>
      </c>
      <c r="L231">
        <v>10.97</v>
      </c>
      <c r="M231" t="s">
        <v>119</v>
      </c>
      <c r="N231" t="b">
        <f>E231&gt;300</f>
        <v>1</v>
      </c>
    </row>
    <row r="232" spans="1:14" x14ac:dyDescent="0.25">
      <c r="A232">
        <v>19000268</v>
      </c>
      <c r="B232">
        <v>1</v>
      </c>
      <c r="C232">
        <v>1</v>
      </c>
      <c r="D232">
        <v>1</v>
      </c>
      <c r="E232">
        <v>1117.8554637566599</v>
      </c>
      <c r="F232" t="s">
        <v>714</v>
      </c>
      <c r="G232" t="s">
        <v>715</v>
      </c>
      <c r="H232" t="s">
        <v>716</v>
      </c>
      <c r="I232" s="1">
        <v>43381</v>
      </c>
      <c r="J232">
        <v>3</v>
      </c>
      <c r="K232" t="s">
        <v>61</v>
      </c>
      <c r="L232">
        <v>0.28000000000000003</v>
      </c>
      <c r="M232" t="s">
        <v>36</v>
      </c>
      <c r="N232" t="b">
        <f>E232&gt;300</f>
        <v>1</v>
      </c>
    </row>
    <row r="233" spans="1:14" x14ac:dyDescent="0.25">
      <c r="A233">
        <v>19000268</v>
      </c>
      <c r="B233">
        <v>1</v>
      </c>
      <c r="C233">
        <v>1</v>
      </c>
      <c r="D233">
        <v>1</v>
      </c>
      <c r="E233">
        <v>2683.9851597547699</v>
      </c>
      <c r="F233" t="s">
        <v>714</v>
      </c>
      <c r="G233" t="s">
        <v>717</v>
      </c>
      <c r="H233" t="s">
        <v>718</v>
      </c>
      <c r="I233" s="1">
        <v>43381</v>
      </c>
      <c r="J233">
        <v>3</v>
      </c>
      <c r="K233" t="s">
        <v>61</v>
      </c>
      <c r="L233">
        <v>0.57999999999999996</v>
      </c>
      <c r="M233" t="s">
        <v>36</v>
      </c>
      <c r="N233" t="b">
        <f>E233&gt;300</f>
        <v>1</v>
      </c>
    </row>
    <row r="234" spans="1:14" x14ac:dyDescent="0.25">
      <c r="A234">
        <v>75000249</v>
      </c>
      <c r="B234">
        <v>1</v>
      </c>
      <c r="C234">
        <v>1</v>
      </c>
      <c r="D234">
        <v>1</v>
      </c>
      <c r="E234">
        <v>2325.5650204545</v>
      </c>
      <c r="F234" t="s">
        <v>719</v>
      </c>
      <c r="G234" t="s">
        <v>720</v>
      </c>
      <c r="H234" t="s">
        <v>721</v>
      </c>
      <c r="I234" s="1">
        <v>43333</v>
      </c>
      <c r="J234">
        <v>3</v>
      </c>
      <c r="K234" t="s">
        <v>174</v>
      </c>
      <c r="L234">
        <v>14.75</v>
      </c>
      <c r="M234" t="s">
        <v>175</v>
      </c>
      <c r="N234" t="b">
        <f>E234&gt;300</f>
        <v>1</v>
      </c>
    </row>
    <row r="235" spans="1:14" x14ac:dyDescent="0.25">
      <c r="A235">
        <v>75000249</v>
      </c>
      <c r="B235">
        <v>1</v>
      </c>
      <c r="C235">
        <v>1</v>
      </c>
      <c r="D235">
        <v>1</v>
      </c>
      <c r="E235">
        <v>5485.7691761550795</v>
      </c>
      <c r="F235" t="s">
        <v>719</v>
      </c>
      <c r="G235" t="s">
        <v>722</v>
      </c>
      <c r="H235" t="s">
        <v>723</v>
      </c>
      <c r="I235" s="1">
        <v>43333</v>
      </c>
      <c r="J235">
        <v>3</v>
      </c>
      <c r="K235" t="s">
        <v>174</v>
      </c>
      <c r="L235">
        <v>15.395</v>
      </c>
      <c r="M235" t="s">
        <v>175</v>
      </c>
      <c r="N235" t="b">
        <f>E235&gt;300</f>
        <v>1</v>
      </c>
    </row>
    <row r="236" spans="1:14" x14ac:dyDescent="0.25">
      <c r="A236">
        <v>1000087</v>
      </c>
      <c r="B236">
        <v>1</v>
      </c>
      <c r="C236">
        <v>1</v>
      </c>
      <c r="D236">
        <v>1</v>
      </c>
      <c r="E236">
        <v>3622.5231796399798</v>
      </c>
      <c r="F236" t="s">
        <v>724</v>
      </c>
      <c r="G236" t="s">
        <v>725</v>
      </c>
      <c r="H236" t="s">
        <v>726</v>
      </c>
      <c r="I236" s="1">
        <v>43280</v>
      </c>
      <c r="J236">
        <v>1</v>
      </c>
      <c r="K236" t="s">
        <v>727</v>
      </c>
      <c r="L236">
        <v>17.38</v>
      </c>
      <c r="M236" t="s">
        <v>728</v>
      </c>
      <c r="N236" t="b">
        <f>E236&gt;300</f>
        <v>1</v>
      </c>
    </row>
    <row r="237" spans="1:14" x14ac:dyDescent="0.25">
      <c r="A237">
        <v>7000094</v>
      </c>
      <c r="B237">
        <v>1</v>
      </c>
      <c r="C237">
        <v>1</v>
      </c>
      <c r="D237">
        <v>1</v>
      </c>
      <c r="E237">
        <v>17583.561041548001</v>
      </c>
      <c r="F237" t="s">
        <v>729</v>
      </c>
      <c r="G237" t="s">
        <v>730</v>
      </c>
      <c r="H237" t="s">
        <v>731</v>
      </c>
      <c r="I237" s="1">
        <v>43280</v>
      </c>
      <c r="J237">
        <v>1</v>
      </c>
      <c r="K237" t="s">
        <v>732</v>
      </c>
      <c r="L237">
        <v>4.1369999999999996</v>
      </c>
      <c r="M237" t="s">
        <v>733</v>
      </c>
      <c r="N237" t="b">
        <f>E237&gt;300</f>
        <v>1</v>
      </c>
    </row>
    <row r="238" spans="1:14" x14ac:dyDescent="0.25">
      <c r="A238">
        <v>7000094</v>
      </c>
      <c r="B238">
        <v>1</v>
      </c>
      <c r="C238">
        <v>1</v>
      </c>
      <c r="D238">
        <v>1</v>
      </c>
      <c r="E238">
        <v>18725.594467290299</v>
      </c>
      <c r="F238" t="s">
        <v>729</v>
      </c>
      <c r="G238" t="s">
        <v>734</v>
      </c>
      <c r="H238" t="s">
        <v>735</v>
      </c>
      <c r="I238" s="1">
        <v>43280</v>
      </c>
      <c r="J238">
        <v>1</v>
      </c>
      <c r="K238" t="s">
        <v>732</v>
      </c>
      <c r="L238">
        <v>4.367</v>
      </c>
      <c r="M238" t="s">
        <v>733</v>
      </c>
      <c r="N238" t="b">
        <f>E238&gt;300</f>
        <v>1</v>
      </c>
    </row>
    <row r="239" spans="1:14" x14ac:dyDescent="0.25">
      <c r="A239">
        <v>18000058</v>
      </c>
      <c r="B239">
        <v>1</v>
      </c>
      <c r="C239">
        <v>1</v>
      </c>
      <c r="D239">
        <v>1</v>
      </c>
      <c r="E239">
        <v>1943.0273861083399</v>
      </c>
      <c r="F239" t="s">
        <v>736</v>
      </c>
      <c r="G239" t="s">
        <v>737</v>
      </c>
      <c r="H239" t="s">
        <v>738</v>
      </c>
      <c r="I239" s="1">
        <v>43280</v>
      </c>
      <c r="J239">
        <v>2</v>
      </c>
      <c r="K239" t="s">
        <v>256</v>
      </c>
      <c r="L239">
        <v>13.984999999999999</v>
      </c>
      <c r="M239" t="s">
        <v>257</v>
      </c>
      <c r="N239" t="b">
        <f>E239&gt;300</f>
        <v>1</v>
      </c>
    </row>
    <row r="240" spans="1:14" x14ac:dyDescent="0.25">
      <c r="A240">
        <v>18000058</v>
      </c>
      <c r="B240">
        <v>1</v>
      </c>
      <c r="C240">
        <v>1</v>
      </c>
      <c r="D240">
        <v>1</v>
      </c>
      <c r="E240">
        <v>1943.0273861083399</v>
      </c>
      <c r="F240" t="s">
        <v>736</v>
      </c>
      <c r="G240" t="s">
        <v>737</v>
      </c>
      <c r="H240" t="s">
        <v>739</v>
      </c>
      <c r="I240" s="1">
        <v>43280</v>
      </c>
      <c r="J240">
        <v>2</v>
      </c>
      <c r="K240" t="s">
        <v>256</v>
      </c>
      <c r="L240">
        <v>13.984999999999999</v>
      </c>
      <c r="M240" t="s">
        <v>257</v>
      </c>
      <c r="N240" t="b">
        <f>E240&gt;300</f>
        <v>1</v>
      </c>
    </row>
    <row r="241" spans="1:14" x14ac:dyDescent="0.25">
      <c r="A241">
        <v>18000059</v>
      </c>
      <c r="B241">
        <v>1</v>
      </c>
      <c r="C241">
        <v>1</v>
      </c>
      <c r="D241">
        <v>1</v>
      </c>
      <c r="E241">
        <v>124.10191630757301</v>
      </c>
      <c r="F241" t="s">
        <v>740</v>
      </c>
      <c r="G241" t="s">
        <v>741</v>
      </c>
      <c r="H241" t="s">
        <v>742</v>
      </c>
      <c r="I241" s="1">
        <v>43280</v>
      </c>
      <c r="J241">
        <v>2</v>
      </c>
      <c r="K241" t="s">
        <v>256</v>
      </c>
      <c r="L241">
        <v>16.34</v>
      </c>
      <c r="M241" t="s">
        <v>257</v>
      </c>
      <c r="N241" t="b">
        <f>E241&gt;300</f>
        <v>0</v>
      </c>
    </row>
    <row r="242" spans="1:14" x14ac:dyDescent="0.25">
      <c r="A242">
        <v>18000059</v>
      </c>
      <c r="B242">
        <v>1</v>
      </c>
      <c r="C242">
        <v>1</v>
      </c>
      <c r="D242">
        <v>1</v>
      </c>
      <c r="E242">
        <v>71.504282919551301</v>
      </c>
      <c r="F242" t="s">
        <v>740</v>
      </c>
      <c r="G242" t="s">
        <v>743</v>
      </c>
      <c r="H242" t="s">
        <v>744</v>
      </c>
      <c r="I242" s="1">
        <v>43280</v>
      </c>
      <c r="J242">
        <v>2</v>
      </c>
      <c r="K242" t="s">
        <v>256</v>
      </c>
      <c r="L242">
        <v>16.350000000000001</v>
      </c>
      <c r="M242" t="s">
        <v>257</v>
      </c>
      <c r="N242" t="b">
        <f>E242&gt;300</f>
        <v>0</v>
      </c>
    </row>
    <row r="243" spans="1:14" x14ac:dyDescent="0.25">
      <c r="A243">
        <v>19000367</v>
      </c>
      <c r="B243">
        <v>1</v>
      </c>
      <c r="C243">
        <v>1</v>
      </c>
      <c r="D243">
        <v>1</v>
      </c>
      <c r="E243">
        <v>1404.8367050424899</v>
      </c>
      <c r="F243" t="s">
        <v>698</v>
      </c>
      <c r="G243" t="s">
        <v>745</v>
      </c>
      <c r="H243" t="s">
        <v>746</v>
      </c>
      <c r="I243" s="1">
        <v>43280</v>
      </c>
      <c r="J243">
        <v>3</v>
      </c>
      <c r="K243" t="s">
        <v>701</v>
      </c>
      <c r="L243">
        <v>15.91</v>
      </c>
      <c r="M243" t="s">
        <v>36</v>
      </c>
      <c r="N243" t="b">
        <f>E243&gt;300</f>
        <v>1</v>
      </c>
    </row>
    <row r="244" spans="1:14" x14ac:dyDescent="0.25">
      <c r="A244">
        <v>18000062</v>
      </c>
      <c r="B244">
        <v>1</v>
      </c>
      <c r="C244">
        <v>1</v>
      </c>
      <c r="D244">
        <v>1</v>
      </c>
      <c r="E244">
        <v>17691.588224696599</v>
      </c>
      <c r="F244" t="s">
        <v>693</v>
      </c>
      <c r="G244" t="s">
        <v>747</v>
      </c>
      <c r="H244" t="s">
        <v>748</v>
      </c>
      <c r="I244" s="1">
        <v>43279</v>
      </c>
      <c r="J244">
        <v>2</v>
      </c>
      <c r="K244" t="s">
        <v>256</v>
      </c>
      <c r="L244">
        <v>26.42</v>
      </c>
      <c r="M244" t="s">
        <v>257</v>
      </c>
      <c r="N244" t="b">
        <f>E244&gt;300</f>
        <v>1</v>
      </c>
    </row>
    <row r="245" spans="1:14" x14ac:dyDescent="0.25">
      <c r="A245">
        <v>78000061</v>
      </c>
      <c r="B245">
        <v>1</v>
      </c>
      <c r="C245">
        <v>1</v>
      </c>
      <c r="D245">
        <v>1</v>
      </c>
      <c r="E245">
        <v>560.23695240139705</v>
      </c>
      <c r="F245" t="s">
        <v>749</v>
      </c>
      <c r="G245" t="s">
        <v>750</v>
      </c>
      <c r="H245" t="s">
        <v>751</v>
      </c>
      <c r="I245" s="1">
        <v>43279</v>
      </c>
      <c r="J245">
        <v>1</v>
      </c>
      <c r="K245" t="s">
        <v>185</v>
      </c>
      <c r="L245">
        <v>4.87</v>
      </c>
      <c r="M245" t="s">
        <v>186</v>
      </c>
      <c r="N245" t="b">
        <f>E245&gt;300</f>
        <v>1</v>
      </c>
    </row>
    <row r="246" spans="1:14" x14ac:dyDescent="0.25">
      <c r="A246">
        <v>58000057</v>
      </c>
      <c r="B246">
        <v>1</v>
      </c>
      <c r="C246">
        <v>1</v>
      </c>
      <c r="D246">
        <v>1</v>
      </c>
      <c r="E246">
        <v>233.940376812068</v>
      </c>
      <c r="F246" t="s">
        <v>752</v>
      </c>
      <c r="G246" t="s">
        <v>753</v>
      </c>
      <c r="H246" t="s">
        <v>754</v>
      </c>
      <c r="I246" s="1">
        <v>42724</v>
      </c>
      <c r="J246">
        <v>2</v>
      </c>
      <c r="K246" t="s">
        <v>435</v>
      </c>
      <c r="L246">
        <v>17.074999999999999</v>
      </c>
      <c r="M246" t="s">
        <v>436</v>
      </c>
      <c r="N246" t="b">
        <f>E246&gt;300</f>
        <v>0</v>
      </c>
    </row>
    <row r="247" spans="1:14" x14ac:dyDescent="0.25">
      <c r="A247">
        <v>95000170</v>
      </c>
      <c r="B247">
        <v>1</v>
      </c>
      <c r="C247">
        <v>1</v>
      </c>
      <c r="D247">
        <v>1</v>
      </c>
      <c r="E247">
        <v>5875.5070313824399</v>
      </c>
      <c r="F247" t="s">
        <v>755</v>
      </c>
      <c r="G247" t="s">
        <v>756</v>
      </c>
      <c r="H247" t="s">
        <v>757</v>
      </c>
      <c r="I247" s="1">
        <v>42671</v>
      </c>
      <c r="J247">
        <v>3</v>
      </c>
      <c r="K247" t="s">
        <v>651</v>
      </c>
      <c r="L247">
        <v>7.44</v>
      </c>
      <c r="M247" t="s">
        <v>647</v>
      </c>
      <c r="N247" t="b">
        <f>E247&gt;300</f>
        <v>1</v>
      </c>
    </row>
    <row r="248" spans="1:14" x14ac:dyDescent="0.25">
      <c r="A248">
        <v>95000170</v>
      </c>
      <c r="B248">
        <v>1</v>
      </c>
      <c r="C248">
        <v>1</v>
      </c>
      <c r="D248">
        <v>1</v>
      </c>
      <c r="E248">
        <v>5822.9554444079304</v>
      </c>
      <c r="F248" t="s">
        <v>755</v>
      </c>
      <c r="G248" t="s">
        <v>758</v>
      </c>
      <c r="H248" t="s">
        <v>759</v>
      </c>
      <c r="I248" s="1">
        <v>42671</v>
      </c>
      <c r="J248">
        <v>3</v>
      </c>
      <c r="K248" t="s">
        <v>651</v>
      </c>
      <c r="L248">
        <v>7.45</v>
      </c>
      <c r="M248" t="s">
        <v>647</v>
      </c>
      <c r="N248" t="b">
        <f>E248&gt;300</f>
        <v>1</v>
      </c>
    </row>
    <row r="249" spans="1:14" x14ac:dyDescent="0.25">
      <c r="A249">
        <v>19000197</v>
      </c>
      <c r="B249">
        <v>1</v>
      </c>
      <c r="C249">
        <v>1</v>
      </c>
      <c r="D249">
        <v>1</v>
      </c>
      <c r="E249">
        <v>269.271472973188</v>
      </c>
      <c r="F249" t="s">
        <v>760</v>
      </c>
      <c r="G249" t="s">
        <v>761</v>
      </c>
      <c r="H249" t="s">
        <v>762</v>
      </c>
      <c r="I249" s="1">
        <v>42578</v>
      </c>
      <c r="J249">
        <v>3</v>
      </c>
      <c r="K249" t="s">
        <v>763</v>
      </c>
      <c r="L249">
        <v>9.36</v>
      </c>
      <c r="M249" t="s">
        <v>36</v>
      </c>
      <c r="N249" t="b">
        <f>E249&gt;300</f>
        <v>0</v>
      </c>
    </row>
    <row r="250" spans="1:14" x14ac:dyDescent="0.25">
      <c r="A250">
        <v>75000107</v>
      </c>
      <c r="B250">
        <v>1</v>
      </c>
      <c r="C250">
        <v>1</v>
      </c>
      <c r="D250">
        <v>1</v>
      </c>
      <c r="E250">
        <v>4794.5632514774697</v>
      </c>
      <c r="F250" t="s">
        <v>764</v>
      </c>
      <c r="G250" t="s">
        <v>765</v>
      </c>
      <c r="H250" t="s">
        <v>766</v>
      </c>
      <c r="I250" s="1">
        <v>42479</v>
      </c>
      <c r="J250">
        <v>3</v>
      </c>
      <c r="K250" t="s">
        <v>455</v>
      </c>
      <c r="L250">
        <v>15.475</v>
      </c>
      <c r="M250" t="s">
        <v>175</v>
      </c>
      <c r="N250" t="b">
        <f>E250&gt;300</f>
        <v>1</v>
      </c>
    </row>
    <row r="251" spans="1:14" x14ac:dyDescent="0.25">
      <c r="A251">
        <v>75000290</v>
      </c>
      <c r="B251">
        <v>1</v>
      </c>
      <c r="C251">
        <v>1</v>
      </c>
      <c r="D251">
        <v>1</v>
      </c>
      <c r="E251">
        <v>69.219190725630199</v>
      </c>
      <c r="F251" t="s">
        <v>767</v>
      </c>
      <c r="G251" t="s">
        <v>768</v>
      </c>
      <c r="H251" t="s">
        <v>769</v>
      </c>
      <c r="I251" s="1">
        <v>42479</v>
      </c>
      <c r="J251">
        <v>3</v>
      </c>
      <c r="K251" t="s">
        <v>455</v>
      </c>
      <c r="L251">
        <v>17.32</v>
      </c>
      <c r="M251" t="s">
        <v>175</v>
      </c>
      <c r="N251" t="b">
        <f>E251&gt;300</f>
        <v>0</v>
      </c>
    </row>
    <row r="252" spans="1:14" x14ac:dyDescent="0.25">
      <c r="A252">
        <v>57000242</v>
      </c>
      <c r="B252">
        <v>1</v>
      </c>
      <c r="C252">
        <v>1</v>
      </c>
      <c r="D252">
        <v>1</v>
      </c>
      <c r="E252">
        <v>814.12709370234904</v>
      </c>
      <c r="F252" t="s">
        <v>770</v>
      </c>
      <c r="G252" t="s">
        <v>771</v>
      </c>
      <c r="H252" t="s">
        <v>772</v>
      </c>
      <c r="I252" s="1">
        <v>42416</v>
      </c>
      <c r="J252">
        <v>4</v>
      </c>
      <c r="K252" t="s">
        <v>118</v>
      </c>
      <c r="L252">
        <v>11.24</v>
      </c>
      <c r="M252" t="s">
        <v>119</v>
      </c>
      <c r="N252" t="b">
        <f>E252&gt;300</f>
        <v>1</v>
      </c>
    </row>
    <row r="253" spans="1:14" x14ac:dyDescent="0.25">
      <c r="A253">
        <v>20000044</v>
      </c>
      <c r="B253">
        <v>1</v>
      </c>
      <c r="C253">
        <v>1</v>
      </c>
      <c r="D253">
        <v>1</v>
      </c>
      <c r="E253">
        <v>1920.8751213677101</v>
      </c>
      <c r="F253" t="s">
        <v>773</v>
      </c>
      <c r="G253" t="s">
        <v>774</v>
      </c>
      <c r="H253" t="s">
        <v>775</v>
      </c>
      <c r="I253" s="1">
        <v>42293</v>
      </c>
      <c r="J253">
        <v>4</v>
      </c>
      <c r="K253" t="s">
        <v>776</v>
      </c>
      <c r="L253">
        <v>1.52</v>
      </c>
      <c r="M253" t="s">
        <v>777</v>
      </c>
      <c r="N253" t="b">
        <f>E253&gt;300</f>
        <v>1</v>
      </c>
    </row>
    <row r="254" spans="1:14" x14ac:dyDescent="0.25">
      <c r="A254">
        <v>19000344</v>
      </c>
      <c r="B254">
        <v>1</v>
      </c>
      <c r="C254">
        <v>1</v>
      </c>
      <c r="D254">
        <v>1</v>
      </c>
      <c r="E254">
        <v>1268.61394915236</v>
      </c>
      <c r="F254" t="s">
        <v>39</v>
      </c>
      <c r="G254" t="s">
        <v>778</v>
      </c>
      <c r="H254" t="s">
        <v>779</v>
      </c>
      <c r="I254" s="1">
        <v>42118</v>
      </c>
      <c r="J254">
        <v>3</v>
      </c>
      <c r="K254" t="s">
        <v>35</v>
      </c>
      <c r="L254">
        <v>9.82</v>
      </c>
      <c r="M254" t="s">
        <v>36</v>
      </c>
      <c r="N254" t="b">
        <f>E254&gt;300</f>
        <v>1</v>
      </c>
    </row>
    <row r="255" spans="1:14" x14ac:dyDescent="0.25">
      <c r="A255">
        <v>90000192</v>
      </c>
      <c r="B255">
        <v>1</v>
      </c>
      <c r="C255">
        <v>1</v>
      </c>
      <c r="D255">
        <v>1</v>
      </c>
      <c r="E255">
        <v>1935.75322819046</v>
      </c>
      <c r="F255" t="s">
        <v>780</v>
      </c>
      <c r="G255" t="s">
        <v>781</v>
      </c>
      <c r="H255" t="s">
        <v>782</v>
      </c>
      <c r="I255" s="1">
        <v>41976</v>
      </c>
      <c r="J255">
        <v>1</v>
      </c>
      <c r="K255" t="s">
        <v>783</v>
      </c>
      <c r="L255">
        <v>3.65</v>
      </c>
      <c r="M255" t="s">
        <v>574</v>
      </c>
      <c r="N255" t="b">
        <f>E255&gt;300</f>
        <v>1</v>
      </c>
    </row>
    <row r="256" spans="1:14" x14ac:dyDescent="0.25">
      <c r="A256">
        <v>90000193</v>
      </c>
      <c r="B256">
        <v>1</v>
      </c>
      <c r="C256">
        <v>1</v>
      </c>
      <c r="D256">
        <v>1</v>
      </c>
      <c r="E256">
        <v>290.58462171176399</v>
      </c>
      <c r="F256" t="s">
        <v>784</v>
      </c>
      <c r="G256" t="s">
        <v>785</v>
      </c>
      <c r="H256" t="s">
        <v>554</v>
      </c>
      <c r="I256" s="1">
        <v>41976</v>
      </c>
      <c r="J256">
        <v>1</v>
      </c>
      <c r="K256" t="s">
        <v>783</v>
      </c>
      <c r="L256">
        <v>2.1549999999999998</v>
      </c>
      <c r="M256" t="s">
        <v>574</v>
      </c>
      <c r="N256" t="b">
        <f>E256&gt;300</f>
        <v>0</v>
      </c>
    </row>
    <row r="257" spans="1:14" x14ac:dyDescent="0.25">
      <c r="A257">
        <v>19000197</v>
      </c>
      <c r="B257">
        <v>1</v>
      </c>
      <c r="C257">
        <v>1</v>
      </c>
      <c r="D257">
        <v>1</v>
      </c>
      <c r="E257">
        <v>259.15591049158098</v>
      </c>
      <c r="F257" t="s">
        <v>760</v>
      </c>
      <c r="G257" t="s">
        <v>786</v>
      </c>
      <c r="H257" t="s">
        <v>787</v>
      </c>
      <c r="I257" s="1">
        <v>41940</v>
      </c>
      <c r="J257">
        <v>3</v>
      </c>
      <c r="K257" t="s">
        <v>763</v>
      </c>
      <c r="L257">
        <v>9.4600000000000009</v>
      </c>
      <c r="M257" t="s">
        <v>36</v>
      </c>
      <c r="N257" t="b">
        <f>E257&gt;300</f>
        <v>0</v>
      </c>
    </row>
    <row r="258" spans="1:14" x14ac:dyDescent="0.25">
      <c r="A258">
        <v>1000087</v>
      </c>
      <c r="B258">
        <v>1</v>
      </c>
      <c r="C258">
        <v>1</v>
      </c>
      <c r="D258">
        <v>1</v>
      </c>
      <c r="E258">
        <v>3384.8592178930899</v>
      </c>
      <c r="F258" t="s">
        <v>724</v>
      </c>
      <c r="G258" t="s">
        <v>788</v>
      </c>
      <c r="H258" t="s">
        <v>789</v>
      </c>
      <c r="I258" s="1">
        <v>41871</v>
      </c>
      <c r="J258">
        <v>1</v>
      </c>
      <c r="K258" t="s">
        <v>727</v>
      </c>
      <c r="L258">
        <v>17.425000000000001</v>
      </c>
      <c r="M258" t="s">
        <v>728</v>
      </c>
      <c r="N258" t="b">
        <f>E258&gt;300</f>
        <v>1</v>
      </c>
    </row>
    <row r="259" spans="1:14" x14ac:dyDescent="0.25">
      <c r="A259">
        <v>19000214</v>
      </c>
      <c r="B259">
        <v>1</v>
      </c>
      <c r="C259">
        <v>1</v>
      </c>
      <c r="D259">
        <v>1</v>
      </c>
      <c r="E259">
        <v>1347.59465736367</v>
      </c>
      <c r="F259" t="s">
        <v>685</v>
      </c>
      <c r="G259" t="s">
        <v>790</v>
      </c>
      <c r="H259" t="s">
        <v>791</v>
      </c>
      <c r="I259" s="1">
        <v>41841</v>
      </c>
      <c r="J259">
        <v>3</v>
      </c>
      <c r="K259" t="s">
        <v>277</v>
      </c>
      <c r="L259">
        <v>1.4</v>
      </c>
      <c r="M259" t="s">
        <v>36</v>
      </c>
      <c r="N259" t="b">
        <f>E259&gt;300</f>
        <v>1</v>
      </c>
    </row>
    <row r="260" spans="1:14" x14ac:dyDescent="0.25">
      <c r="A260">
        <v>19000217</v>
      </c>
      <c r="B260">
        <v>1</v>
      </c>
      <c r="C260">
        <v>1</v>
      </c>
      <c r="D260">
        <v>1</v>
      </c>
      <c r="E260">
        <v>5256.3247799746496</v>
      </c>
      <c r="F260" t="s">
        <v>792</v>
      </c>
      <c r="G260" t="s">
        <v>793</v>
      </c>
      <c r="H260" t="s">
        <v>794</v>
      </c>
      <c r="I260" s="1">
        <v>41841</v>
      </c>
      <c r="J260">
        <v>3</v>
      </c>
      <c r="K260" t="s">
        <v>61</v>
      </c>
      <c r="L260">
        <v>10.54</v>
      </c>
      <c r="M260" t="s">
        <v>36</v>
      </c>
      <c r="N260" t="b">
        <f>E260&gt;300</f>
        <v>1</v>
      </c>
    </row>
    <row r="261" spans="1:14" x14ac:dyDescent="0.25">
      <c r="A261">
        <v>16000103</v>
      </c>
      <c r="B261">
        <v>1</v>
      </c>
      <c r="C261">
        <v>1</v>
      </c>
      <c r="D261">
        <v>1</v>
      </c>
      <c r="E261">
        <v>4921.07296148144</v>
      </c>
      <c r="F261" t="s">
        <v>795</v>
      </c>
      <c r="G261" t="s">
        <v>796</v>
      </c>
      <c r="H261" t="s">
        <v>593</v>
      </c>
      <c r="I261" s="1">
        <v>41780</v>
      </c>
      <c r="J261">
        <v>2</v>
      </c>
      <c r="K261" t="s">
        <v>797</v>
      </c>
      <c r="L261">
        <v>1.21</v>
      </c>
      <c r="M261" t="s">
        <v>252</v>
      </c>
      <c r="N261" t="b">
        <f>E261&gt;300</f>
        <v>1</v>
      </c>
    </row>
    <row r="262" spans="1:14" x14ac:dyDescent="0.25">
      <c r="A262">
        <v>16000103</v>
      </c>
      <c r="B262">
        <v>1</v>
      </c>
      <c r="C262">
        <v>1</v>
      </c>
      <c r="D262">
        <v>1</v>
      </c>
      <c r="E262">
        <v>4392.6997914673602</v>
      </c>
      <c r="F262" t="s">
        <v>795</v>
      </c>
      <c r="G262" t="s">
        <v>798</v>
      </c>
      <c r="H262" t="s">
        <v>590</v>
      </c>
      <c r="I262" s="1">
        <v>41780</v>
      </c>
      <c r="J262">
        <v>2</v>
      </c>
      <c r="K262" t="s">
        <v>797</v>
      </c>
      <c r="L262">
        <v>1.31</v>
      </c>
      <c r="M262" t="s">
        <v>252</v>
      </c>
      <c r="N262" t="b">
        <f>E262&gt;300</f>
        <v>1</v>
      </c>
    </row>
    <row r="263" spans="1:14" x14ac:dyDescent="0.25">
      <c r="A263">
        <v>90000193</v>
      </c>
      <c r="B263">
        <v>1</v>
      </c>
      <c r="C263">
        <v>1</v>
      </c>
      <c r="D263">
        <v>1</v>
      </c>
      <c r="E263">
        <v>737.64191570876403</v>
      </c>
      <c r="F263" t="s">
        <v>784</v>
      </c>
      <c r="G263" t="s">
        <v>799</v>
      </c>
      <c r="H263" t="s">
        <v>557</v>
      </c>
      <c r="I263" s="1">
        <v>41478</v>
      </c>
      <c r="J263">
        <v>1</v>
      </c>
      <c r="K263" t="s">
        <v>783</v>
      </c>
      <c r="L263">
        <v>2.0699999999999998</v>
      </c>
      <c r="M263" t="s">
        <v>574</v>
      </c>
      <c r="N263" t="b">
        <f>E263&gt;300</f>
        <v>1</v>
      </c>
    </row>
    <row r="264" spans="1:14" x14ac:dyDescent="0.25">
      <c r="A264">
        <v>83000064</v>
      </c>
      <c r="B264">
        <v>1</v>
      </c>
      <c r="C264">
        <v>1</v>
      </c>
      <c r="D264">
        <v>1</v>
      </c>
      <c r="E264">
        <v>739.14754439433204</v>
      </c>
      <c r="F264" t="s">
        <v>800</v>
      </c>
      <c r="G264" t="s">
        <v>801</v>
      </c>
      <c r="H264" t="s">
        <v>802</v>
      </c>
      <c r="I264" s="1">
        <v>41352</v>
      </c>
      <c r="J264">
        <v>3</v>
      </c>
      <c r="K264" t="s">
        <v>803</v>
      </c>
      <c r="L264">
        <v>4.3</v>
      </c>
      <c r="M264" t="s">
        <v>562</v>
      </c>
      <c r="N264" t="b">
        <f>E264&gt;300</f>
        <v>1</v>
      </c>
    </row>
    <row r="265" spans="1:14" x14ac:dyDescent="0.25">
      <c r="A265">
        <v>15000129</v>
      </c>
      <c r="B265">
        <v>1</v>
      </c>
      <c r="C265">
        <v>1</v>
      </c>
      <c r="D265">
        <v>1</v>
      </c>
      <c r="E265">
        <v>2129.1877763329799</v>
      </c>
      <c r="F265" t="s">
        <v>804</v>
      </c>
      <c r="G265" t="s">
        <v>805</v>
      </c>
      <c r="H265" t="s">
        <v>806</v>
      </c>
      <c r="I265" s="1">
        <v>41320</v>
      </c>
      <c r="J265">
        <v>1</v>
      </c>
      <c r="K265" t="s">
        <v>807</v>
      </c>
      <c r="L265">
        <v>0.14000000000000001</v>
      </c>
      <c r="M265" t="s">
        <v>808</v>
      </c>
      <c r="N265" t="b">
        <f>E265&gt;300</f>
        <v>1</v>
      </c>
    </row>
    <row r="266" spans="1:14" x14ac:dyDescent="0.25">
      <c r="A266">
        <v>15000129</v>
      </c>
      <c r="B266">
        <v>1</v>
      </c>
      <c r="C266">
        <v>1</v>
      </c>
      <c r="D266">
        <v>1</v>
      </c>
      <c r="E266">
        <v>1918.9199686940401</v>
      </c>
      <c r="F266" t="s">
        <v>804</v>
      </c>
      <c r="G266" t="s">
        <v>809</v>
      </c>
      <c r="H266" t="s">
        <v>810</v>
      </c>
      <c r="I266" s="1">
        <v>41320</v>
      </c>
      <c r="J266">
        <v>1</v>
      </c>
      <c r="K266" t="s">
        <v>807</v>
      </c>
      <c r="L266">
        <v>0.18</v>
      </c>
      <c r="M266" t="s">
        <v>808</v>
      </c>
      <c r="N266" t="b">
        <f>E266&gt;300</f>
        <v>1</v>
      </c>
    </row>
    <row r="267" spans="1:14" x14ac:dyDescent="0.25">
      <c r="A267">
        <v>75000107</v>
      </c>
      <c r="B267">
        <v>1</v>
      </c>
      <c r="C267">
        <v>1</v>
      </c>
      <c r="D267">
        <v>1</v>
      </c>
      <c r="E267">
        <v>4029.11460107023</v>
      </c>
      <c r="F267" t="s">
        <v>764</v>
      </c>
      <c r="G267" t="s">
        <v>811</v>
      </c>
      <c r="H267" t="s">
        <v>812</v>
      </c>
      <c r="I267" s="1">
        <v>41299</v>
      </c>
      <c r="J267">
        <v>3</v>
      </c>
      <c r="K267" t="s">
        <v>455</v>
      </c>
      <c r="L267">
        <v>15.62</v>
      </c>
      <c r="M267" t="s">
        <v>175</v>
      </c>
      <c r="N267" t="b">
        <f>E267&gt;300</f>
        <v>1</v>
      </c>
    </row>
    <row r="268" spans="1:14" x14ac:dyDescent="0.25">
      <c r="A268">
        <v>75000125</v>
      </c>
      <c r="B268">
        <v>1</v>
      </c>
      <c r="C268">
        <v>1</v>
      </c>
      <c r="D268">
        <v>1</v>
      </c>
      <c r="E268">
        <v>6102.3031070698798</v>
      </c>
      <c r="F268" t="s">
        <v>702</v>
      </c>
      <c r="G268" t="s">
        <v>813</v>
      </c>
      <c r="H268" t="s">
        <v>814</v>
      </c>
      <c r="I268" s="1">
        <v>41289</v>
      </c>
      <c r="J268">
        <v>3</v>
      </c>
      <c r="K268" t="s">
        <v>455</v>
      </c>
      <c r="L268">
        <v>5.14</v>
      </c>
      <c r="M268" t="s">
        <v>175</v>
      </c>
      <c r="N268" t="b">
        <f>E268&gt;300</f>
        <v>1</v>
      </c>
    </row>
    <row r="269" spans="1:14" x14ac:dyDescent="0.25">
      <c r="A269">
        <v>75000157</v>
      </c>
      <c r="B269">
        <v>1</v>
      </c>
      <c r="C269">
        <v>1</v>
      </c>
      <c r="D269">
        <v>1</v>
      </c>
      <c r="E269">
        <v>205.75703826934401</v>
      </c>
      <c r="F269" t="s">
        <v>705</v>
      </c>
      <c r="G269" t="s">
        <v>815</v>
      </c>
      <c r="H269" t="s">
        <v>816</v>
      </c>
      <c r="I269" s="1">
        <v>41289</v>
      </c>
      <c r="J269">
        <v>3</v>
      </c>
      <c r="K269" t="s">
        <v>708</v>
      </c>
      <c r="L269">
        <v>10.54</v>
      </c>
      <c r="M269" t="s">
        <v>175</v>
      </c>
      <c r="N269" t="b">
        <f>E269&gt;300</f>
        <v>0</v>
      </c>
    </row>
    <row r="270" spans="1:14" x14ac:dyDescent="0.25">
      <c r="A270">
        <v>75000290</v>
      </c>
      <c r="B270">
        <v>1</v>
      </c>
      <c r="C270">
        <v>1</v>
      </c>
      <c r="D270">
        <v>1</v>
      </c>
      <c r="E270">
        <v>280.11598265016602</v>
      </c>
      <c r="F270" t="s">
        <v>767</v>
      </c>
      <c r="G270" t="s">
        <v>817</v>
      </c>
      <c r="H270" t="s">
        <v>818</v>
      </c>
      <c r="I270" s="1">
        <v>41289</v>
      </c>
      <c r="J270">
        <v>3</v>
      </c>
      <c r="K270" t="s">
        <v>455</v>
      </c>
      <c r="L270">
        <v>17.28</v>
      </c>
      <c r="M270" t="s">
        <v>175</v>
      </c>
      <c r="N270" t="b">
        <f>E270&gt;300</f>
        <v>0</v>
      </c>
    </row>
    <row r="271" spans="1:14" x14ac:dyDescent="0.25">
      <c r="A271">
        <v>83000127</v>
      </c>
      <c r="B271">
        <v>1</v>
      </c>
      <c r="C271">
        <v>1</v>
      </c>
      <c r="D271">
        <v>1</v>
      </c>
      <c r="E271">
        <v>10316.0935870783</v>
      </c>
      <c r="F271" t="s">
        <v>819</v>
      </c>
      <c r="G271" t="s">
        <v>820</v>
      </c>
      <c r="H271" t="s">
        <v>821</v>
      </c>
      <c r="I271" s="1">
        <v>41261</v>
      </c>
      <c r="J271">
        <v>3</v>
      </c>
      <c r="K271" t="s">
        <v>822</v>
      </c>
      <c r="L271">
        <v>2.2200000000000002</v>
      </c>
      <c r="M271" t="s">
        <v>562</v>
      </c>
      <c r="N271" t="b">
        <f>E271&gt;300</f>
        <v>1</v>
      </c>
    </row>
    <row r="272" spans="1:14" x14ac:dyDescent="0.25">
      <c r="A272">
        <v>47000104</v>
      </c>
      <c r="B272">
        <v>1</v>
      </c>
      <c r="C272">
        <v>1</v>
      </c>
      <c r="D272">
        <v>1</v>
      </c>
      <c r="E272">
        <v>4643.2868027985796</v>
      </c>
      <c r="F272" t="s">
        <v>823</v>
      </c>
      <c r="G272" t="s">
        <v>824</v>
      </c>
      <c r="H272" t="s">
        <v>825</v>
      </c>
      <c r="I272" s="1">
        <v>41199</v>
      </c>
      <c r="J272">
        <v>1</v>
      </c>
      <c r="K272" t="s">
        <v>826</v>
      </c>
      <c r="L272">
        <v>2.1800000000000002</v>
      </c>
      <c r="M272" t="s">
        <v>387</v>
      </c>
      <c r="N272" t="b">
        <f>E272&gt;300</f>
        <v>1</v>
      </c>
    </row>
    <row r="273" spans="1:14" x14ac:dyDescent="0.25">
      <c r="A273">
        <v>32000135</v>
      </c>
      <c r="B273">
        <v>1</v>
      </c>
      <c r="C273">
        <v>1</v>
      </c>
      <c r="D273">
        <v>1</v>
      </c>
      <c r="E273">
        <v>213.15064036593799</v>
      </c>
      <c r="F273" t="s">
        <v>827</v>
      </c>
      <c r="G273" t="s">
        <v>828</v>
      </c>
      <c r="H273" t="s">
        <v>829</v>
      </c>
      <c r="I273" s="1">
        <v>41081</v>
      </c>
      <c r="J273">
        <v>1</v>
      </c>
      <c r="K273" t="s">
        <v>830</v>
      </c>
      <c r="L273">
        <v>9.67</v>
      </c>
      <c r="M273" t="s">
        <v>309</v>
      </c>
      <c r="N273" t="b">
        <f>E273&gt;300</f>
        <v>0</v>
      </c>
    </row>
    <row r="274" spans="1:14" x14ac:dyDescent="0.25">
      <c r="A274">
        <v>44000053</v>
      </c>
      <c r="B274">
        <v>1</v>
      </c>
      <c r="C274">
        <v>1</v>
      </c>
      <c r="D274">
        <v>1</v>
      </c>
      <c r="E274">
        <v>7137.0962806492198</v>
      </c>
      <c r="F274" t="s">
        <v>831</v>
      </c>
      <c r="G274" t="s">
        <v>832</v>
      </c>
      <c r="H274" t="s">
        <v>833</v>
      </c>
      <c r="I274" s="1">
        <v>40990</v>
      </c>
      <c r="J274">
        <v>2</v>
      </c>
      <c r="K274" t="s">
        <v>834</v>
      </c>
      <c r="L274">
        <v>7.69</v>
      </c>
      <c r="M274" t="s">
        <v>835</v>
      </c>
      <c r="N274" t="b">
        <f>E274&gt;300</f>
        <v>1</v>
      </c>
    </row>
  </sheetData>
  <conditionalFormatting sqref="B2:D274">
    <cfRule type="cellIs" dxfId="2" priority="3" operator="equal">
      <formula>0</formula>
    </cfRule>
  </conditionalFormatting>
  <conditionalFormatting sqref="N2:N274">
    <cfRule type="cellIs" dxfId="1" priority="1" operator="equal">
      <formula>"na"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edl_location_validation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Rand</cp:lastModifiedBy>
  <dcterms:created xsi:type="dcterms:W3CDTF">2021-06-16T19:29:07Z</dcterms:created>
  <dcterms:modified xsi:type="dcterms:W3CDTF">2021-07-02T19:00:51Z</dcterms:modified>
</cp:coreProperties>
</file>