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energia pd" sheetId="1" r:id="rId1"/>
    <sheet name="liq inicial" sheetId="2" r:id="rId2"/>
    <sheet name="cargos uso" sheetId="4" r:id="rId3"/>
  </sheets>
  <calcPr calcId="125725"/>
</workbook>
</file>

<file path=xl/calcChain.xml><?xml version="1.0" encoding="utf-8"?>
<calcChain xmlns="http://schemas.openxmlformats.org/spreadsheetml/2006/main">
  <c r="D143" i="4"/>
  <c r="E143"/>
  <c r="F143"/>
  <c r="G143"/>
  <c r="H143"/>
  <c r="I143"/>
  <c r="J143"/>
  <c r="K143"/>
  <c r="L143"/>
  <c r="M143"/>
  <c r="N143"/>
  <c r="O143"/>
  <c r="P143"/>
  <c r="Q143"/>
  <c r="R143"/>
  <c r="S143"/>
  <c r="T143"/>
  <c r="U143"/>
  <c r="V143"/>
  <c r="W143"/>
  <c r="X143"/>
  <c r="Y143"/>
  <c r="Z143"/>
  <c r="C143"/>
  <c r="D141"/>
  <c r="E141"/>
  <c r="F141"/>
  <c r="G141"/>
  <c r="H141"/>
  <c r="I141"/>
  <c r="J141"/>
  <c r="K141"/>
  <c r="L141"/>
  <c r="M141"/>
  <c r="N141"/>
  <c r="O141"/>
  <c r="P141"/>
  <c r="Q141"/>
  <c r="R141"/>
  <c r="S141"/>
  <c r="T141"/>
  <c r="U141"/>
  <c r="V141"/>
  <c r="W141"/>
  <c r="X141"/>
  <c r="Y141"/>
  <c r="Z141"/>
  <c r="C141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C33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C7"/>
  <c r="D135" i="2" l="1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C135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C133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C25"/>
  <c r="D135" i="1"/>
  <c r="E135"/>
  <c r="F135"/>
  <c r="G135"/>
  <c r="H135"/>
  <c r="I135"/>
  <c r="J135"/>
  <c r="K135"/>
  <c r="L135"/>
  <c r="M135"/>
  <c r="N135"/>
  <c r="O135"/>
  <c r="P135"/>
  <c r="Q135"/>
  <c r="R135"/>
  <c r="S135"/>
  <c r="T135"/>
  <c r="U135"/>
  <c r="V135"/>
  <c r="W135"/>
  <c r="X135"/>
  <c r="Y135"/>
  <c r="Z135"/>
  <c r="C135"/>
  <c r="D133"/>
  <c r="E133"/>
  <c r="F133"/>
  <c r="G133"/>
  <c r="H133"/>
  <c r="I133"/>
  <c r="J133"/>
  <c r="K133"/>
  <c r="L133"/>
  <c r="M133"/>
  <c r="N133"/>
  <c r="O133"/>
  <c r="P133"/>
  <c r="Q133"/>
  <c r="R133"/>
  <c r="S133"/>
  <c r="T133"/>
  <c r="U133"/>
  <c r="V133"/>
  <c r="W133"/>
  <c r="X133"/>
  <c r="Y133"/>
  <c r="Z133"/>
  <c r="C133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C25"/>
</calcChain>
</file>

<file path=xl/sharedStrings.xml><?xml version="1.0" encoding="utf-8"?>
<sst xmlns="http://schemas.openxmlformats.org/spreadsheetml/2006/main" count="781" uniqueCount="138">
  <si>
    <t xml:space="preserve">------------------------------ uninodal ----&gt; comercializadores: compras en contratos PD </t>
  </si>
  <si>
    <t>EPMC</t>
  </si>
  <si>
    <t xml:space="preserve">   </t>
  </si>
  <si>
    <t>CCOC</t>
  </si>
  <si>
    <t>ENDC</t>
  </si>
  <si>
    <t>EMIC</t>
  </si>
  <si>
    <t>GECC</t>
  </si>
  <si>
    <t>ISGC</t>
  </si>
  <si>
    <t>HLAC</t>
  </si>
  <si>
    <t>EMSC</t>
  </si>
  <si>
    <t>ESSC</t>
  </si>
  <si>
    <t>ECUC</t>
  </si>
  <si>
    <t xml:space="preserve">------------------------------ uninodal ----&gt; unidades de generación: ventas en contratos PD </t>
  </si>
  <si>
    <t>ALBAN</t>
  </si>
  <si>
    <t>BARRANQ3</t>
  </si>
  <si>
    <t>BARRANQ4</t>
  </si>
  <si>
    <t>BETANIA</t>
  </si>
  <si>
    <t>CALIMA1</t>
  </si>
  <si>
    <t>CHIVOR</t>
  </si>
  <si>
    <t>COINCAUCA</t>
  </si>
  <si>
    <t>COROZO1</t>
  </si>
  <si>
    <t>CSANCARLOS</t>
  </si>
  <si>
    <t>CTGEMG1</t>
  </si>
  <si>
    <t>CTGEMG2</t>
  </si>
  <si>
    <t>CTGEMG3</t>
  </si>
  <si>
    <t>CVALLEC1</t>
  </si>
  <si>
    <t>DORADA1</t>
  </si>
  <si>
    <t>ECUADOR11</t>
  </si>
  <si>
    <t>ECUADOR12</t>
  </si>
  <si>
    <t>ECUADOR13</t>
  </si>
  <si>
    <t>ECUADOR14</t>
  </si>
  <si>
    <t>ECUADOR21</t>
  </si>
  <si>
    <t>ECUADOR22</t>
  </si>
  <si>
    <t>ECUADOR23</t>
  </si>
  <si>
    <t>ECUADOR24</t>
  </si>
  <si>
    <t>ESMERALDA</t>
  </si>
  <si>
    <t>FLORES1</t>
  </si>
  <si>
    <t>FLORES21</t>
  </si>
  <si>
    <t>FLORES3</t>
  </si>
  <si>
    <t>FLORESIVB</t>
  </si>
  <si>
    <t>FLORIDA2</t>
  </si>
  <si>
    <t>GUAJIR11</t>
  </si>
  <si>
    <t>GUAJIR21</t>
  </si>
  <si>
    <t>GUATAPE</t>
  </si>
  <si>
    <t>GUATRON</t>
  </si>
  <si>
    <t>GUAVIO</t>
  </si>
  <si>
    <t>INSULA</t>
  </si>
  <si>
    <t>JAGUAS</t>
  </si>
  <si>
    <t>LATASAJERA</t>
  </si>
  <si>
    <t>MAGUAFRE</t>
  </si>
  <si>
    <t>MANTIOQ1</t>
  </si>
  <si>
    <t>MBELMONTE</t>
  </si>
  <si>
    <t>MBOGOTA1</t>
  </si>
  <si>
    <t>MCALDERAS</t>
  </si>
  <si>
    <t>MCARUQUIA</t>
  </si>
  <si>
    <t>MCASCADA1</t>
  </si>
  <si>
    <t>MCAUCAN1</t>
  </si>
  <si>
    <t>MCAUCAN2</t>
  </si>
  <si>
    <t>MCIMARR1</t>
  </si>
  <si>
    <t>MCQR1</t>
  </si>
  <si>
    <t>MCUNDINAMARCA</t>
  </si>
  <si>
    <t>MCURRUCU</t>
  </si>
  <si>
    <t>MELBOSQUE</t>
  </si>
  <si>
    <t>MEMCALI</t>
  </si>
  <si>
    <t>MERILEC1</t>
  </si>
  <si>
    <t>MGUANAQUITA</t>
  </si>
  <si>
    <t>MHUILAQ1</t>
  </si>
  <si>
    <t>MIEL1</t>
  </si>
  <si>
    <t>MJEPIRAC</t>
  </si>
  <si>
    <t>MMORRO1</t>
  </si>
  <si>
    <t>MMORRO2</t>
  </si>
  <si>
    <t>MNLIBARE</t>
  </si>
  <si>
    <t>MNORDE1</t>
  </si>
  <si>
    <t>MPRADO4</t>
  </si>
  <si>
    <t>MRIOMAYO</t>
  </si>
  <si>
    <t>MSANTANA</t>
  </si>
  <si>
    <t>MSANTARITA</t>
  </si>
  <si>
    <t>MSANTIAGO</t>
  </si>
  <si>
    <t>MTOLIMA1</t>
  </si>
  <si>
    <t>MTULUA</t>
  </si>
  <si>
    <t>MVALLEC1</t>
  </si>
  <si>
    <t>MYOPAL1</t>
  </si>
  <si>
    <t>M_AMAIME</t>
  </si>
  <si>
    <t>M_PROVIDEN</t>
  </si>
  <si>
    <t>PAGUA</t>
  </si>
  <si>
    <t>PAIPA1</t>
  </si>
  <si>
    <t>PAIPA2</t>
  </si>
  <si>
    <t>PAIPA3</t>
  </si>
  <si>
    <t>PAIPA4</t>
  </si>
  <si>
    <t>PALENQ3</t>
  </si>
  <si>
    <t>PLAYAS</t>
  </si>
  <si>
    <t>PORCE2</t>
  </si>
  <si>
    <t>PORCE3</t>
  </si>
  <si>
    <t>PORCE3P</t>
  </si>
  <si>
    <t>PRADO</t>
  </si>
  <si>
    <t>PROELEC1</t>
  </si>
  <si>
    <t>PROELEC2</t>
  </si>
  <si>
    <t>RPIEDRAS</t>
  </si>
  <si>
    <t>SALVAJINA</t>
  </si>
  <si>
    <t>SANCARLOS</t>
  </si>
  <si>
    <t>SANFRANCISCO</t>
  </si>
  <si>
    <t>TASAJER1</t>
  </si>
  <si>
    <t>TCANDEL1</t>
  </si>
  <si>
    <t>TCANDEL2</t>
  </si>
  <si>
    <t>TCENTRO1</t>
  </si>
  <si>
    <t>TEBSA</t>
  </si>
  <si>
    <t>TEMCALI</t>
  </si>
  <si>
    <t>TPIEDRAS</t>
  </si>
  <si>
    <t>TSIERRA</t>
  </si>
  <si>
    <t>TVALLE</t>
  </si>
  <si>
    <t>TYOPAL2</t>
  </si>
  <si>
    <t>URRA</t>
  </si>
  <si>
    <t>VENEZUE1</t>
  </si>
  <si>
    <t>ZIPAEMG2</t>
  </si>
  <si>
    <t>ZIPAEMG3</t>
  </si>
  <si>
    <t>ZIPAEMG4</t>
  </si>
  <si>
    <t>ZIPAEMG5</t>
  </si>
  <si>
    <t>sum</t>
  </si>
  <si>
    <t>diff</t>
  </si>
  <si>
    <t xml:space="preserve">------------------------------ uninodal ----&gt; unidades de generación: liquidación inicial del mercado </t>
  </si>
  <si>
    <t xml:space="preserve">------------------------------ uninodal ----&gt; comercializadores: liquidación inicial del mercado </t>
  </si>
  <si>
    <t xml:space="preserve">-------------------------------- uninodal ----&gt; transmisores: cargos por uso </t>
  </si>
  <si>
    <t>CENS</t>
  </si>
  <si>
    <t>EEB</t>
  </si>
  <si>
    <t>ISA</t>
  </si>
  <si>
    <t>TRANSELCA</t>
  </si>
  <si>
    <t xml:space="preserve">-------------------------------- uninodal ----&gt; comercializadores: cargos por uso </t>
  </si>
  <si>
    <t>EMPRESAS PUBLICAS DE MEDELLIN E.S.P.</t>
  </si>
  <si>
    <t>ENERGIA EMPRESARIAL DE LA COSTA S.A. E.S.P.</t>
  </si>
  <si>
    <t>EMGESA S.A. E.S.P.</t>
  </si>
  <si>
    <t>EMPRESAS MUNICIPALES DE CALI E.I.C.E. E.S.P.</t>
  </si>
  <si>
    <t>GENERADORA Y COMERCIALIZADORA DE ENERGIA DEL CARIBE S.A. E.S.P.</t>
  </si>
  <si>
    <t>ISAGEN S.A. E.S.P.</t>
  </si>
  <si>
    <t>ELECTRIFICADORA DEL HUILA S.A. E.S.P.</t>
  </si>
  <si>
    <t>ELECTRIFICADORA DEL META S.A. E.S.P.</t>
  </si>
  <si>
    <t>ELECTRIFICADORA DE SANTANDER S.A.</t>
  </si>
  <si>
    <t>ECUADOR</t>
  </si>
  <si>
    <t xml:space="preserve">-------------------------------- uninodal ----&gt; generadores: cargos por uso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</si>
</sst>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</sheetPr>
  <dimension ref="A1:AA135"/>
  <sheetViews>
    <sheetView workbookViewId="0">
      <selection activeCell="B25" sqref="B25"/>
    </sheetView>
  </sheetViews>
  <sheetFormatPr defaultColWidth="9.140625" defaultRowHeight="15"/>
  <sheetData>
    <row r="1" spans="1:27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27">
      <c r="B3" t="s">
        <v>1</v>
      </c>
      <c r="C3">
        <v>16.2</v>
      </c>
      <c r="D3">
        <v>447.14</v>
      </c>
      <c r="E3">
        <v>160.80000000000001</v>
      </c>
      <c r="F3">
        <v>442.47</v>
      </c>
      <c r="G3">
        <v>460.27</v>
      </c>
      <c r="H3">
        <v>158.88</v>
      </c>
      <c r="I3">
        <v>438.4</v>
      </c>
      <c r="J3">
        <v>467</v>
      </c>
      <c r="K3">
        <v>30</v>
      </c>
      <c r="L3">
        <v>125.56</v>
      </c>
      <c r="M3">
        <v>132</v>
      </c>
      <c r="N3">
        <v>472.56</v>
      </c>
      <c r="O3">
        <v>621</v>
      </c>
      <c r="P3">
        <v>604.4</v>
      </c>
      <c r="Q3">
        <v>374.18</v>
      </c>
      <c r="R3">
        <v>242</v>
      </c>
      <c r="S3">
        <v>519.16</v>
      </c>
      <c r="T3">
        <v>595</v>
      </c>
      <c r="U3">
        <v>434.56</v>
      </c>
      <c r="V3">
        <v>883</v>
      </c>
      <c r="W3">
        <v>161.80000000000001</v>
      </c>
      <c r="X3">
        <v>405.6</v>
      </c>
      <c r="Y3">
        <v>58.71</v>
      </c>
      <c r="Z3">
        <v>524.57000000000005</v>
      </c>
      <c r="AA3" t="s">
        <v>2</v>
      </c>
    </row>
    <row r="4" spans="1:27">
      <c r="B4" t="s">
        <v>3</v>
      </c>
      <c r="C4">
        <v>0</v>
      </c>
      <c r="D4">
        <v>0</v>
      </c>
      <c r="E4">
        <v>0</v>
      </c>
      <c r="F4">
        <v>0</v>
      </c>
      <c r="G4">
        <v>120</v>
      </c>
      <c r="H4">
        <v>0</v>
      </c>
      <c r="I4">
        <v>0</v>
      </c>
      <c r="J4">
        <v>0</v>
      </c>
      <c r="K4">
        <v>0</v>
      </c>
      <c r="L4">
        <v>0</v>
      </c>
      <c r="M4">
        <v>77.05</v>
      </c>
      <c r="N4">
        <v>182.9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117.47</v>
      </c>
      <c r="V4">
        <v>271.2</v>
      </c>
      <c r="W4">
        <v>271.2</v>
      </c>
      <c r="X4">
        <v>0</v>
      </c>
      <c r="Y4">
        <v>0</v>
      </c>
      <c r="Z4">
        <v>0</v>
      </c>
      <c r="AA4" t="s">
        <v>2</v>
      </c>
    </row>
    <row r="5" spans="1:27">
      <c r="B5" t="s">
        <v>4</v>
      </c>
      <c r="C5">
        <v>902.32</v>
      </c>
      <c r="D5">
        <v>829.59</v>
      </c>
      <c r="E5">
        <v>528</v>
      </c>
      <c r="F5">
        <v>829.91</v>
      </c>
      <c r="G5">
        <v>798.49</v>
      </c>
      <c r="H5">
        <v>419.37</v>
      </c>
      <c r="I5">
        <v>213</v>
      </c>
      <c r="J5">
        <v>670</v>
      </c>
      <c r="K5">
        <v>740</v>
      </c>
      <c r="L5">
        <v>298</v>
      </c>
      <c r="M5">
        <v>553.6</v>
      </c>
      <c r="N5">
        <v>559.20000000000005</v>
      </c>
      <c r="O5">
        <v>274.68</v>
      </c>
      <c r="P5">
        <v>869</v>
      </c>
      <c r="Q5">
        <v>434.17</v>
      </c>
      <c r="R5">
        <v>799</v>
      </c>
      <c r="S5">
        <v>792</v>
      </c>
      <c r="T5">
        <v>582.96</v>
      </c>
      <c r="U5">
        <v>1307</v>
      </c>
      <c r="V5">
        <v>814</v>
      </c>
      <c r="W5">
        <v>824</v>
      </c>
      <c r="X5">
        <v>1150</v>
      </c>
      <c r="Y5">
        <v>759.56</v>
      </c>
      <c r="Z5">
        <v>837</v>
      </c>
      <c r="AA5" t="s">
        <v>2</v>
      </c>
    </row>
    <row r="6" spans="1:27">
      <c r="B6" t="s">
        <v>3</v>
      </c>
      <c r="C6">
        <v>0</v>
      </c>
      <c r="D6">
        <v>105.54</v>
      </c>
      <c r="E6">
        <v>0</v>
      </c>
      <c r="F6">
        <v>0</v>
      </c>
      <c r="G6">
        <v>229.1</v>
      </c>
      <c r="H6">
        <v>93.66</v>
      </c>
      <c r="I6">
        <v>0</v>
      </c>
      <c r="J6">
        <v>140.63</v>
      </c>
      <c r="K6">
        <v>0</v>
      </c>
      <c r="L6">
        <v>0</v>
      </c>
      <c r="M6">
        <v>205.48</v>
      </c>
      <c r="N6">
        <v>0</v>
      </c>
      <c r="O6">
        <v>251.29</v>
      </c>
      <c r="P6">
        <v>252</v>
      </c>
      <c r="Q6">
        <v>172.2</v>
      </c>
      <c r="R6">
        <v>46.26</v>
      </c>
      <c r="S6">
        <v>120</v>
      </c>
      <c r="T6">
        <v>0</v>
      </c>
      <c r="U6">
        <v>0</v>
      </c>
      <c r="V6">
        <v>215.44</v>
      </c>
      <c r="W6">
        <v>296.39999999999998</v>
      </c>
      <c r="X6">
        <v>289.37</v>
      </c>
      <c r="Y6">
        <v>278.2</v>
      </c>
      <c r="Z6">
        <v>131.19</v>
      </c>
      <c r="AA6" t="s">
        <v>2</v>
      </c>
    </row>
    <row r="7" spans="1:27"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24.17</v>
      </c>
      <c r="L7">
        <v>18.79</v>
      </c>
      <c r="M7">
        <v>22.8</v>
      </c>
      <c r="N7">
        <v>129</v>
      </c>
      <c r="O7">
        <v>80.900000000000006</v>
      </c>
      <c r="P7">
        <v>0</v>
      </c>
      <c r="Q7">
        <v>143</v>
      </c>
      <c r="R7">
        <v>10.34</v>
      </c>
      <c r="S7">
        <v>149</v>
      </c>
      <c r="T7">
        <v>0</v>
      </c>
      <c r="U7">
        <v>180.21</v>
      </c>
      <c r="V7">
        <v>148.13</v>
      </c>
      <c r="W7">
        <v>215.79</v>
      </c>
      <c r="X7">
        <v>0</v>
      </c>
      <c r="Y7">
        <v>84.24</v>
      </c>
      <c r="Z7">
        <v>41.46</v>
      </c>
      <c r="AA7" t="s">
        <v>2</v>
      </c>
    </row>
    <row r="8" spans="1:27">
      <c r="B8" t="s">
        <v>6</v>
      </c>
      <c r="C8">
        <v>169.03</v>
      </c>
      <c r="D8">
        <v>207.79</v>
      </c>
      <c r="E8">
        <v>205.77</v>
      </c>
      <c r="F8">
        <v>0</v>
      </c>
      <c r="G8">
        <v>206.3</v>
      </c>
      <c r="H8">
        <v>209.14</v>
      </c>
      <c r="I8">
        <v>136</v>
      </c>
      <c r="J8">
        <v>189.46</v>
      </c>
      <c r="K8">
        <v>114.79</v>
      </c>
      <c r="L8">
        <v>75.45</v>
      </c>
      <c r="M8">
        <v>0</v>
      </c>
      <c r="N8">
        <v>0</v>
      </c>
      <c r="O8">
        <v>136</v>
      </c>
      <c r="P8">
        <v>120</v>
      </c>
      <c r="Q8">
        <v>217.93</v>
      </c>
      <c r="R8">
        <v>114</v>
      </c>
      <c r="S8">
        <v>0</v>
      </c>
      <c r="T8">
        <v>151.97999999999999</v>
      </c>
      <c r="U8">
        <v>56</v>
      </c>
      <c r="V8">
        <v>50.4</v>
      </c>
      <c r="W8">
        <v>56</v>
      </c>
      <c r="X8">
        <v>0</v>
      </c>
      <c r="Y8">
        <v>1.47</v>
      </c>
      <c r="Z8">
        <v>60.41</v>
      </c>
      <c r="AA8" t="s">
        <v>2</v>
      </c>
    </row>
    <row r="9" spans="1:27"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</v>
      </c>
    </row>
    <row r="10" spans="1:27">
      <c r="B10" t="s">
        <v>6</v>
      </c>
      <c r="C10">
        <v>148.16</v>
      </c>
      <c r="D10">
        <v>143.26</v>
      </c>
      <c r="E10">
        <v>139.5</v>
      </c>
      <c r="F10">
        <v>0</v>
      </c>
      <c r="G10">
        <v>137.44999999999999</v>
      </c>
      <c r="H10">
        <v>142.27000000000001</v>
      </c>
      <c r="I10">
        <v>0</v>
      </c>
      <c r="J10">
        <v>129.03</v>
      </c>
      <c r="K10">
        <v>0</v>
      </c>
      <c r="L10">
        <v>0</v>
      </c>
      <c r="M10">
        <v>0</v>
      </c>
      <c r="N10">
        <v>0</v>
      </c>
      <c r="O10">
        <v>0</v>
      </c>
      <c r="P10">
        <v>144</v>
      </c>
      <c r="Q10">
        <v>28.82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25.8</v>
      </c>
      <c r="Y10">
        <v>55.05</v>
      </c>
      <c r="Z10">
        <v>0</v>
      </c>
      <c r="AA10" t="s">
        <v>2</v>
      </c>
    </row>
    <row r="11" spans="1:27">
      <c r="B11" t="s">
        <v>7</v>
      </c>
      <c r="C11">
        <v>191.42</v>
      </c>
      <c r="D11">
        <v>180.66</v>
      </c>
      <c r="E11">
        <v>174.65</v>
      </c>
      <c r="F11">
        <v>174.34</v>
      </c>
      <c r="G11">
        <v>0</v>
      </c>
      <c r="H11">
        <v>0</v>
      </c>
      <c r="I11">
        <v>189</v>
      </c>
      <c r="J11">
        <v>194</v>
      </c>
      <c r="K11">
        <v>209</v>
      </c>
      <c r="L11">
        <v>0</v>
      </c>
      <c r="M11">
        <v>0</v>
      </c>
      <c r="N11">
        <v>0</v>
      </c>
      <c r="O11">
        <v>257</v>
      </c>
      <c r="P11">
        <v>251</v>
      </c>
      <c r="Q11">
        <v>241</v>
      </c>
      <c r="R11">
        <v>237</v>
      </c>
      <c r="S11">
        <v>235</v>
      </c>
      <c r="T11">
        <v>169.79</v>
      </c>
      <c r="U11">
        <v>335.76</v>
      </c>
      <c r="V11">
        <v>34.32</v>
      </c>
      <c r="W11">
        <v>225.06</v>
      </c>
      <c r="X11">
        <v>251.98</v>
      </c>
      <c r="Y11">
        <v>260.2</v>
      </c>
      <c r="Z11">
        <v>216.37</v>
      </c>
      <c r="AA11" t="s">
        <v>2</v>
      </c>
    </row>
    <row r="12" spans="1:27">
      <c r="B12" t="s">
        <v>6</v>
      </c>
      <c r="C12">
        <v>274.97000000000003</v>
      </c>
      <c r="D12">
        <v>288.52</v>
      </c>
      <c r="E12">
        <v>0</v>
      </c>
      <c r="F12">
        <v>277.33</v>
      </c>
      <c r="G12">
        <v>275.55</v>
      </c>
      <c r="H12">
        <v>271.64999999999998</v>
      </c>
      <c r="I12">
        <v>255.17</v>
      </c>
      <c r="J12">
        <v>255.93</v>
      </c>
      <c r="K12">
        <v>264.77</v>
      </c>
      <c r="L12">
        <v>274.13</v>
      </c>
      <c r="M12">
        <v>0</v>
      </c>
      <c r="N12">
        <v>281.89</v>
      </c>
      <c r="O12">
        <v>104.4</v>
      </c>
      <c r="P12">
        <v>19.600000000000001</v>
      </c>
      <c r="Q12">
        <v>132.6</v>
      </c>
      <c r="R12">
        <v>277.22000000000003</v>
      </c>
      <c r="S12">
        <v>294</v>
      </c>
      <c r="T12">
        <v>310.02</v>
      </c>
      <c r="U12">
        <v>343.2</v>
      </c>
      <c r="V12">
        <v>143.91999999999999</v>
      </c>
      <c r="W12">
        <v>328.38</v>
      </c>
      <c r="X12">
        <v>116.86</v>
      </c>
      <c r="Y12">
        <v>353.44</v>
      </c>
      <c r="Z12">
        <v>317.73</v>
      </c>
      <c r="AA12" t="s">
        <v>2</v>
      </c>
    </row>
    <row r="13" spans="1:27">
      <c r="B13" t="s">
        <v>8</v>
      </c>
      <c r="C13">
        <v>0</v>
      </c>
      <c r="D13">
        <v>71.91</v>
      </c>
      <c r="E13">
        <v>69.73</v>
      </c>
      <c r="F13">
        <v>0</v>
      </c>
      <c r="G13">
        <v>0</v>
      </c>
      <c r="H13">
        <v>1</v>
      </c>
      <c r="I13">
        <v>0</v>
      </c>
      <c r="J13">
        <v>0</v>
      </c>
      <c r="K13">
        <v>85.53</v>
      </c>
      <c r="L13">
        <v>0</v>
      </c>
      <c r="M13">
        <v>0</v>
      </c>
      <c r="N13">
        <v>0</v>
      </c>
      <c r="O13">
        <v>50.6</v>
      </c>
      <c r="P13">
        <v>47.56</v>
      </c>
      <c r="Q13">
        <v>0</v>
      </c>
      <c r="R13">
        <v>0</v>
      </c>
      <c r="S13">
        <v>0</v>
      </c>
      <c r="T13">
        <v>0</v>
      </c>
      <c r="U13">
        <v>84.81</v>
      </c>
      <c r="V13">
        <v>0</v>
      </c>
      <c r="W13">
        <v>56</v>
      </c>
      <c r="X13">
        <v>0</v>
      </c>
      <c r="Y13">
        <v>0</v>
      </c>
      <c r="Z13">
        <v>1</v>
      </c>
      <c r="AA13" t="s">
        <v>2</v>
      </c>
    </row>
    <row r="14" spans="1:27"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</v>
      </c>
    </row>
    <row r="15" spans="1:27"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</v>
      </c>
    </row>
    <row r="16" spans="1:27">
      <c r="B16" t="s">
        <v>9</v>
      </c>
      <c r="C16">
        <v>0</v>
      </c>
      <c r="D16">
        <v>67.760000000000005</v>
      </c>
      <c r="E16">
        <v>65.739999999999995</v>
      </c>
      <c r="F16">
        <v>0</v>
      </c>
      <c r="G16">
        <v>0</v>
      </c>
      <c r="H16">
        <v>70.17</v>
      </c>
      <c r="I16">
        <v>69.73</v>
      </c>
      <c r="J16">
        <v>0</v>
      </c>
      <c r="K16">
        <v>87.09</v>
      </c>
      <c r="L16">
        <v>42.63</v>
      </c>
      <c r="M16">
        <v>12.61</v>
      </c>
      <c r="N16">
        <v>102.9</v>
      </c>
      <c r="O16">
        <v>101.34</v>
      </c>
      <c r="P16">
        <v>100.09</v>
      </c>
      <c r="Q16">
        <v>100.99</v>
      </c>
      <c r="R16">
        <v>49.32</v>
      </c>
      <c r="S16">
        <v>1</v>
      </c>
      <c r="T16">
        <v>100.4</v>
      </c>
      <c r="U16">
        <v>0</v>
      </c>
      <c r="V16">
        <v>12.5</v>
      </c>
      <c r="W16">
        <v>89.6</v>
      </c>
      <c r="X16">
        <v>5.56</v>
      </c>
      <c r="Y16">
        <v>92.65</v>
      </c>
      <c r="Z16">
        <v>0</v>
      </c>
      <c r="AA16" t="s">
        <v>2</v>
      </c>
    </row>
    <row r="17" spans="1:27">
      <c r="B17" t="s">
        <v>7</v>
      </c>
      <c r="C17">
        <v>529.16</v>
      </c>
      <c r="D17">
        <v>448</v>
      </c>
      <c r="E17">
        <v>87.42</v>
      </c>
      <c r="F17">
        <v>472</v>
      </c>
      <c r="G17">
        <v>101.65</v>
      </c>
      <c r="H17">
        <v>313.91000000000003</v>
      </c>
      <c r="I17">
        <v>429.78</v>
      </c>
      <c r="J17">
        <v>456</v>
      </c>
      <c r="K17">
        <v>453.4</v>
      </c>
      <c r="L17">
        <v>469</v>
      </c>
      <c r="M17">
        <v>474</v>
      </c>
      <c r="N17">
        <v>479</v>
      </c>
      <c r="O17">
        <v>475</v>
      </c>
      <c r="P17">
        <v>221.2</v>
      </c>
      <c r="Q17">
        <v>460</v>
      </c>
      <c r="R17">
        <v>389.25</v>
      </c>
      <c r="S17">
        <v>460</v>
      </c>
      <c r="T17">
        <v>504</v>
      </c>
      <c r="U17">
        <v>783</v>
      </c>
      <c r="V17">
        <v>428.53</v>
      </c>
      <c r="W17">
        <v>171.3</v>
      </c>
      <c r="X17">
        <v>643</v>
      </c>
      <c r="Y17">
        <v>29.2</v>
      </c>
      <c r="Z17">
        <v>130.36000000000001</v>
      </c>
      <c r="AA17" t="s">
        <v>2</v>
      </c>
    </row>
    <row r="18" spans="1:27"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</v>
      </c>
    </row>
    <row r="19" spans="1:27">
      <c r="B19" t="s">
        <v>7</v>
      </c>
      <c r="C19">
        <v>0</v>
      </c>
      <c r="D19">
        <v>0</v>
      </c>
      <c r="E19">
        <v>27.88</v>
      </c>
      <c r="F19">
        <v>9.89</v>
      </c>
      <c r="G19">
        <v>3.1</v>
      </c>
      <c r="H19">
        <v>0</v>
      </c>
      <c r="I19">
        <v>0</v>
      </c>
      <c r="J19">
        <v>0</v>
      </c>
      <c r="K19">
        <v>46</v>
      </c>
      <c r="L19">
        <v>0</v>
      </c>
      <c r="M19">
        <v>0</v>
      </c>
      <c r="N19">
        <v>48</v>
      </c>
      <c r="O19">
        <v>31.08</v>
      </c>
      <c r="P19">
        <v>0</v>
      </c>
      <c r="Q19">
        <v>46</v>
      </c>
      <c r="R19">
        <v>0</v>
      </c>
      <c r="S19">
        <v>0</v>
      </c>
      <c r="T19">
        <v>0</v>
      </c>
      <c r="U19">
        <v>0</v>
      </c>
      <c r="V19">
        <v>0</v>
      </c>
      <c r="W19">
        <v>59.33</v>
      </c>
      <c r="X19">
        <v>0</v>
      </c>
      <c r="Y19">
        <v>37.83</v>
      </c>
      <c r="Z19">
        <v>0</v>
      </c>
      <c r="AA19" t="s">
        <v>2</v>
      </c>
    </row>
    <row r="20" spans="1:27">
      <c r="B20" t="s">
        <v>4</v>
      </c>
      <c r="C20">
        <v>0</v>
      </c>
      <c r="D20">
        <v>101.17</v>
      </c>
      <c r="E20">
        <v>91.01</v>
      </c>
      <c r="F20">
        <v>81.69</v>
      </c>
      <c r="G20">
        <v>99.99</v>
      </c>
      <c r="H20">
        <v>104.89</v>
      </c>
      <c r="I20">
        <v>106.17</v>
      </c>
      <c r="J20">
        <v>0</v>
      </c>
      <c r="K20">
        <v>0</v>
      </c>
      <c r="L20">
        <v>128.38999999999999</v>
      </c>
      <c r="M20">
        <v>133.66</v>
      </c>
      <c r="N20">
        <v>0</v>
      </c>
      <c r="O20">
        <v>96.32</v>
      </c>
      <c r="P20">
        <v>119.21</v>
      </c>
      <c r="Q20">
        <v>83.52</v>
      </c>
      <c r="R20">
        <v>134.66</v>
      </c>
      <c r="S20">
        <v>0</v>
      </c>
      <c r="T20">
        <v>31.19</v>
      </c>
      <c r="U20">
        <v>0</v>
      </c>
      <c r="V20">
        <v>0</v>
      </c>
      <c r="W20">
        <v>166.94</v>
      </c>
      <c r="X20">
        <v>56</v>
      </c>
      <c r="Y20">
        <v>0</v>
      </c>
      <c r="Z20">
        <v>23.67</v>
      </c>
      <c r="AA20" t="s">
        <v>2</v>
      </c>
    </row>
    <row r="21" spans="1:27">
      <c r="B21" t="s">
        <v>7</v>
      </c>
      <c r="C21">
        <v>453.99</v>
      </c>
      <c r="D21">
        <v>0</v>
      </c>
      <c r="E21">
        <v>299.62</v>
      </c>
      <c r="F21">
        <v>331.69</v>
      </c>
      <c r="G21">
        <v>136</v>
      </c>
      <c r="H21">
        <v>455.68</v>
      </c>
      <c r="I21">
        <v>0</v>
      </c>
      <c r="J21">
        <v>39</v>
      </c>
      <c r="K21">
        <v>538</v>
      </c>
      <c r="L21">
        <v>583</v>
      </c>
      <c r="M21">
        <v>509.05</v>
      </c>
      <c r="N21">
        <v>631</v>
      </c>
      <c r="O21">
        <v>179.32</v>
      </c>
      <c r="P21">
        <v>617</v>
      </c>
      <c r="Q21">
        <v>205.4</v>
      </c>
      <c r="R21">
        <v>0</v>
      </c>
      <c r="S21">
        <v>352.19</v>
      </c>
      <c r="T21">
        <v>194.4</v>
      </c>
      <c r="U21">
        <v>363.05</v>
      </c>
      <c r="V21">
        <v>435.82</v>
      </c>
      <c r="W21">
        <v>707</v>
      </c>
      <c r="X21">
        <v>84.38</v>
      </c>
      <c r="Y21">
        <v>125.83</v>
      </c>
      <c r="Z21">
        <v>499</v>
      </c>
      <c r="AA21" t="s">
        <v>2</v>
      </c>
    </row>
    <row r="22" spans="1:27"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</v>
      </c>
    </row>
    <row r="23" spans="1:27">
      <c r="B23" t="s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</v>
      </c>
    </row>
    <row r="24" spans="1:27">
      <c r="B24" t="s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</v>
      </c>
    </row>
    <row r="25" spans="1:27">
      <c r="B25" s="1" t="s">
        <v>117</v>
      </c>
      <c r="C25">
        <f>SUM(C3:C24)</f>
        <v>2685.25</v>
      </c>
      <c r="D25">
        <f t="shared" ref="D25:Z25" si="0">SUM(D3:D24)</f>
        <v>2891.34</v>
      </c>
      <c r="E25">
        <f t="shared" si="0"/>
        <v>1850.1200000000003</v>
      </c>
      <c r="F25">
        <f t="shared" si="0"/>
        <v>2619.3200000000002</v>
      </c>
      <c r="G25">
        <f t="shared" si="0"/>
        <v>2567.8999999999996</v>
      </c>
      <c r="H25">
        <f t="shared" si="0"/>
        <v>2240.62</v>
      </c>
      <c r="I25">
        <f t="shared" si="0"/>
        <v>1837.25</v>
      </c>
      <c r="J25">
        <f t="shared" si="0"/>
        <v>2541.0500000000002</v>
      </c>
      <c r="K25">
        <f t="shared" si="0"/>
        <v>2592.75</v>
      </c>
      <c r="L25">
        <f t="shared" si="0"/>
        <v>2014.9499999999998</v>
      </c>
      <c r="M25">
        <f t="shared" si="0"/>
        <v>2120.25</v>
      </c>
      <c r="N25">
        <f t="shared" si="0"/>
        <v>2886.4500000000003</v>
      </c>
      <c r="O25">
        <f t="shared" si="0"/>
        <v>2658.9300000000003</v>
      </c>
      <c r="P25">
        <f t="shared" si="0"/>
        <v>3365.06</v>
      </c>
      <c r="Q25">
        <f t="shared" si="0"/>
        <v>2639.81</v>
      </c>
      <c r="R25">
        <f t="shared" si="0"/>
        <v>2299.0499999999997</v>
      </c>
      <c r="S25">
        <f t="shared" si="0"/>
        <v>2922.35</v>
      </c>
      <c r="T25">
        <f t="shared" si="0"/>
        <v>2639.7400000000002</v>
      </c>
      <c r="U25">
        <f t="shared" si="0"/>
        <v>4005.06</v>
      </c>
      <c r="V25">
        <f t="shared" si="0"/>
        <v>3437.2600000000007</v>
      </c>
      <c r="W25">
        <f t="shared" si="0"/>
        <v>3628.8</v>
      </c>
      <c r="X25">
        <f t="shared" si="0"/>
        <v>3028.5499999999997</v>
      </c>
      <c r="Y25">
        <f t="shared" si="0"/>
        <v>2136.38</v>
      </c>
      <c r="Z25">
        <f t="shared" si="0"/>
        <v>2782.7600000000007</v>
      </c>
    </row>
    <row r="26" spans="1:27">
      <c r="B26" s="2"/>
    </row>
    <row r="27" spans="1:27">
      <c r="A27" s="4" t="s">
        <v>12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9" spans="1:27">
      <c r="B29" t="s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312.08</v>
      </c>
      <c r="I29">
        <v>343.2</v>
      </c>
      <c r="J29">
        <v>140.63</v>
      </c>
      <c r="K29">
        <v>0</v>
      </c>
      <c r="L29">
        <v>274.13</v>
      </c>
      <c r="M29">
        <v>205.48</v>
      </c>
      <c r="N29">
        <v>343.2</v>
      </c>
      <c r="O29">
        <v>251.29</v>
      </c>
      <c r="P29">
        <v>320</v>
      </c>
      <c r="Q29">
        <v>343.2</v>
      </c>
      <c r="R29">
        <v>0</v>
      </c>
      <c r="S29">
        <v>0</v>
      </c>
      <c r="T29">
        <v>343.2</v>
      </c>
      <c r="U29">
        <v>343.2</v>
      </c>
      <c r="V29">
        <v>0</v>
      </c>
      <c r="W29">
        <v>343.2</v>
      </c>
      <c r="X29">
        <v>90.02</v>
      </c>
      <c r="Y29">
        <v>343.2</v>
      </c>
      <c r="Z29">
        <v>131.19</v>
      </c>
      <c r="AA29" t="s">
        <v>2</v>
      </c>
    </row>
    <row r="30" spans="1:27"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</v>
      </c>
    </row>
    <row r="31" spans="1:27"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</v>
      </c>
    </row>
    <row r="32" spans="1:27">
      <c r="B32" t="s">
        <v>16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169.79</v>
      </c>
      <c r="U32">
        <v>0</v>
      </c>
      <c r="V32">
        <v>215.44</v>
      </c>
      <c r="W32">
        <v>40.770000000000003</v>
      </c>
      <c r="X32">
        <v>0</v>
      </c>
      <c r="Y32">
        <v>0</v>
      </c>
      <c r="Z32">
        <v>0</v>
      </c>
      <c r="AA32" t="s">
        <v>2</v>
      </c>
    </row>
    <row r="33" spans="2:27">
      <c r="B33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2</v>
      </c>
    </row>
    <row r="34" spans="2:27">
      <c r="B34" t="s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182.45</v>
      </c>
      <c r="W34">
        <v>0</v>
      </c>
      <c r="X34">
        <v>0</v>
      </c>
      <c r="Y34">
        <v>0</v>
      </c>
      <c r="Z34">
        <v>0</v>
      </c>
      <c r="AA34" t="s">
        <v>2</v>
      </c>
    </row>
    <row r="35" spans="2:27"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</v>
      </c>
    </row>
    <row r="36" spans="2:27">
      <c r="B36" t="s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</v>
      </c>
    </row>
    <row r="37" spans="2:27"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</v>
      </c>
    </row>
    <row r="38" spans="2:27">
      <c r="B38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</v>
      </c>
    </row>
    <row r="39" spans="2:27">
      <c r="B39" t="s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</v>
      </c>
    </row>
    <row r="40" spans="2:27">
      <c r="B40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</v>
      </c>
    </row>
    <row r="41" spans="2:27">
      <c r="B41" t="s">
        <v>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</v>
      </c>
    </row>
    <row r="42" spans="2:27"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</v>
      </c>
    </row>
    <row r="43" spans="2:27"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</v>
      </c>
    </row>
    <row r="44" spans="2:27">
      <c r="B44" t="s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</v>
      </c>
    </row>
    <row r="45" spans="2:27">
      <c r="B45" t="s">
        <v>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</v>
      </c>
    </row>
    <row r="46" spans="2:27">
      <c r="B46" t="s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</v>
      </c>
    </row>
    <row r="47" spans="2:27">
      <c r="B47" t="s">
        <v>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</v>
      </c>
    </row>
    <row r="48" spans="2:27">
      <c r="B48" t="s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</v>
      </c>
    </row>
    <row r="49" spans="2:27">
      <c r="B49" t="s">
        <v>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</v>
      </c>
    </row>
    <row r="50" spans="2:27">
      <c r="B50" t="s">
        <v>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</v>
      </c>
    </row>
    <row r="51" spans="2:27">
      <c r="B51" t="s">
        <v>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</v>
      </c>
    </row>
    <row r="52" spans="2:27">
      <c r="B52" t="s">
        <v>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128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128</v>
      </c>
      <c r="W52">
        <v>41.33</v>
      </c>
      <c r="X52">
        <v>0</v>
      </c>
      <c r="Y52">
        <v>0</v>
      </c>
      <c r="Z52">
        <v>0</v>
      </c>
      <c r="AA52" t="s">
        <v>2</v>
      </c>
    </row>
    <row r="53" spans="2:27">
      <c r="B53" t="s">
        <v>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89.6</v>
      </c>
      <c r="P53">
        <v>0</v>
      </c>
      <c r="Q53">
        <v>46</v>
      </c>
      <c r="R53">
        <v>0</v>
      </c>
      <c r="S53">
        <v>0</v>
      </c>
      <c r="T53">
        <v>0</v>
      </c>
      <c r="U53">
        <v>0</v>
      </c>
      <c r="V53">
        <v>0</v>
      </c>
      <c r="W53">
        <v>89.6</v>
      </c>
      <c r="X53">
        <v>0</v>
      </c>
      <c r="Y53">
        <v>0</v>
      </c>
      <c r="Z53">
        <v>0</v>
      </c>
      <c r="AA53" t="s">
        <v>2</v>
      </c>
    </row>
    <row r="54" spans="2:27">
      <c r="B54" t="s">
        <v>38</v>
      </c>
      <c r="C54">
        <v>0</v>
      </c>
      <c r="D54">
        <v>0</v>
      </c>
      <c r="E54">
        <v>0</v>
      </c>
      <c r="F54">
        <v>9.89</v>
      </c>
      <c r="G54">
        <v>0</v>
      </c>
      <c r="H54">
        <v>0</v>
      </c>
      <c r="I54">
        <v>0</v>
      </c>
      <c r="J54">
        <v>0</v>
      </c>
      <c r="K54">
        <v>68.569999999999993</v>
      </c>
      <c r="L54">
        <v>0</v>
      </c>
      <c r="M54">
        <v>0</v>
      </c>
      <c r="N54">
        <v>0</v>
      </c>
      <c r="O54">
        <v>135.19999999999999</v>
      </c>
      <c r="P54">
        <v>0</v>
      </c>
      <c r="Q54">
        <v>0</v>
      </c>
      <c r="R54">
        <v>135.19999999999999</v>
      </c>
      <c r="S54">
        <v>0</v>
      </c>
      <c r="T54">
        <v>0</v>
      </c>
      <c r="U54">
        <v>0</v>
      </c>
      <c r="V54">
        <v>135.19999999999999</v>
      </c>
      <c r="W54">
        <v>135.19999999999999</v>
      </c>
      <c r="X54">
        <v>0</v>
      </c>
      <c r="Y54">
        <v>0</v>
      </c>
      <c r="Z54">
        <v>0</v>
      </c>
      <c r="AA54" t="s">
        <v>2</v>
      </c>
    </row>
    <row r="55" spans="2:27">
      <c r="B55" t="s">
        <v>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</v>
      </c>
    </row>
    <row r="56" spans="2:27">
      <c r="B56" t="s">
        <v>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</v>
      </c>
    </row>
    <row r="57" spans="2:27"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</v>
      </c>
    </row>
    <row r="58" spans="2:27">
      <c r="B58" t="s">
        <v>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</v>
      </c>
    </row>
    <row r="59" spans="2:27">
      <c r="B59" t="s">
        <v>43</v>
      </c>
      <c r="C59">
        <v>0</v>
      </c>
      <c r="D59">
        <v>448</v>
      </c>
      <c r="E59">
        <v>87.42</v>
      </c>
      <c r="F59">
        <v>448</v>
      </c>
      <c r="G59">
        <v>0</v>
      </c>
      <c r="H59">
        <v>0</v>
      </c>
      <c r="I59">
        <v>0</v>
      </c>
      <c r="J59">
        <v>0</v>
      </c>
      <c r="K59">
        <v>0</v>
      </c>
      <c r="L59">
        <v>448</v>
      </c>
      <c r="M59">
        <v>0</v>
      </c>
      <c r="N59">
        <v>0</v>
      </c>
      <c r="O59">
        <v>0</v>
      </c>
      <c r="P59">
        <v>365.2</v>
      </c>
      <c r="Q59">
        <v>236.18</v>
      </c>
      <c r="R59">
        <v>0</v>
      </c>
      <c r="S59">
        <v>235</v>
      </c>
      <c r="T59">
        <v>310.02</v>
      </c>
      <c r="U59">
        <v>448</v>
      </c>
      <c r="V59">
        <v>428.53</v>
      </c>
      <c r="W59">
        <v>71.260000000000005</v>
      </c>
      <c r="X59">
        <v>26.84</v>
      </c>
      <c r="Y59">
        <v>0</v>
      </c>
      <c r="Z59">
        <v>317.73</v>
      </c>
      <c r="AA59" t="s">
        <v>2</v>
      </c>
    </row>
    <row r="60" spans="2:27">
      <c r="B60" t="s">
        <v>44</v>
      </c>
      <c r="C60">
        <v>309.85000000000002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69.73</v>
      </c>
      <c r="J60">
        <v>0</v>
      </c>
      <c r="K60">
        <v>350.92</v>
      </c>
      <c r="L60">
        <v>0</v>
      </c>
      <c r="M60">
        <v>0</v>
      </c>
      <c r="N60">
        <v>281.89</v>
      </c>
      <c r="O60">
        <v>257</v>
      </c>
      <c r="P60">
        <v>19.600000000000001</v>
      </c>
      <c r="Q60">
        <v>0</v>
      </c>
      <c r="R60">
        <v>277.22000000000003</v>
      </c>
      <c r="S60">
        <v>107.18</v>
      </c>
      <c r="T60">
        <v>0</v>
      </c>
      <c r="U60">
        <v>0</v>
      </c>
      <c r="V60">
        <v>0</v>
      </c>
      <c r="W60">
        <v>126.75</v>
      </c>
      <c r="X60">
        <v>0</v>
      </c>
      <c r="Y60">
        <v>0</v>
      </c>
      <c r="Z60">
        <v>409.6</v>
      </c>
      <c r="AA60" t="s">
        <v>2</v>
      </c>
    </row>
    <row r="61" spans="2:27">
      <c r="B61" t="s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93.66</v>
      </c>
      <c r="I61">
        <v>106.17</v>
      </c>
      <c r="J61">
        <v>175.53</v>
      </c>
      <c r="K61">
        <v>87.09</v>
      </c>
      <c r="L61">
        <v>128.38999999999999</v>
      </c>
      <c r="M61">
        <v>133.66</v>
      </c>
      <c r="N61">
        <v>0</v>
      </c>
      <c r="O61">
        <v>107.06</v>
      </c>
      <c r="P61">
        <v>370.21</v>
      </c>
      <c r="Q61">
        <v>277.11</v>
      </c>
      <c r="R61">
        <v>156.78</v>
      </c>
      <c r="S61">
        <v>149</v>
      </c>
      <c r="T61">
        <v>131.59</v>
      </c>
      <c r="U61">
        <v>465.57</v>
      </c>
      <c r="V61">
        <v>0</v>
      </c>
      <c r="W61">
        <v>704.27</v>
      </c>
      <c r="X61">
        <v>5.56</v>
      </c>
      <c r="Y61">
        <v>28.24</v>
      </c>
      <c r="Z61">
        <v>41.46</v>
      </c>
      <c r="AA61" t="s">
        <v>2</v>
      </c>
    </row>
    <row r="62" spans="2:27">
      <c r="B62" t="s">
        <v>46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</v>
      </c>
    </row>
    <row r="63" spans="2:27">
      <c r="B63" t="s">
        <v>47</v>
      </c>
      <c r="C63">
        <v>0</v>
      </c>
      <c r="D63">
        <v>136</v>
      </c>
      <c r="E63">
        <v>27.88</v>
      </c>
      <c r="F63">
        <v>0</v>
      </c>
      <c r="G63">
        <v>136</v>
      </c>
      <c r="H63">
        <v>136</v>
      </c>
      <c r="I63">
        <v>136</v>
      </c>
      <c r="J63">
        <v>108.46</v>
      </c>
      <c r="K63">
        <v>136</v>
      </c>
      <c r="L63">
        <v>125.56</v>
      </c>
      <c r="M63">
        <v>77.05</v>
      </c>
      <c r="N63">
        <v>136</v>
      </c>
      <c r="O63">
        <v>136</v>
      </c>
      <c r="P63">
        <v>0</v>
      </c>
      <c r="Q63">
        <v>30.98</v>
      </c>
      <c r="R63">
        <v>106.8</v>
      </c>
      <c r="S63">
        <v>136</v>
      </c>
      <c r="T63">
        <v>31.98</v>
      </c>
      <c r="U63">
        <v>136</v>
      </c>
      <c r="V63">
        <v>136</v>
      </c>
      <c r="W63">
        <v>136</v>
      </c>
      <c r="X63">
        <v>136</v>
      </c>
      <c r="Y63">
        <v>125.83</v>
      </c>
      <c r="Z63">
        <v>0</v>
      </c>
      <c r="AA63" t="s">
        <v>2</v>
      </c>
    </row>
    <row r="64" spans="2:27">
      <c r="B64" t="s">
        <v>48</v>
      </c>
      <c r="C64">
        <v>244.8</v>
      </c>
      <c r="D64">
        <v>0</v>
      </c>
      <c r="E64">
        <v>0</v>
      </c>
      <c r="F64">
        <v>131.27000000000001</v>
      </c>
      <c r="G64">
        <v>244.8</v>
      </c>
      <c r="H64">
        <v>158.88</v>
      </c>
      <c r="I64">
        <v>0</v>
      </c>
      <c r="J64">
        <v>0</v>
      </c>
      <c r="K64">
        <v>30</v>
      </c>
      <c r="L64">
        <v>0</v>
      </c>
      <c r="M64">
        <v>0</v>
      </c>
      <c r="N64">
        <v>244.8</v>
      </c>
      <c r="O64">
        <v>0</v>
      </c>
      <c r="P64">
        <v>0</v>
      </c>
      <c r="Q64">
        <v>0</v>
      </c>
      <c r="R64">
        <v>244.8</v>
      </c>
      <c r="S64">
        <v>244.8</v>
      </c>
      <c r="T64">
        <v>0</v>
      </c>
      <c r="U64">
        <v>244.8</v>
      </c>
      <c r="V64">
        <v>244.8</v>
      </c>
      <c r="W64">
        <v>244.8</v>
      </c>
      <c r="X64">
        <v>244.8</v>
      </c>
      <c r="Y64">
        <v>244.8</v>
      </c>
      <c r="Z64">
        <v>0</v>
      </c>
      <c r="AA64" t="s">
        <v>2</v>
      </c>
    </row>
    <row r="65" spans="2:27">
      <c r="B65" t="s">
        <v>49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</v>
      </c>
    </row>
    <row r="66" spans="2:27">
      <c r="B66" t="s">
        <v>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</v>
      </c>
    </row>
    <row r="67" spans="2:27">
      <c r="B67" t="s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</v>
      </c>
    </row>
    <row r="68" spans="2:27">
      <c r="B68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</v>
      </c>
    </row>
    <row r="69" spans="2:27">
      <c r="B69" t="s">
        <v>53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</v>
      </c>
    </row>
    <row r="70" spans="2:27">
      <c r="B70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</v>
      </c>
    </row>
    <row r="71" spans="2:27">
      <c r="B71" t="s">
        <v>55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</v>
      </c>
    </row>
    <row r="72" spans="2:27">
      <c r="B72" t="s">
        <v>56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</v>
      </c>
    </row>
    <row r="73" spans="2:27">
      <c r="B73" t="s">
        <v>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</v>
      </c>
    </row>
    <row r="74" spans="2:27">
      <c r="B74" t="s">
        <v>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15.92</v>
      </c>
      <c r="W74">
        <v>0</v>
      </c>
      <c r="X74">
        <v>0</v>
      </c>
      <c r="Y74">
        <v>15.92</v>
      </c>
      <c r="Z74">
        <v>0</v>
      </c>
      <c r="AA74" t="s">
        <v>2</v>
      </c>
    </row>
    <row r="75" spans="2:27">
      <c r="B75" t="s">
        <v>59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</v>
      </c>
    </row>
    <row r="76" spans="2:27">
      <c r="B76" t="s">
        <v>60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</v>
      </c>
    </row>
    <row r="77" spans="2:27">
      <c r="B77" t="s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 t="s">
        <v>2</v>
      </c>
    </row>
    <row r="78" spans="2:27">
      <c r="B78" t="s">
        <v>62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</v>
      </c>
    </row>
    <row r="79" spans="2:27">
      <c r="B79" t="s">
        <v>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</v>
      </c>
    </row>
    <row r="80" spans="2:27">
      <c r="B80" t="s">
        <v>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</v>
      </c>
    </row>
    <row r="81" spans="2:27">
      <c r="B81" t="s">
        <v>65</v>
      </c>
      <c r="C81">
        <v>0</v>
      </c>
      <c r="D81">
        <v>0</v>
      </c>
      <c r="E81">
        <v>0</v>
      </c>
      <c r="F81">
        <v>7.6</v>
      </c>
      <c r="G81">
        <v>7.6</v>
      </c>
      <c r="H81">
        <v>7.6</v>
      </c>
      <c r="I81">
        <v>0</v>
      </c>
      <c r="J81">
        <v>0</v>
      </c>
      <c r="K81">
        <v>0</v>
      </c>
      <c r="L81">
        <v>0</v>
      </c>
      <c r="M81">
        <v>7.6</v>
      </c>
      <c r="N81">
        <v>0</v>
      </c>
      <c r="O81">
        <v>0</v>
      </c>
      <c r="P81">
        <v>0</v>
      </c>
      <c r="Q81">
        <v>0</v>
      </c>
      <c r="R81">
        <v>0</v>
      </c>
      <c r="S81">
        <v>7.6</v>
      </c>
      <c r="T81">
        <v>0</v>
      </c>
      <c r="U81">
        <v>0</v>
      </c>
      <c r="V81">
        <v>7.6</v>
      </c>
      <c r="W81">
        <v>0</v>
      </c>
      <c r="X81">
        <v>0</v>
      </c>
      <c r="Y81">
        <v>0</v>
      </c>
      <c r="Z81">
        <v>0</v>
      </c>
      <c r="AA81" t="s">
        <v>2</v>
      </c>
    </row>
    <row r="82" spans="2:27">
      <c r="B82" t="s">
        <v>66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</v>
      </c>
    </row>
    <row r="83" spans="2:27">
      <c r="B83" t="s">
        <v>67</v>
      </c>
      <c r="C83">
        <v>0</v>
      </c>
      <c r="D83">
        <v>207.79</v>
      </c>
      <c r="E83">
        <v>0</v>
      </c>
      <c r="F83">
        <v>20.399999999999999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42.63</v>
      </c>
      <c r="M83">
        <v>0</v>
      </c>
      <c r="N83">
        <v>102.9</v>
      </c>
      <c r="O83">
        <v>316.8</v>
      </c>
      <c r="P83">
        <v>315.27999999999997</v>
      </c>
      <c r="Q83">
        <v>0</v>
      </c>
      <c r="R83">
        <v>0</v>
      </c>
      <c r="S83">
        <v>138.36000000000001</v>
      </c>
      <c r="T83">
        <v>0</v>
      </c>
      <c r="U83">
        <v>0</v>
      </c>
      <c r="V83">
        <v>0</v>
      </c>
      <c r="W83">
        <v>0</v>
      </c>
      <c r="X83">
        <v>275.05</v>
      </c>
      <c r="Y83">
        <v>92.65</v>
      </c>
      <c r="Z83">
        <v>0</v>
      </c>
      <c r="AA83" t="s">
        <v>2</v>
      </c>
    </row>
    <row r="84" spans="2:27">
      <c r="B84" t="s">
        <v>68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</v>
      </c>
    </row>
    <row r="85" spans="2:27">
      <c r="B85" t="s">
        <v>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</v>
      </c>
    </row>
    <row r="86" spans="2:27">
      <c r="B86" t="s">
        <v>70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</v>
      </c>
    </row>
    <row r="87" spans="2:27">
      <c r="B87" t="s">
        <v>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</v>
      </c>
    </row>
    <row r="88" spans="2:27">
      <c r="B88" t="s">
        <v>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</v>
      </c>
    </row>
    <row r="89" spans="2:27">
      <c r="B89" t="s">
        <v>73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</v>
      </c>
    </row>
    <row r="90" spans="2:27">
      <c r="B90" t="s">
        <v>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</v>
      </c>
    </row>
    <row r="91" spans="2:27">
      <c r="B91" t="s">
        <v>75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</v>
      </c>
    </row>
    <row r="92" spans="2:27"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</v>
      </c>
    </row>
    <row r="93" spans="2:27">
      <c r="B93" t="s">
        <v>77</v>
      </c>
      <c r="C93">
        <v>2.2400000000000002</v>
      </c>
      <c r="D93">
        <v>0</v>
      </c>
      <c r="E93">
        <v>0</v>
      </c>
      <c r="F93">
        <v>2.2400000000000002</v>
      </c>
      <c r="G93">
        <v>0</v>
      </c>
      <c r="H93">
        <v>0</v>
      </c>
      <c r="I93">
        <v>0</v>
      </c>
      <c r="J93">
        <v>0</v>
      </c>
      <c r="K93">
        <v>2.2400000000000002</v>
      </c>
      <c r="L93">
        <v>0</v>
      </c>
      <c r="M93">
        <v>2.2400000000000002</v>
      </c>
      <c r="N93">
        <v>0</v>
      </c>
      <c r="O93">
        <v>0</v>
      </c>
      <c r="P93">
        <v>2.2400000000000002</v>
      </c>
      <c r="Q93">
        <v>0</v>
      </c>
      <c r="R93">
        <v>2.2400000000000002</v>
      </c>
      <c r="S93">
        <v>0</v>
      </c>
      <c r="T93">
        <v>2.2400000000000002</v>
      </c>
      <c r="U93">
        <v>0</v>
      </c>
      <c r="V93">
        <v>2.2400000000000002</v>
      </c>
      <c r="W93">
        <v>0</v>
      </c>
      <c r="X93">
        <v>0</v>
      </c>
      <c r="Y93">
        <v>0</v>
      </c>
      <c r="Z93">
        <v>0</v>
      </c>
      <c r="AA93" t="s">
        <v>2</v>
      </c>
    </row>
    <row r="94" spans="2:27">
      <c r="B94" t="s">
        <v>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</v>
      </c>
    </row>
    <row r="95" spans="2:27">
      <c r="B95" t="s">
        <v>79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</v>
      </c>
    </row>
    <row r="96" spans="2:27">
      <c r="B96" t="s">
        <v>80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</v>
      </c>
    </row>
    <row r="97" spans="2:27">
      <c r="B97" t="s">
        <v>81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</v>
      </c>
    </row>
    <row r="98" spans="2:27">
      <c r="B98" t="s">
        <v>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</v>
      </c>
    </row>
    <row r="99" spans="2:27">
      <c r="B99" t="s">
        <v>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</v>
      </c>
    </row>
    <row r="100" spans="2:27">
      <c r="B100" t="s">
        <v>84</v>
      </c>
      <c r="C100">
        <v>164.36</v>
      </c>
      <c r="D100">
        <v>438.86</v>
      </c>
      <c r="E100">
        <v>91.01</v>
      </c>
      <c r="F100">
        <v>153.94</v>
      </c>
      <c r="G100">
        <v>195.22</v>
      </c>
      <c r="H100">
        <v>314.02999999999997</v>
      </c>
      <c r="I100">
        <v>155.74</v>
      </c>
      <c r="J100">
        <v>456</v>
      </c>
      <c r="K100">
        <v>453.4</v>
      </c>
      <c r="L100">
        <v>0</v>
      </c>
      <c r="M100">
        <v>132</v>
      </c>
      <c r="N100">
        <v>472.56</v>
      </c>
      <c r="O100">
        <v>0</v>
      </c>
      <c r="P100">
        <v>480</v>
      </c>
      <c r="Q100">
        <v>0</v>
      </c>
      <c r="R100">
        <v>239</v>
      </c>
      <c r="S100">
        <v>460</v>
      </c>
      <c r="T100">
        <v>233.96</v>
      </c>
      <c r="U100">
        <v>335</v>
      </c>
      <c r="V100">
        <v>0</v>
      </c>
      <c r="W100">
        <v>0</v>
      </c>
      <c r="X100">
        <v>480</v>
      </c>
      <c r="Y100">
        <v>58.71</v>
      </c>
      <c r="Z100">
        <v>480</v>
      </c>
      <c r="AA100" t="s">
        <v>2</v>
      </c>
    </row>
    <row r="101" spans="2:27">
      <c r="B101" t="s">
        <v>85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16.96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24.8</v>
      </c>
      <c r="X101">
        <v>24.8</v>
      </c>
      <c r="Y101">
        <v>0</v>
      </c>
      <c r="Z101">
        <v>0</v>
      </c>
      <c r="AA101" t="s">
        <v>2</v>
      </c>
    </row>
    <row r="102" spans="2:27">
      <c r="B102" t="s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46</v>
      </c>
      <c r="L102">
        <v>1.97</v>
      </c>
      <c r="M102">
        <v>0</v>
      </c>
      <c r="N102">
        <v>0</v>
      </c>
      <c r="O102">
        <v>34.159999999999997</v>
      </c>
      <c r="P102">
        <v>36.81</v>
      </c>
      <c r="Q102">
        <v>0</v>
      </c>
      <c r="R102">
        <v>56</v>
      </c>
      <c r="S102">
        <v>0</v>
      </c>
      <c r="T102">
        <v>0</v>
      </c>
      <c r="U102">
        <v>56</v>
      </c>
      <c r="V102">
        <v>12.5</v>
      </c>
      <c r="W102">
        <v>56</v>
      </c>
      <c r="X102">
        <v>0</v>
      </c>
      <c r="Y102">
        <v>0</v>
      </c>
      <c r="Z102">
        <v>0</v>
      </c>
      <c r="AA102" t="s">
        <v>2</v>
      </c>
    </row>
    <row r="103" spans="2:27">
      <c r="B103" t="s">
        <v>87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54.13</v>
      </c>
      <c r="M103">
        <v>12.61</v>
      </c>
      <c r="N103">
        <v>0</v>
      </c>
      <c r="O103">
        <v>56</v>
      </c>
      <c r="P103">
        <v>0</v>
      </c>
      <c r="Q103">
        <v>0</v>
      </c>
      <c r="R103">
        <v>56</v>
      </c>
      <c r="S103">
        <v>0</v>
      </c>
      <c r="T103">
        <v>0</v>
      </c>
      <c r="U103">
        <v>56</v>
      </c>
      <c r="V103">
        <v>0</v>
      </c>
      <c r="W103">
        <v>56</v>
      </c>
      <c r="X103">
        <v>56</v>
      </c>
      <c r="Y103">
        <v>56</v>
      </c>
      <c r="Z103">
        <v>23.67</v>
      </c>
      <c r="AA103" t="s">
        <v>2</v>
      </c>
    </row>
    <row r="104" spans="2:27">
      <c r="B104" t="s">
        <v>88</v>
      </c>
      <c r="C104">
        <v>120</v>
      </c>
      <c r="D104">
        <v>105.54</v>
      </c>
      <c r="E104">
        <v>0</v>
      </c>
      <c r="F104">
        <v>0</v>
      </c>
      <c r="G104">
        <v>120</v>
      </c>
      <c r="H104">
        <v>0</v>
      </c>
      <c r="I104">
        <v>0</v>
      </c>
      <c r="J104">
        <v>120</v>
      </c>
      <c r="K104">
        <v>114.79</v>
      </c>
      <c r="L104">
        <v>0</v>
      </c>
      <c r="M104">
        <v>0</v>
      </c>
      <c r="N104">
        <v>46.9</v>
      </c>
      <c r="O104">
        <v>0</v>
      </c>
      <c r="P104">
        <v>120</v>
      </c>
      <c r="Q104">
        <v>120</v>
      </c>
      <c r="R104">
        <v>46.26</v>
      </c>
      <c r="S104">
        <v>120</v>
      </c>
      <c r="T104">
        <v>120</v>
      </c>
      <c r="U104">
        <v>117.47</v>
      </c>
      <c r="V104">
        <v>0</v>
      </c>
      <c r="W104">
        <v>120</v>
      </c>
      <c r="X104">
        <v>0</v>
      </c>
      <c r="Y104">
        <v>30.67</v>
      </c>
      <c r="Z104">
        <v>0</v>
      </c>
      <c r="AA104" t="s">
        <v>2</v>
      </c>
    </row>
    <row r="105" spans="2:27">
      <c r="B105" t="s">
        <v>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</v>
      </c>
    </row>
    <row r="106" spans="2:27">
      <c r="B106" t="s">
        <v>90</v>
      </c>
      <c r="C106">
        <v>0</v>
      </c>
      <c r="D106">
        <v>160.80000000000001</v>
      </c>
      <c r="E106">
        <v>160.80000000000001</v>
      </c>
      <c r="F106">
        <v>160.80000000000001</v>
      </c>
      <c r="G106">
        <v>160.80000000000001</v>
      </c>
      <c r="H106">
        <v>0</v>
      </c>
      <c r="I106">
        <v>86.58</v>
      </c>
      <c r="J106">
        <v>160.80000000000001</v>
      </c>
      <c r="K106">
        <v>160.80000000000001</v>
      </c>
      <c r="L106">
        <v>0</v>
      </c>
      <c r="M106">
        <v>160.80000000000001</v>
      </c>
      <c r="N106">
        <v>135.80000000000001</v>
      </c>
      <c r="O106">
        <v>160.80000000000001</v>
      </c>
      <c r="P106">
        <v>124.4</v>
      </c>
      <c r="Q106">
        <v>0</v>
      </c>
      <c r="R106">
        <v>160.80000000000001</v>
      </c>
      <c r="S106">
        <v>160.80000000000001</v>
      </c>
      <c r="T106">
        <v>160.80000000000001</v>
      </c>
      <c r="U106">
        <v>160.80000000000001</v>
      </c>
      <c r="V106">
        <v>160.80000000000001</v>
      </c>
      <c r="W106">
        <v>160.80000000000001</v>
      </c>
      <c r="X106">
        <v>160.80000000000001</v>
      </c>
      <c r="Y106">
        <v>0</v>
      </c>
      <c r="Z106">
        <v>130.36000000000001</v>
      </c>
      <c r="AA106" t="s">
        <v>2</v>
      </c>
    </row>
    <row r="107" spans="2:27">
      <c r="B107" t="s">
        <v>91</v>
      </c>
      <c r="C107">
        <v>324</v>
      </c>
      <c r="D107">
        <v>215.17</v>
      </c>
      <c r="E107">
        <v>0</v>
      </c>
      <c r="F107">
        <v>141.18</v>
      </c>
      <c r="G107">
        <v>324</v>
      </c>
      <c r="H107">
        <v>0</v>
      </c>
      <c r="I107">
        <v>288.43</v>
      </c>
      <c r="J107">
        <v>129.03</v>
      </c>
      <c r="K107">
        <v>324</v>
      </c>
      <c r="L107">
        <v>58.14</v>
      </c>
      <c r="M107">
        <v>206.77</v>
      </c>
      <c r="N107">
        <v>0</v>
      </c>
      <c r="O107">
        <v>283.72000000000003</v>
      </c>
      <c r="P107">
        <v>297</v>
      </c>
      <c r="Q107">
        <v>223.82</v>
      </c>
      <c r="R107">
        <v>0</v>
      </c>
      <c r="S107">
        <v>139.56</v>
      </c>
      <c r="T107">
        <v>194.4</v>
      </c>
      <c r="U107">
        <v>307.05</v>
      </c>
      <c r="V107">
        <v>324</v>
      </c>
      <c r="W107">
        <v>0</v>
      </c>
      <c r="X107">
        <v>247.38</v>
      </c>
      <c r="Y107">
        <v>0</v>
      </c>
      <c r="Z107">
        <v>216.37</v>
      </c>
      <c r="AA107" t="s">
        <v>2</v>
      </c>
    </row>
    <row r="108" spans="2:27">
      <c r="B108" t="s">
        <v>92</v>
      </c>
      <c r="C108">
        <v>528</v>
      </c>
      <c r="D108">
        <v>528</v>
      </c>
      <c r="E108">
        <v>528</v>
      </c>
      <c r="F108">
        <v>528</v>
      </c>
      <c r="G108">
        <v>466.89</v>
      </c>
      <c r="H108">
        <v>419.37</v>
      </c>
      <c r="I108">
        <v>213</v>
      </c>
      <c r="J108">
        <v>509.2</v>
      </c>
      <c r="K108">
        <v>440.96</v>
      </c>
      <c r="L108">
        <v>298</v>
      </c>
      <c r="M108">
        <v>382.96</v>
      </c>
      <c r="N108">
        <v>314.39999999999998</v>
      </c>
      <c r="O108">
        <v>274.68</v>
      </c>
      <c r="P108">
        <v>528</v>
      </c>
      <c r="Q108">
        <v>434.17</v>
      </c>
      <c r="R108">
        <v>391.16</v>
      </c>
      <c r="S108">
        <v>528</v>
      </c>
      <c r="T108">
        <v>419.92</v>
      </c>
      <c r="U108">
        <v>528</v>
      </c>
      <c r="V108">
        <v>480.16</v>
      </c>
      <c r="W108">
        <v>262.5</v>
      </c>
      <c r="X108">
        <v>528</v>
      </c>
      <c r="Y108">
        <v>514.76</v>
      </c>
      <c r="Z108">
        <v>427.4</v>
      </c>
      <c r="AA108" t="s">
        <v>2</v>
      </c>
    </row>
    <row r="109" spans="2:27">
      <c r="B109" t="s">
        <v>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</v>
      </c>
    </row>
    <row r="110" spans="2:27">
      <c r="B110" t="s">
        <v>94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</v>
      </c>
    </row>
    <row r="111" spans="2:27">
      <c r="B111" t="s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</v>
      </c>
    </row>
    <row r="112" spans="2:27">
      <c r="B112" t="s">
        <v>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</v>
      </c>
    </row>
    <row r="113" spans="2:27">
      <c r="B113" t="s">
        <v>97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10.34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</v>
      </c>
    </row>
    <row r="114" spans="2:27"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</v>
      </c>
    </row>
    <row r="115" spans="2:27">
      <c r="B115" t="s">
        <v>99</v>
      </c>
      <c r="C115">
        <v>992</v>
      </c>
      <c r="D115">
        <v>651.17999999999995</v>
      </c>
      <c r="E115">
        <v>955.01</v>
      </c>
      <c r="F115">
        <v>992</v>
      </c>
      <c r="G115">
        <v>912.59</v>
      </c>
      <c r="H115">
        <v>798</v>
      </c>
      <c r="I115">
        <v>438.4</v>
      </c>
      <c r="J115">
        <v>741.4</v>
      </c>
      <c r="K115">
        <v>336.85</v>
      </c>
      <c r="L115">
        <v>583</v>
      </c>
      <c r="M115">
        <v>776.28</v>
      </c>
      <c r="N115">
        <v>631</v>
      </c>
      <c r="O115">
        <v>475</v>
      </c>
      <c r="P115">
        <v>338.76</v>
      </c>
      <c r="Q115">
        <v>842.97</v>
      </c>
      <c r="R115">
        <v>389.25</v>
      </c>
      <c r="S115">
        <v>447.79</v>
      </c>
      <c r="T115">
        <v>504</v>
      </c>
      <c r="U115">
        <v>671.96</v>
      </c>
      <c r="V115">
        <v>913.22</v>
      </c>
      <c r="W115">
        <v>964.12</v>
      </c>
      <c r="X115">
        <v>752.3</v>
      </c>
      <c r="Y115">
        <v>586.77</v>
      </c>
      <c r="Z115">
        <v>603.98</v>
      </c>
      <c r="AA115" t="s">
        <v>2</v>
      </c>
    </row>
    <row r="116" spans="2:27"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</v>
      </c>
    </row>
    <row r="117" spans="2:27">
      <c r="B117" t="s">
        <v>101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</v>
      </c>
    </row>
    <row r="118" spans="2:27">
      <c r="B118" t="s">
        <v>102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</v>
      </c>
    </row>
    <row r="119" spans="2:27">
      <c r="B119" t="s">
        <v>103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</v>
      </c>
    </row>
    <row r="120" spans="2:27">
      <c r="B120" t="s">
        <v>104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</v>
      </c>
    </row>
    <row r="121" spans="2:27">
      <c r="B121" t="s">
        <v>105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39.549999999999997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</v>
      </c>
    </row>
    <row r="122" spans="2:27"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</v>
      </c>
    </row>
    <row r="123" spans="2:27">
      <c r="B123" t="s">
        <v>107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</v>
      </c>
    </row>
    <row r="124" spans="2:27">
      <c r="B124" t="s">
        <v>108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</v>
      </c>
    </row>
    <row r="125" spans="2:27">
      <c r="B125" t="s">
        <v>109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</v>
      </c>
    </row>
    <row r="126" spans="2:27">
      <c r="B126" t="s">
        <v>110</v>
      </c>
      <c r="C126">
        <v>0</v>
      </c>
      <c r="D126">
        <v>0</v>
      </c>
      <c r="E126">
        <v>0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</v>
      </c>
    </row>
    <row r="127" spans="2:27">
      <c r="B127" t="s">
        <v>111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24.17</v>
      </c>
      <c r="L127">
        <v>0</v>
      </c>
      <c r="M127">
        <v>22.8</v>
      </c>
      <c r="N127">
        <v>0</v>
      </c>
      <c r="O127">
        <v>33.1</v>
      </c>
      <c r="P127">
        <v>0</v>
      </c>
      <c r="Q127">
        <v>0</v>
      </c>
      <c r="R127">
        <v>0</v>
      </c>
      <c r="S127">
        <v>0</v>
      </c>
      <c r="T127">
        <v>17.84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</v>
      </c>
    </row>
    <row r="128" spans="2:27">
      <c r="B128" t="s">
        <v>112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</v>
      </c>
    </row>
    <row r="129" spans="2:27">
      <c r="B129" t="s">
        <v>113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8.8800000000000008</v>
      </c>
      <c r="O129">
        <v>6.13</v>
      </c>
      <c r="P129">
        <v>0</v>
      </c>
      <c r="Q129">
        <v>0</v>
      </c>
      <c r="R129">
        <v>27.2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</v>
      </c>
    </row>
    <row r="130" spans="2:27"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50.4</v>
      </c>
      <c r="R130">
        <v>0</v>
      </c>
      <c r="S130">
        <v>47.26</v>
      </c>
      <c r="T130">
        <v>0</v>
      </c>
      <c r="U130">
        <v>50.4</v>
      </c>
      <c r="V130">
        <v>50.4</v>
      </c>
      <c r="W130">
        <v>50.4</v>
      </c>
      <c r="X130">
        <v>0</v>
      </c>
      <c r="Y130">
        <v>37.83</v>
      </c>
      <c r="Z130">
        <v>0</v>
      </c>
      <c r="AA130" t="s">
        <v>2</v>
      </c>
    </row>
    <row r="131" spans="2:27">
      <c r="B131" t="s">
        <v>115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41.39</v>
      </c>
      <c r="P131">
        <v>47.56</v>
      </c>
      <c r="Q131">
        <v>33.979999999999997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</v>
      </c>
    </row>
    <row r="132" spans="2:27">
      <c r="B132" t="s">
        <v>116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39.119999999999997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45.26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</v>
      </c>
    </row>
    <row r="133" spans="2:27">
      <c r="B133" s="1" t="s">
        <v>117</v>
      </c>
      <c r="C133">
        <f>SUM(C29:C132)</f>
        <v>2685.25</v>
      </c>
      <c r="D133">
        <f t="shared" ref="D133:Z133" si="1">SUM(D29:D132)</f>
        <v>2891.3399999999997</v>
      </c>
      <c r="E133">
        <f t="shared" si="1"/>
        <v>1850.12</v>
      </c>
      <c r="F133">
        <f t="shared" si="1"/>
        <v>2619.3199999999997</v>
      </c>
      <c r="G133">
        <f t="shared" si="1"/>
        <v>2567.9</v>
      </c>
      <c r="H133">
        <f t="shared" si="1"/>
        <v>2240.62</v>
      </c>
      <c r="I133">
        <f t="shared" si="1"/>
        <v>1837.25</v>
      </c>
      <c r="J133">
        <f t="shared" si="1"/>
        <v>2541.0499999999997</v>
      </c>
      <c r="K133">
        <f t="shared" si="1"/>
        <v>2592.75</v>
      </c>
      <c r="L133">
        <f t="shared" si="1"/>
        <v>2014.95</v>
      </c>
      <c r="M133">
        <f t="shared" si="1"/>
        <v>2120.25</v>
      </c>
      <c r="N133">
        <f t="shared" si="1"/>
        <v>2886.45</v>
      </c>
      <c r="O133">
        <f t="shared" si="1"/>
        <v>2658.93</v>
      </c>
      <c r="P133">
        <f t="shared" si="1"/>
        <v>3365.06</v>
      </c>
      <c r="Q133">
        <f t="shared" si="1"/>
        <v>2639.8100000000004</v>
      </c>
      <c r="R133">
        <f t="shared" si="1"/>
        <v>2299.0499999999997</v>
      </c>
      <c r="S133">
        <f t="shared" si="1"/>
        <v>2922.3500000000004</v>
      </c>
      <c r="T133">
        <f t="shared" si="1"/>
        <v>2639.7400000000002</v>
      </c>
      <c r="U133">
        <f t="shared" si="1"/>
        <v>4005.0600000000004</v>
      </c>
      <c r="V133">
        <f t="shared" si="1"/>
        <v>3437.2599999999998</v>
      </c>
      <c r="W133">
        <f t="shared" si="1"/>
        <v>3628.7999999999997</v>
      </c>
      <c r="X133">
        <f t="shared" si="1"/>
        <v>3028.55</v>
      </c>
      <c r="Y133">
        <f t="shared" si="1"/>
        <v>2136.3799999999997</v>
      </c>
      <c r="Z133">
        <f t="shared" si="1"/>
        <v>2782.76</v>
      </c>
    </row>
    <row r="135" spans="2:27">
      <c r="B135" s="5" t="s">
        <v>118</v>
      </c>
      <c r="C135">
        <f>C25-C133</f>
        <v>0</v>
      </c>
      <c r="D135">
        <f t="shared" ref="D135:Z135" si="2">D25-D133</f>
        <v>0</v>
      </c>
      <c r="E135">
        <f t="shared" si="2"/>
        <v>0</v>
      </c>
      <c r="F135">
        <f t="shared" si="2"/>
        <v>0</v>
      </c>
      <c r="G135">
        <f t="shared" si="2"/>
        <v>0</v>
      </c>
      <c r="H135">
        <f t="shared" si="2"/>
        <v>0</v>
      </c>
      <c r="I135">
        <f t="shared" si="2"/>
        <v>0</v>
      </c>
      <c r="J135">
        <f t="shared" si="2"/>
        <v>0</v>
      </c>
      <c r="K135">
        <f t="shared" si="2"/>
        <v>0</v>
      </c>
      <c r="L135">
        <f t="shared" si="2"/>
        <v>0</v>
      </c>
      <c r="M135">
        <f t="shared" si="2"/>
        <v>0</v>
      </c>
      <c r="N135">
        <f t="shared" si="2"/>
        <v>0</v>
      </c>
      <c r="O135">
        <f t="shared" si="2"/>
        <v>0</v>
      </c>
      <c r="P135">
        <f t="shared" si="2"/>
        <v>0</v>
      </c>
      <c r="Q135">
        <f t="shared" si="2"/>
        <v>0</v>
      </c>
      <c r="R135">
        <f t="shared" si="2"/>
        <v>0</v>
      </c>
      <c r="S135">
        <f t="shared" si="2"/>
        <v>0</v>
      </c>
      <c r="T135">
        <f t="shared" si="2"/>
        <v>0</v>
      </c>
      <c r="U135">
        <f t="shared" si="2"/>
        <v>0</v>
      </c>
      <c r="V135">
        <f t="shared" si="2"/>
        <v>0</v>
      </c>
      <c r="W135">
        <f t="shared" si="2"/>
        <v>0</v>
      </c>
      <c r="X135">
        <f t="shared" si="2"/>
        <v>0</v>
      </c>
      <c r="Y135">
        <f t="shared" si="2"/>
        <v>0</v>
      </c>
      <c r="Z135">
        <f t="shared" si="2"/>
        <v>0</v>
      </c>
    </row>
  </sheetData>
  <mergeCells count="2">
    <mergeCell ref="A27:S27"/>
    <mergeCell ref="A1:S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FF00"/>
  </sheetPr>
  <dimension ref="A1:AA135"/>
  <sheetViews>
    <sheetView workbookViewId="0">
      <selection activeCell="E142" sqref="E142"/>
    </sheetView>
  </sheetViews>
  <sheetFormatPr defaultColWidth="9.140625" defaultRowHeight="15"/>
  <cols>
    <col min="3" max="4" width="12.28515625" bestFit="1" customWidth="1"/>
    <col min="5" max="6" width="11.5703125" bestFit="1" customWidth="1"/>
    <col min="7" max="7" width="12.28515625" bestFit="1" customWidth="1"/>
    <col min="8" max="9" width="11.5703125" bestFit="1" customWidth="1"/>
    <col min="10" max="10" width="12.28515625" bestFit="1" customWidth="1"/>
    <col min="11" max="12" width="11.5703125" bestFit="1" customWidth="1"/>
    <col min="13" max="13" width="12.28515625" bestFit="1" customWidth="1"/>
    <col min="14" max="23" width="11.5703125" bestFit="1" customWidth="1"/>
    <col min="24" max="24" width="12.28515625" bestFit="1" customWidth="1"/>
    <col min="25" max="26" width="11.5703125" bestFit="1" customWidth="1"/>
  </cols>
  <sheetData>
    <row r="1" spans="1:27">
      <c r="A1" s="4" t="s">
        <v>120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3" spans="1:27">
      <c r="B3" t="s">
        <v>1</v>
      </c>
      <c r="C3">
        <v>65598812.460000001</v>
      </c>
      <c r="D3">
        <v>53953569.920000002</v>
      </c>
      <c r="E3">
        <v>46155128.149999999</v>
      </c>
      <c r="F3">
        <v>40634686</v>
      </c>
      <c r="G3">
        <v>36123437.350000001</v>
      </c>
      <c r="H3">
        <v>38489497.140000001</v>
      </c>
      <c r="I3">
        <v>39006516.399999999</v>
      </c>
      <c r="J3">
        <v>35809648.729999997</v>
      </c>
      <c r="K3">
        <v>42987680.520000003</v>
      </c>
      <c r="L3">
        <v>49064552.25</v>
      </c>
      <c r="M3">
        <v>42678060.280000001</v>
      </c>
      <c r="N3">
        <v>58732021.530000001</v>
      </c>
      <c r="O3">
        <v>58690760.509999998</v>
      </c>
      <c r="P3">
        <v>52855930.869999997</v>
      </c>
      <c r="Q3">
        <v>50241412.340000004</v>
      </c>
      <c r="R3">
        <v>47560301.299999997</v>
      </c>
      <c r="S3">
        <v>49051556.469999999</v>
      </c>
      <c r="T3">
        <v>52822297.329999998</v>
      </c>
      <c r="U3">
        <v>88037602.790000007</v>
      </c>
      <c r="V3">
        <v>68882003.5</v>
      </c>
      <c r="W3">
        <v>95299404.109999999</v>
      </c>
      <c r="X3">
        <v>69228744.099999994</v>
      </c>
      <c r="Y3">
        <v>50982826.409999996</v>
      </c>
      <c r="Z3">
        <v>44994925.740000002</v>
      </c>
      <c r="AA3" t="s">
        <v>2</v>
      </c>
    </row>
    <row r="4" spans="1:27">
      <c r="B4" t="s">
        <v>3</v>
      </c>
      <c r="C4">
        <v>34616095.880000003</v>
      </c>
      <c r="D4">
        <v>41640011.299999997</v>
      </c>
      <c r="E4">
        <v>37865804.299999997</v>
      </c>
      <c r="F4">
        <v>34708121.520000003</v>
      </c>
      <c r="G4">
        <v>39255228.030000001</v>
      </c>
      <c r="H4">
        <v>32459124.510000002</v>
      </c>
      <c r="I4">
        <v>28879577.670000002</v>
      </c>
      <c r="J4">
        <v>39160730.390000001</v>
      </c>
      <c r="K4">
        <v>31271265.309999999</v>
      </c>
      <c r="L4">
        <v>25291393.719999999</v>
      </c>
      <c r="M4">
        <v>32803000.969999999</v>
      </c>
      <c r="N4">
        <v>28445133.850000001</v>
      </c>
      <c r="O4">
        <v>25784514.859999999</v>
      </c>
      <c r="P4">
        <v>23405853.879999999</v>
      </c>
      <c r="Q4">
        <v>33207346.260000002</v>
      </c>
      <c r="R4">
        <v>28145239.920000002</v>
      </c>
      <c r="S4">
        <v>29461111.25</v>
      </c>
      <c r="T4">
        <v>28925480.379999999</v>
      </c>
      <c r="U4">
        <v>58238579.25</v>
      </c>
      <c r="V4">
        <v>54089994.810000002</v>
      </c>
      <c r="W4">
        <v>58566913.100000001</v>
      </c>
      <c r="X4">
        <v>49816395.799999997</v>
      </c>
      <c r="Y4">
        <v>36592628.740000002</v>
      </c>
      <c r="Z4">
        <v>32829229.07</v>
      </c>
      <c r="AA4" t="s">
        <v>2</v>
      </c>
    </row>
    <row r="5" spans="1:27">
      <c r="B5" t="s">
        <v>4</v>
      </c>
      <c r="C5">
        <v>87272374.420000002</v>
      </c>
      <c r="D5">
        <v>71524618.859999999</v>
      </c>
      <c r="E5">
        <v>45297066.310000002</v>
      </c>
      <c r="F5">
        <v>43220646.5</v>
      </c>
      <c r="G5">
        <v>36510758.780000001</v>
      </c>
      <c r="H5">
        <v>34758156.18</v>
      </c>
      <c r="I5">
        <v>46424289.950000003</v>
      </c>
      <c r="J5">
        <v>18897740.640000001</v>
      </c>
      <c r="K5">
        <v>29618622.550000001</v>
      </c>
      <c r="L5">
        <v>43669226.780000001</v>
      </c>
      <c r="M5">
        <v>43447100.75</v>
      </c>
      <c r="N5">
        <v>39228230.520000003</v>
      </c>
      <c r="O5">
        <v>56823925.530000001</v>
      </c>
      <c r="P5">
        <v>40873647.490000002</v>
      </c>
      <c r="Q5">
        <v>43125219.600000001</v>
      </c>
      <c r="R5">
        <v>35872208.649999999</v>
      </c>
      <c r="S5">
        <v>33781734.079999998</v>
      </c>
      <c r="T5">
        <v>44483545.880000003</v>
      </c>
      <c r="U5">
        <v>69415000.540000007</v>
      </c>
      <c r="V5">
        <v>82449548.040000007</v>
      </c>
      <c r="W5">
        <v>74074983.120000005</v>
      </c>
      <c r="X5">
        <v>61610670.539999999</v>
      </c>
      <c r="Y5">
        <v>45101440.149999999</v>
      </c>
      <c r="Z5">
        <v>38654701.109999999</v>
      </c>
      <c r="AA5" t="s">
        <v>2</v>
      </c>
    </row>
    <row r="6" spans="1:27">
      <c r="B6" t="s">
        <v>3</v>
      </c>
      <c r="C6">
        <v>32197354.68</v>
      </c>
      <c r="D6">
        <v>32336305.420000002</v>
      </c>
      <c r="E6">
        <v>30293333.789999999</v>
      </c>
      <c r="F6">
        <v>29711861</v>
      </c>
      <c r="G6">
        <v>26889219.289999999</v>
      </c>
      <c r="H6">
        <v>25480032.100000001</v>
      </c>
      <c r="I6">
        <v>27717029.23</v>
      </c>
      <c r="J6">
        <v>23332282.309999999</v>
      </c>
      <c r="K6">
        <v>26549614.129999999</v>
      </c>
      <c r="L6">
        <v>21737257.34</v>
      </c>
      <c r="M6">
        <v>28384509.899999999</v>
      </c>
      <c r="N6">
        <v>27519864.77</v>
      </c>
      <c r="O6">
        <v>23895968.530000001</v>
      </c>
      <c r="P6">
        <v>31035599.280000001</v>
      </c>
      <c r="Q6">
        <v>31417990.5</v>
      </c>
      <c r="R6">
        <v>27513002.649999999</v>
      </c>
      <c r="S6">
        <v>28214137.91</v>
      </c>
      <c r="T6">
        <v>26676541.600000001</v>
      </c>
      <c r="U6">
        <v>51589902.280000001</v>
      </c>
      <c r="V6">
        <v>51802758.289999999</v>
      </c>
      <c r="W6">
        <v>40488170.640000001</v>
      </c>
      <c r="X6">
        <v>36755164.259999998</v>
      </c>
      <c r="Y6">
        <v>28559939.039999999</v>
      </c>
      <c r="Z6">
        <v>31399787.129999999</v>
      </c>
      <c r="AA6" t="s">
        <v>2</v>
      </c>
    </row>
    <row r="7" spans="1:27">
      <c r="B7" t="s">
        <v>5</v>
      </c>
      <c r="C7">
        <v>24563676.870000001</v>
      </c>
      <c r="D7">
        <v>18881818.149999999</v>
      </c>
      <c r="E7">
        <v>14489344.380000001</v>
      </c>
      <c r="F7">
        <v>15257499.779999999</v>
      </c>
      <c r="G7">
        <v>14080879.73</v>
      </c>
      <c r="H7">
        <v>10768048.15</v>
      </c>
      <c r="I7">
        <v>9528321.4800000004</v>
      </c>
      <c r="J7">
        <v>14686225.939999999</v>
      </c>
      <c r="K7">
        <v>17184607.940000001</v>
      </c>
      <c r="L7">
        <v>27223950.850000001</v>
      </c>
      <c r="M7">
        <v>19691315.550000001</v>
      </c>
      <c r="N7">
        <v>23647843.43</v>
      </c>
      <c r="O7">
        <v>19293120.550000001</v>
      </c>
      <c r="P7">
        <v>15685287.689999999</v>
      </c>
      <c r="Q7">
        <v>20271219.539999999</v>
      </c>
      <c r="R7">
        <v>20717103.120000001</v>
      </c>
      <c r="S7">
        <v>19200476.739999998</v>
      </c>
      <c r="T7">
        <v>21174166.760000002</v>
      </c>
      <c r="U7">
        <v>34780253.630000003</v>
      </c>
      <c r="V7">
        <v>37729446.009999998</v>
      </c>
      <c r="W7">
        <v>23567980.109999999</v>
      </c>
      <c r="X7">
        <v>16313248.439999999</v>
      </c>
      <c r="Y7">
        <v>20874494.699999999</v>
      </c>
      <c r="Z7">
        <v>10751118.810000001</v>
      </c>
      <c r="AA7" t="s">
        <v>2</v>
      </c>
    </row>
    <row r="8" spans="1:27">
      <c r="B8" t="s">
        <v>6</v>
      </c>
      <c r="C8">
        <v>32890927.280000001</v>
      </c>
      <c r="D8">
        <v>34650899.869999997</v>
      </c>
      <c r="E8">
        <v>21850482.719999999</v>
      </c>
      <c r="F8">
        <v>27441832.300000001</v>
      </c>
      <c r="G8">
        <v>21119424.420000002</v>
      </c>
      <c r="H8">
        <v>26337210.600000001</v>
      </c>
      <c r="I8">
        <v>25249966.140000001</v>
      </c>
      <c r="J8">
        <v>25564787.800000001</v>
      </c>
      <c r="K8">
        <v>28725711.039999999</v>
      </c>
      <c r="L8">
        <v>30410435.850000001</v>
      </c>
      <c r="M8">
        <v>25255329.170000002</v>
      </c>
      <c r="N8">
        <v>28426435.18</v>
      </c>
      <c r="O8">
        <v>27283812.879999999</v>
      </c>
      <c r="P8">
        <v>29206478.68</v>
      </c>
      <c r="Q8">
        <v>25572804.030000001</v>
      </c>
      <c r="R8">
        <v>33605116.07</v>
      </c>
      <c r="S8">
        <v>27899701.280000001</v>
      </c>
      <c r="T8">
        <v>36187958.560000002</v>
      </c>
      <c r="U8">
        <v>52752506.880000003</v>
      </c>
      <c r="V8">
        <v>47884654.109999999</v>
      </c>
      <c r="W8">
        <v>51905029.950000003</v>
      </c>
      <c r="X8">
        <v>29719588.190000001</v>
      </c>
      <c r="Y8">
        <v>36250744.100000001</v>
      </c>
      <c r="Z8">
        <v>25348183.66</v>
      </c>
      <c r="AA8" t="s">
        <v>2</v>
      </c>
    </row>
    <row r="9" spans="1:27"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2</v>
      </c>
    </row>
    <row r="10" spans="1:27">
      <c r="B10" t="s">
        <v>6</v>
      </c>
      <c r="C10">
        <v>18662937.52</v>
      </c>
      <c r="D10">
        <v>17763960.48</v>
      </c>
      <c r="E10">
        <v>20732178.760000002</v>
      </c>
      <c r="F10">
        <v>17651366.390000001</v>
      </c>
      <c r="G10">
        <v>20563258.02</v>
      </c>
      <c r="H10">
        <v>14415880.73</v>
      </c>
      <c r="I10">
        <v>16738365.93</v>
      </c>
      <c r="J10">
        <v>17147984.91</v>
      </c>
      <c r="K10">
        <v>18606440.210000001</v>
      </c>
      <c r="L10">
        <v>16453915.300000001</v>
      </c>
      <c r="M10">
        <v>20660679.870000001</v>
      </c>
      <c r="N10">
        <v>18967760.109999999</v>
      </c>
      <c r="O10">
        <v>18062361.98</v>
      </c>
      <c r="P10">
        <v>13895137.279999999</v>
      </c>
      <c r="Q10">
        <v>19404262.809999999</v>
      </c>
      <c r="R10">
        <v>21625786.629999999</v>
      </c>
      <c r="S10">
        <v>23140420.800000001</v>
      </c>
      <c r="T10">
        <v>21846699.579999998</v>
      </c>
      <c r="U10">
        <v>37397975.909999996</v>
      </c>
      <c r="V10">
        <v>34129748.130000003</v>
      </c>
      <c r="W10">
        <v>26039178.690000001</v>
      </c>
      <c r="X10">
        <v>33029430.66</v>
      </c>
      <c r="Y10">
        <v>30095191.030000001</v>
      </c>
      <c r="Z10">
        <v>20514789.039999999</v>
      </c>
      <c r="AA10" t="s">
        <v>2</v>
      </c>
    </row>
    <row r="11" spans="1:27">
      <c r="B11" t="s">
        <v>7</v>
      </c>
      <c r="C11">
        <v>32530429.550000001</v>
      </c>
      <c r="D11">
        <v>27852463.93</v>
      </c>
      <c r="E11">
        <v>27165311.449999999</v>
      </c>
      <c r="F11">
        <v>24943508.530000001</v>
      </c>
      <c r="G11">
        <v>20326083.129999999</v>
      </c>
      <c r="H11">
        <v>22017529.199999999</v>
      </c>
      <c r="I11">
        <v>20072696.219999999</v>
      </c>
      <c r="J11">
        <v>18211025.699999999</v>
      </c>
      <c r="K11">
        <v>17296931.960000001</v>
      </c>
      <c r="L11">
        <v>28292734.489999998</v>
      </c>
      <c r="M11">
        <v>28812969.489999998</v>
      </c>
      <c r="N11">
        <v>23880290.030000001</v>
      </c>
      <c r="O11">
        <v>24729871.260000002</v>
      </c>
      <c r="P11">
        <v>25627993.559999999</v>
      </c>
      <c r="Q11">
        <v>18580844.539999999</v>
      </c>
      <c r="R11">
        <v>16085280.060000001</v>
      </c>
      <c r="S11">
        <v>20169904.300000001</v>
      </c>
      <c r="T11">
        <v>30239351.609999999</v>
      </c>
      <c r="U11">
        <v>48633085.880000003</v>
      </c>
      <c r="V11">
        <v>65426624</v>
      </c>
      <c r="W11">
        <v>49985473.439999998</v>
      </c>
      <c r="X11">
        <v>41543583.200000003</v>
      </c>
      <c r="Y11">
        <v>24796020.300000001</v>
      </c>
      <c r="Z11">
        <v>22840879.84</v>
      </c>
      <c r="AA11" t="s">
        <v>2</v>
      </c>
    </row>
    <row r="12" spans="1:27">
      <c r="B12" t="s">
        <v>6</v>
      </c>
      <c r="C12">
        <v>40173638.859999999</v>
      </c>
      <c r="D12">
        <v>40138402.189999998</v>
      </c>
      <c r="E12">
        <v>40299822.5</v>
      </c>
      <c r="F12">
        <v>32264039.370000001</v>
      </c>
      <c r="G12">
        <v>27680895.379999999</v>
      </c>
      <c r="H12">
        <v>31616733.43</v>
      </c>
      <c r="I12">
        <v>26811852.699999999</v>
      </c>
      <c r="J12">
        <v>23034728.809999999</v>
      </c>
      <c r="K12">
        <v>34220403.719999999</v>
      </c>
      <c r="L12">
        <v>27088097.489999998</v>
      </c>
      <c r="M12">
        <v>27714445.219999999</v>
      </c>
      <c r="N12">
        <v>29669894.609999999</v>
      </c>
      <c r="O12">
        <v>28635693.48</v>
      </c>
      <c r="P12">
        <v>26777570.829999998</v>
      </c>
      <c r="Q12">
        <v>36855073.18</v>
      </c>
      <c r="R12">
        <v>26137401.489999998</v>
      </c>
      <c r="S12">
        <v>28397336.23</v>
      </c>
      <c r="T12">
        <v>36709280.530000001</v>
      </c>
      <c r="U12">
        <v>47204452.810000002</v>
      </c>
      <c r="V12">
        <v>55881435.049999997</v>
      </c>
      <c r="W12">
        <v>41217619.479999997</v>
      </c>
      <c r="X12">
        <v>43538167.420000002</v>
      </c>
      <c r="Y12">
        <v>42456111.399999999</v>
      </c>
      <c r="Z12">
        <v>27139345.699999999</v>
      </c>
      <c r="AA12" t="s">
        <v>2</v>
      </c>
    </row>
    <row r="13" spans="1:27">
      <c r="B13" t="s">
        <v>8</v>
      </c>
      <c r="C13">
        <v>13344004.07</v>
      </c>
      <c r="D13">
        <v>12019237.15</v>
      </c>
      <c r="E13">
        <v>10150501.42</v>
      </c>
      <c r="F13">
        <v>10553817.58</v>
      </c>
      <c r="G13">
        <v>7613075.7199999997</v>
      </c>
      <c r="H13">
        <v>9438883.3900000006</v>
      </c>
      <c r="I13">
        <v>8788082.1400000006</v>
      </c>
      <c r="J13">
        <v>8608042.9199999999</v>
      </c>
      <c r="K13">
        <v>9633901.7400000002</v>
      </c>
      <c r="L13">
        <v>12395052</v>
      </c>
      <c r="M13">
        <v>12649009.01</v>
      </c>
      <c r="N13">
        <v>11743771.810000001</v>
      </c>
      <c r="O13">
        <v>15352434.58</v>
      </c>
      <c r="P13">
        <v>11791528.93</v>
      </c>
      <c r="Q13">
        <v>14431477.33</v>
      </c>
      <c r="R13">
        <v>10740634.220000001</v>
      </c>
      <c r="S13">
        <v>11547028.42</v>
      </c>
      <c r="T13">
        <v>11150262.369999999</v>
      </c>
      <c r="U13">
        <v>21135414.620000001</v>
      </c>
      <c r="V13">
        <v>18885779.5</v>
      </c>
      <c r="W13">
        <v>20171484.829999998</v>
      </c>
      <c r="X13">
        <v>17844695.109999999</v>
      </c>
      <c r="Y13">
        <v>11057906.34</v>
      </c>
      <c r="Z13">
        <v>11447508.300000001</v>
      </c>
      <c r="AA13" t="s">
        <v>2</v>
      </c>
    </row>
    <row r="14" spans="1:27">
      <c r="B14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2</v>
      </c>
    </row>
    <row r="15" spans="1:27"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2</v>
      </c>
    </row>
    <row r="16" spans="1:27">
      <c r="B16" t="s">
        <v>9</v>
      </c>
      <c r="C16">
        <v>11636457.140000001</v>
      </c>
      <c r="D16">
        <v>10378841.279999999</v>
      </c>
      <c r="E16">
        <v>10200667.77</v>
      </c>
      <c r="F16">
        <v>10843219.65</v>
      </c>
      <c r="G16">
        <v>8353642.2199999997</v>
      </c>
      <c r="H16">
        <v>6608649.4199999999</v>
      </c>
      <c r="I16">
        <v>7568807.7300000004</v>
      </c>
      <c r="J16">
        <v>9287818.1600000001</v>
      </c>
      <c r="K16">
        <v>11049616.029999999</v>
      </c>
      <c r="L16">
        <v>12813602.24</v>
      </c>
      <c r="M16">
        <v>14528340.939999999</v>
      </c>
      <c r="N16">
        <v>12478926.49</v>
      </c>
      <c r="O16">
        <v>10788358.25</v>
      </c>
      <c r="P16">
        <v>14469464.59</v>
      </c>
      <c r="Q16">
        <v>15768710.35</v>
      </c>
      <c r="R16">
        <v>15090570.279999999</v>
      </c>
      <c r="S16">
        <v>16771743.18</v>
      </c>
      <c r="T16">
        <v>12054367.17</v>
      </c>
      <c r="U16">
        <v>22000800.809999999</v>
      </c>
      <c r="V16">
        <v>18918756.300000001</v>
      </c>
      <c r="W16">
        <v>20029600.899999999</v>
      </c>
      <c r="X16">
        <v>15942266.060000001</v>
      </c>
      <c r="Y16">
        <v>14670049.279999999</v>
      </c>
      <c r="Z16">
        <v>9468309.7100000009</v>
      </c>
      <c r="AA16" t="s">
        <v>2</v>
      </c>
    </row>
    <row r="17" spans="1:27">
      <c r="B17" t="s">
        <v>7</v>
      </c>
      <c r="C17">
        <v>51225286.25</v>
      </c>
      <c r="D17">
        <v>47692921.020000003</v>
      </c>
      <c r="E17">
        <v>51089394.520000003</v>
      </c>
      <c r="F17">
        <v>40614643.219999999</v>
      </c>
      <c r="G17">
        <v>43174280.170000002</v>
      </c>
      <c r="H17">
        <v>44704571.5</v>
      </c>
      <c r="I17">
        <v>37205694.450000003</v>
      </c>
      <c r="J17">
        <v>30827154.960000001</v>
      </c>
      <c r="K17">
        <v>43129205.770000003</v>
      </c>
      <c r="L17">
        <v>30972717.719999999</v>
      </c>
      <c r="M17">
        <v>33408050.879999999</v>
      </c>
      <c r="N17">
        <v>42057741.899999999</v>
      </c>
      <c r="O17">
        <v>44997049.25</v>
      </c>
      <c r="P17">
        <v>31423197.530000001</v>
      </c>
      <c r="Q17">
        <v>47873321.32</v>
      </c>
      <c r="R17">
        <v>34174367.07</v>
      </c>
      <c r="S17">
        <v>33680321.399999999</v>
      </c>
      <c r="T17">
        <v>40371654.960000001</v>
      </c>
      <c r="U17">
        <v>57518076.240000002</v>
      </c>
      <c r="V17">
        <v>67584159.129999995</v>
      </c>
      <c r="W17">
        <v>86896020.370000005</v>
      </c>
      <c r="X17">
        <v>52592532.619999997</v>
      </c>
      <c r="Y17">
        <v>53312051.829999998</v>
      </c>
      <c r="Z17">
        <v>40529669.450000003</v>
      </c>
      <c r="AA17" t="s">
        <v>2</v>
      </c>
    </row>
    <row r="18" spans="1:27"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</v>
      </c>
    </row>
    <row r="19" spans="1:27">
      <c r="B19" t="s">
        <v>7</v>
      </c>
      <c r="C19">
        <v>7537131.6200000001</v>
      </c>
      <c r="D19">
        <v>8649131.9000000004</v>
      </c>
      <c r="E19">
        <v>6613692.75</v>
      </c>
      <c r="F19">
        <v>7209154.6200000001</v>
      </c>
      <c r="G19">
        <v>6127653.9000000004</v>
      </c>
      <c r="H19">
        <v>5712793.21</v>
      </c>
      <c r="I19">
        <v>4982674.38</v>
      </c>
      <c r="J19">
        <v>3684025.73</v>
      </c>
      <c r="K19">
        <v>6423144.6799999997</v>
      </c>
      <c r="L19">
        <v>4824144.91</v>
      </c>
      <c r="M19">
        <v>4914473.26</v>
      </c>
      <c r="N19">
        <v>6229311.3300000001</v>
      </c>
      <c r="O19">
        <v>6123780.3399999999</v>
      </c>
      <c r="P19">
        <v>6406511.5</v>
      </c>
      <c r="Q19">
        <v>6566907.5599999996</v>
      </c>
      <c r="R19">
        <v>6106642.3799999999</v>
      </c>
      <c r="S19">
        <v>5722163.6699999999</v>
      </c>
      <c r="T19">
        <v>4913229.95</v>
      </c>
      <c r="U19">
        <v>8897564.6500000004</v>
      </c>
      <c r="V19">
        <v>6566279.5700000003</v>
      </c>
      <c r="W19">
        <v>9889505.0199999996</v>
      </c>
      <c r="X19">
        <v>6436565.3700000001</v>
      </c>
      <c r="Y19">
        <v>5087036.18</v>
      </c>
      <c r="Z19">
        <v>5092843.01</v>
      </c>
      <c r="AA19" t="s">
        <v>2</v>
      </c>
    </row>
    <row r="20" spans="1:27">
      <c r="B20" t="s">
        <v>4</v>
      </c>
      <c r="C20">
        <v>22221122</v>
      </c>
      <c r="D20">
        <v>21103305.07</v>
      </c>
      <c r="E20">
        <v>15443317.16</v>
      </c>
      <c r="F20">
        <v>16564338.779999999</v>
      </c>
      <c r="G20">
        <v>13489547.74</v>
      </c>
      <c r="H20">
        <v>10817598.84</v>
      </c>
      <c r="I20">
        <v>12066064.9</v>
      </c>
      <c r="J20">
        <v>17083356.41</v>
      </c>
      <c r="K20">
        <v>14704030.609999999</v>
      </c>
      <c r="L20">
        <v>17531401.460000001</v>
      </c>
      <c r="M20">
        <v>16787893.109999999</v>
      </c>
      <c r="N20">
        <v>21715229.300000001</v>
      </c>
      <c r="O20">
        <v>21451914.18</v>
      </c>
      <c r="P20">
        <v>16726934.99</v>
      </c>
      <c r="Q20">
        <v>20942565.579999998</v>
      </c>
      <c r="R20">
        <v>14809302.42</v>
      </c>
      <c r="S20">
        <v>18528670.300000001</v>
      </c>
      <c r="T20">
        <v>20570710.870000001</v>
      </c>
      <c r="U20">
        <v>33493953.16</v>
      </c>
      <c r="V20">
        <v>31490798.34</v>
      </c>
      <c r="W20">
        <v>26926945.27</v>
      </c>
      <c r="X20">
        <v>27741672.82</v>
      </c>
      <c r="Y20">
        <v>19553960.199999999</v>
      </c>
      <c r="Z20">
        <v>15159282.609999999</v>
      </c>
      <c r="AA20" t="s">
        <v>2</v>
      </c>
    </row>
    <row r="21" spans="1:27">
      <c r="B21" t="s">
        <v>7</v>
      </c>
      <c r="C21">
        <v>46365216.829999998</v>
      </c>
      <c r="D21">
        <v>46746435.049999997</v>
      </c>
      <c r="E21">
        <v>50487157.219999999</v>
      </c>
      <c r="F21">
        <v>40238289.979999997</v>
      </c>
      <c r="G21">
        <v>45932390.049999997</v>
      </c>
      <c r="H21">
        <v>44103584.509999998</v>
      </c>
      <c r="I21">
        <v>36547665.609999999</v>
      </c>
      <c r="J21">
        <v>41504944.5</v>
      </c>
      <c r="K21">
        <v>48970534.280000001</v>
      </c>
      <c r="L21">
        <v>43009880.539999999</v>
      </c>
      <c r="M21">
        <v>44663168.549999997</v>
      </c>
      <c r="N21">
        <v>66321955.409999996</v>
      </c>
      <c r="O21">
        <v>63684806.340000004</v>
      </c>
      <c r="P21">
        <v>68253515.689999998</v>
      </c>
      <c r="Q21">
        <v>70265191.269999996</v>
      </c>
      <c r="R21">
        <v>52850477.719999999</v>
      </c>
      <c r="S21">
        <v>53394778.420000002</v>
      </c>
      <c r="T21">
        <v>56523353.859999999</v>
      </c>
      <c r="U21">
        <v>85772804.709999993</v>
      </c>
      <c r="V21">
        <v>72359791.920000002</v>
      </c>
      <c r="W21">
        <v>68715896.409999996</v>
      </c>
      <c r="X21">
        <v>53901709.759999998</v>
      </c>
      <c r="Y21">
        <v>51769670.859999999</v>
      </c>
      <c r="Z21">
        <v>54541333.729999997</v>
      </c>
      <c r="AA21" t="s">
        <v>2</v>
      </c>
    </row>
    <row r="22" spans="1:27">
      <c r="B22" t="s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-18835.75</v>
      </c>
      <c r="M22">
        <v>0</v>
      </c>
      <c r="N22">
        <v>0</v>
      </c>
      <c r="O22">
        <v>0</v>
      </c>
      <c r="P22">
        <v>0</v>
      </c>
      <c r="Q22">
        <v>25585.5</v>
      </c>
      <c r="R22">
        <v>-72276.36</v>
      </c>
      <c r="S22">
        <v>0</v>
      </c>
      <c r="T22">
        <v>648801.64</v>
      </c>
      <c r="U22">
        <v>701889.9</v>
      </c>
      <c r="V22">
        <v>0</v>
      </c>
      <c r="W22">
        <v>612645.38</v>
      </c>
      <c r="X22">
        <v>0</v>
      </c>
      <c r="Y22">
        <v>68892.539999999994</v>
      </c>
      <c r="Z22">
        <v>0</v>
      </c>
      <c r="AA22" t="s">
        <v>2</v>
      </c>
    </row>
    <row r="23" spans="1:27">
      <c r="B23" t="s">
        <v>7</v>
      </c>
      <c r="C23">
        <v>2855.48</v>
      </c>
      <c r="D23">
        <v>0</v>
      </c>
      <c r="E23">
        <v>0</v>
      </c>
      <c r="F23">
        <v>3375.82</v>
      </c>
      <c r="G23">
        <v>-3172.86</v>
      </c>
      <c r="H23">
        <v>0</v>
      </c>
      <c r="I23">
        <v>0</v>
      </c>
      <c r="J23">
        <v>0</v>
      </c>
      <c r="K23">
        <v>0</v>
      </c>
      <c r="L23">
        <v>34917.97</v>
      </c>
      <c r="M23">
        <v>0</v>
      </c>
      <c r="N23">
        <v>0</v>
      </c>
      <c r="O23">
        <v>0</v>
      </c>
      <c r="P23">
        <v>71779.509999999995</v>
      </c>
      <c r="Q23">
        <v>0</v>
      </c>
      <c r="R23">
        <v>0</v>
      </c>
      <c r="S23">
        <v>144886.64000000001</v>
      </c>
      <c r="T23">
        <v>0</v>
      </c>
      <c r="U23">
        <v>0</v>
      </c>
      <c r="V23">
        <v>0</v>
      </c>
      <c r="W23">
        <v>497338.2</v>
      </c>
      <c r="X23">
        <v>0</v>
      </c>
      <c r="Y23">
        <v>0</v>
      </c>
      <c r="Z23">
        <v>0</v>
      </c>
      <c r="AA23" t="s">
        <v>2</v>
      </c>
    </row>
    <row r="24" spans="1:27">
      <c r="B24" t="s">
        <v>11</v>
      </c>
      <c r="C24">
        <v>0</v>
      </c>
      <c r="D24">
        <v>-6295907.9699999997</v>
      </c>
      <c r="E24">
        <v>0</v>
      </c>
      <c r="F24">
        <v>0</v>
      </c>
      <c r="G24">
        <v>-2090895.14</v>
      </c>
      <c r="H24">
        <v>-3717292.82</v>
      </c>
      <c r="I24">
        <v>-637846.35</v>
      </c>
      <c r="J24">
        <v>-1932006.79</v>
      </c>
      <c r="K24">
        <v>2535901.2799999998</v>
      </c>
      <c r="L24">
        <v>2668595.1</v>
      </c>
      <c r="M24">
        <v>0</v>
      </c>
      <c r="N24">
        <v>2880924.58</v>
      </c>
      <c r="O24">
        <v>3746516.27</v>
      </c>
      <c r="P24">
        <v>1500499.43</v>
      </c>
      <c r="Q24">
        <v>2935610.03</v>
      </c>
      <c r="R24">
        <v>0</v>
      </c>
      <c r="S24">
        <v>515306.99</v>
      </c>
      <c r="T24">
        <v>-964349.19</v>
      </c>
      <c r="U24">
        <v>1889249.11</v>
      </c>
      <c r="V24">
        <v>727764.69</v>
      </c>
      <c r="W24">
        <v>1057621.3500000001</v>
      </c>
      <c r="X24">
        <v>-114038.75</v>
      </c>
      <c r="Y24">
        <v>530764.41</v>
      </c>
      <c r="Z24">
        <v>-2524096.14</v>
      </c>
      <c r="AA24" t="s">
        <v>2</v>
      </c>
    </row>
    <row r="25" spans="1:27">
      <c r="B25" s="1" t="s">
        <v>117</v>
      </c>
      <c r="C25">
        <f>SUM(C3:C24)</f>
        <v>520838320.91000003</v>
      </c>
      <c r="D25">
        <f t="shared" ref="D25:Z25" si="0">SUM(D3:D24)</f>
        <v>479036013.61999989</v>
      </c>
      <c r="E25">
        <f t="shared" si="0"/>
        <v>428133203.19999993</v>
      </c>
      <c r="F25">
        <f t="shared" si="0"/>
        <v>391860401.04000002</v>
      </c>
      <c r="G25">
        <f t="shared" si="0"/>
        <v>365145705.92999995</v>
      </c>
      <c r="H25">
        <f t="shared" si="0"/>
        <v>354011000.08999997</v>
      </c>
      <c r="I25">
        <f t="shared" si="0"/>
        <v>346949758.57999998</v>
      </c>
      <c r="J25">
        <f t="shared" si="0"/>
        <v>324908491.11999995</v>
      </c>
      <c r="K25">
        <f t="shared" si="0"/>
        <v>382907611.76999998</v>
      </c>
      <c r="L25">
        <f t="shared" si="0"/>
        <v>393463040.26000005</v>
      </c>
      <c r="M25">
        <f t="shared" si="0"/>
        <v>396398346.95000005</v>
      </c>
      <c r="N25">
        <f t="shared" si="0"/>
        <v>441945334.84999996</v>
      </c>
      <c r="O25">
        <f t="shared" si="0"/>
        <v>449344888.78999996</v>
      </c>
      <c r="P25">
        <f t="shared" si="0"/>
        <v>410006931.73000002</v>
      </c>
      <c r="Q25">
        <f t="shared" si="0"/>
        <v>457485541.73999995</v>
      </c>
      <c r="R25">
        <f t="shared" si="0"/>
        <v>390961157.62</v>
      </c>
      <c r="S25">
        <f t="shared" si="0"/>
        <v>399621278.08000004</v>
      </c>
      <c r="T25">
        <f t="shared" si="0"/>
        <v>444333353.86000001</v>
      </c>
      <c r="U25">
        <f t="shared" si="0"/>
        <v>719459113.17000008</v>
      </c>
      <c r="V25">
        <f t="shared" si="0"/>
        <v>714809541.39000022</v>
      </c>
      <c r="W25">
        <f t="shared" si="0"/>
        <v>695941810.37</v>
      </c>
      <c r="X25">
        <f t="shared" si="0"/>
        <v>555900395.60000002</v>
      </c>
      <c r="Y25">
        <f t="shared" si="0"/>
        <v>471759727.50999993</v>
      </c>
      <c r="Z25">
        <f t="shared" si="0"/>
        <v>388187810.77000004</v>
      </c>
    </row>
    <row r="26" spans="1:27">
      <c r="B26" s="2"/>
    </row>
    <row r="27" spans="1:27">
      <c r="A27" s="4" t="s">
        <v>119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9" spans="1:27">
      <c r="B29" t="s">
        <v>13</v>
      </c>
      <c r="C29">
        <v>3750000</v>
      </c>
      <c r="D29">
        <v>3750000</v>
      </c>
      <c r="E29">
        <v>3737790</v>
      </c>
      <c r="F29">
        <v>1691617.58</v>
      </c>
      <c r="G29">
        <v>3484710</v>
      </c>
      <c r="H29">
        <v>-2275219.4900000002</v>
      </c>
      <c r="I29">
        <v>-3354537.69</v>
      </c>
      <c r="J29">
        <v>1468938.07</v>
      </c>
      <c r="K29">
        <v>-3453531.77</v>
      </c>
      <c r="L29">
        <v>-3140754.72</v>
      </c>
      <c r="M29">
        <v>1620948.52</v>
      </c>
      <c r="N29">
        <v>-945219.49</v>
      </c>
      <c r="O29">
        <v>-4053877.02</v>
      </c>
      <c r="P29">
        <v>-58940.2</v>
      </c>
      <c r="Q29">
        <v>-954111.36</v>
      </c>
      <c r="R29">
        <v>-5666848.4199999999</v>
      </c>
      <c r="S29">
        <v>2946439.34</v>
      </c>
      <c r="T29">
        <v>-4897148.9000000004</v>
      </c>
      <c r="U29">
        <v>-4151929.34</v>
      </c>
      <c r="V29">
        <v>15134802.119999999</v>
      </c>
      <c r="W29">
        <v>1772854.16</v>
      </c>
      <c r="X29">
        <v>-1537822.66</v>
      </c>
      <c r="Y29">
        <v>-2045934.14</v>
      </c>
      <c r="Z29">
        <v>-359177.48</v>
      </c>
      <c r="AA29" t="s">
        <v>2</v>
      </c>
    </row>
    <row r="30" spans="1:27">
      <c r="B30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</v>
      </c>
    </row>
    <row r="31" spans="1:27">
      <c r="B3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</v>
      </c>
    </row>
    <row r="32" spans="1:27">
      <c r="B32" t="s">
        <v>16</v>
      </c>
      <c r="C32">
        <v>7500000</v>
      </c>
      <c r="D32">
        <v>7500000</v>
      </c>
      <c r="E32">
        <v>7475580</v>
      </c>
      <c r="F32">
        <v>7284000</v>
      </c>
      <c r="G32">
        <v>6969420</v>
      </c>
      <c r="H32">
        <v>7462421.04</v>
      </c>
      <c r="I32">
        <v>6900000</v>
      </c>
      <c r="J32">
        <v>6900000</v>
      </c>
      <c r="K32">
        <v>6957180</v>
      </c>
      <c r="L32">
        <v>6969420</v>
      </c>
      <c r="M32">
        <v>6969420</v>
      </c>
      <c r="N32">
        <v>6969420</v>
      </c>
      <c r="O32">
        <v>7284000</v>
      </c>
      <c r="P32">
        <v>7355779.5099999998</v>
      </c>
      <c r="Q32">
        <v>9905030.0299999993</v>
      </c>
      <c r="R32">
        <v>6969420</v>
      </c>
      <c r="S32">
        <v>6969420</v>
      </c>
      <c r="T32">
        <v>7817347.7400000002</v>
      </c>
      <c r="U32">
        <v>13312049.92</v>
      </c>
      <c r="V32">
        <v>16199178.65</v>
      </c>
      <c r="W32">
        <v>10147705.640000001</v>
      </c>
      <c r="X32">
        <v>7500000</v>
      </c>
      <c r="Y32">
        <v>7500000</v>
      </c>
      <c r="Z32">
        <v>7284000</v>
      </c>
      <c r="AA32" t="s">
        <v>2</v>
      </c>
    </row>
    <row r="33" spans="2:27">
      <c r="B33" t="s">
        <v>17</v>
      </c>
      <c r="C33">
        <v>2000000</v>
      </c>
      <c r="D33">
        <v>2000000</v>
      </c>
      <c r="E33">
        <v>1993488</v>
      </c>
      <c r="F33">
        <v>1942400</v>
      </c>
      <c r="G33">
        <v>1858512</v>
      </c>
      <c r="H33">
        <v>1858512</v>
      </c>
      <c r="I33">
        <v>1840000</v>
      </c>
      <c r="J33">
        <v>1840000</v>
      </c>
      <c r="K33">
        <v>1855248</v>
      </c>
      <c r="L33">
        <v>1858512</v>
      </c>
      <c r="M33">
        <v>1858512</v>
      </c>
      <c r="N33">
        <v>1858512</v>
      </c>
      <c r="O33">
        <v>1942400</v>
      </c>
      <c r="P33">
        <v>1942400</v>
      </c>
      <c r="Q33">
        <v>1858512</v>
      </c>
      <c r="R33">
        <v>1858512</v>
      </c>
      <c r="S33">
        <v>1858512</v>
      </c>
      <c r="T33">
        <v>1942400</v>
      </c>
      <c r="U33">
        <v>2064000</v>
      </c>
      <c r="V33">
        <v>2064000</v>
      </c>
      <c r="W33">
        <v>2064000</v>
      </c>
      <c r="X33">
        <v>2000000</v>
      </c>
      <c r="Y33">
        <v>2000000</v>
      </c>
      <c r="Z33">
        <v>1942400</v>
      </c>
      <c r="AA33" t="s">
        <v>2</v>
      </c>
    </row>
    <row r="34" spans="2:27">
      <c r="B34" t="s">
        <v>18</v>
      </c>
      <c r="C34">
        <v>1250000</v>
      </c>
      <c r="D34">
        <v>1250000</v>
      </c>
      <c r="E34">
        <v>1245930</v>
      </c>
      <c r="F34">
        <v>1214000</v>
      </c>
      <c r="G34">
        <v>1161570</v>
      </c>
      <c r="H34">
        <v>1161570</v>
      </c>
      <c r="I34">
        <v>1150000</v>
      </c>
      <c r="J34">
        <v>1150000</v>
      </c>
      <c r="K34">
        <v>1159530</v>
      </c>
      <c r="L34">
        <v>1161570</v>
      </c>
      <c r="M34">
        <v>1161570</v>
      </c>
      <c r="N34">
        <v>1161570</v>
      </c>
      <c r="O34">
        <v>4960516.2699999996</v>
      </c>
      <c r="P34">
        <v>1214000</v>
      </c>
      <c r="Q34">
        <v>1161570</v>
      </c>
      <c r="R34">
        <v>1161570</v>
      </c>
      <c r="S34">
        <v>5976036.2699999996</v>
      </c>
      <c r="T34">
        <v>1214000</v>
      </c>
      <c r="U34">
        <v>1991889.9</v>
      </c>
      <c r="V34">
        <v>6782489.6100000003</v>
      </c>
      <c r="W34">
        <v>1787338.2</v>
      </c>
      <c r="X34">
        <v>5788740.3399999999</v>
      </c>
      <c r="Y34">
        <v>1250000</v>
      </c>
      <c r="Z34">
        <v>1214000</v>
      </c>
      <c r="AA34" t="s">
        <v>2</v>
      </c>
    </row>
    <row r="35" spans="2:27"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</v>
      </c>
    </row>
    <row r="36" spans="2:27">
      <c r="B36" t="s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</v>
      </c>
    </row>
    <row r="37" spans="2:27">
      <c r="B37" t="s">
        <v>21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</v>
      </c>
    </row>
    <row r="38" spans="2:27">
      <c r="B38" t="s">
        <v>22</v>
      </c>
      <c r="C38">
        <v>7625000</v>
      </c>
      <c r="D38">
        <v>7625000</v>
      </c>
      <c r="E38">
        <v>7600173</v>
      </c>
      <c r="F38">
        <v>7405400</v>
      </c>
      <c r="G38">
        <v>7085577</v>
      </c>
      <c r="H38">
        <v>7085577</v>
      </c>
      <c r="I38">
        <v>7015000</v>
      </c>
      <c r="J38">
        <v>7015000</v>
      </c>
      <c r="K38">
        <v>7073133</v>
      </c>
      <c r="L38">
        <v>7085577</v>
      </c>
      <c r="M38">
        <v>7085577</v>
      </c>
      <c r="N38">
        <v>7085577</v>
      </c>
      <c r="O38">
        <v>7405400</v>
      </c>
      <c r="P38">
        <v>7405400</v>
      </c>
      <c r="Q38">
        <v>7085577</v>
      </c>
      <c r="R38">
        <v>7085577</v>
      </c>
      <c r="S38">
        <v>7085577</v>
      </c>
      <c r="T38">
        <v>7405400</v>
      </c>
      <c r="U38">
        <v>7869000</v>
      </c>
      <c r="V38">
        <v>7869000</v>
      </c>
      <c r="W38">
        <v>7869000</v>
      </c>
      <c r="X38">
        <v>7625000</v>
      </c>
      <c r="Y38">
        <v>7625000</v>
      </c>
      <c r="Z38">
        <v>7405400</v>
      </c>
      <c r="AA38" t="s">
        <v>2</v>
      </c>
    </row>
    <row r="39" spans="2:27">
      <c r="B39" t="s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</v>
      </c>
    </row>
    <row r="40" spans="2:27">
      <c r="B40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</v>
      </c>
    </row>
    <row r="41" spans="2:27">
      <c r="B41" t="s">
        <v>25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</v>
      </c>
    </row>
    <row r="42" spans="2:27">
      <c r="B42" t="s">
        <v>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</v>
      </c>
    </row>
    <row r="43" spans="2:27">
      <c r="B43" t="s">
        <v>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</v>
      </c>
    </row>
    <row r="44" spans="2:27">
      <c r="B44" t="s">
        <v>28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</v>
      </c>
    </row>
    <row r="45" spans="2:27">
      <c r="B45" t="s">
        <v>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</v>
      </c>
    </row>
    <row r="46" spans="2:27">
      <c r="B46" t="s">
        <v>30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</v>
      </c>
    </row>
    <row r="47" spans="2:27">
      <c r="B47" t="s">
        <v>31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</v>
      </c>
    </row>
    <row r="48" spans="2:27">
      <c r="B48" t="s">
        <v>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</v>
      </c>
    </row>
    <row r="49" spans="2:27">
      <c r="B49" t="s">
        <v>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</v>
      </c>
    </row>
    <row r="50" spans="2:27">
      <c r="B50" t="s">
        <v>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</v>
      </c>
    </row>
    <row r="51" spans="2:27">
      <c r="B51" t="s">
        <v>35</v>
      </c>
      <c r="C51">
        <v>3500000</v>
      </c>
      <c r="D51">
        <v>3500000</v>
      </c>
      <c r="E51">
        <v>3488604</v>
      </c>
      <c r="F51">
        <v>3399200</v>
      </c>
      <c r="G51">
        <v>3252396</v>
      </c>
      <c r="H51">
        <v>3252396</v>
      </c>
      <c r="I51">
        <v>3220000</v>
      </c>
      <c r="J51">
        <v>3220000</v>
      </c>
      <c r="K51">
        <v>3246684</v>
      </c>
      <c r="L51">
        <v>3252396</v>
      </c>
      <c r="M51">
        <v>3252396</v>
      </c>
      <c r="N51">
        <v>3252396</v>
      </c>
      <c r="O51">
        <v>3399200</v>
      </c>
      <c r="P51">
        <v>3399200</v>
      </c>
      <c r="Q51">
        <v>3252396</v>
      </c>
      <c r="R51">
        <v>3252396</v>
      </c>
      <c r="S51">
        <v>3252396</v>
      </c>
      <c r="T51">
        <v>3399200</v>
      </c>
      <c r="U51">
        <v>3612000</v>
      </c>
      <c r="V51">
        <v>3612000</v>
      </c>
      <c r="W51">
        <v>3612000</v>
      </c>
      <c r="X51">
        <v>3500000</v>
      </c>
      <c r="Y51">
        <v>3500000</v>
      </c>
      <c r="Z51">
        <v>3399200</v>
      </c>
      <c r="AA51" t="s">
        <v>2</v>
      </c>
    </row>
    <row r="52" spans="2:27">
      <c r="B52" t="s">
        <v>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2668595.1</v>
      </c>
      <c r="M52">
        <v>0</v>
      </c>
      <c r="N52">
        <v>3782762.24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3012742.4</v>
      </c>
      <c r="W52">
        <v>2288596.4900000002</v>
      </c>
      <c r="X52">
        <v>2344695.11</v>
      </c>
      <c r="Y52">
        <v>0</v>
      </c>
      <c r="Z52">
        <v>0</v>
      </c>
      <c r="AA52" t="s">
        <v>2</v>
      </c>
    </row>
    <row r="53" spans="2:27">
      <c r="B53" t="s">
        <v>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1557191.55</v>
      </c>
      <c r="P53">
        <v>0</v>
      </c>
      <c r="Q53">
        <v>1223685.56</v>
      </c>
      <c r="R53">
        <v>0</v>
      </c>
      <c r="S53">
        <v>0</v>
      </c>
      <c r="T53">
        <v>0</v>
      </c>
      <c r="U53">
        <v>786399.49</v>
      </c>
      <c r="V53">
        <v>1478768.26</v>
      </c>
      <c r="W53">
        <v>1163522.3</v>
      </c>
      <c r="X53">
        <v>0</v>
      </c>
      <c r="Y53">
        <v>0</v>
      </c>
      <c r="Z53">
        <v>0</v>
      </c>
      <c r="AA53" t="s">
        <v>2</v>
      </c>
    </row>
    <row r="54" spans="2:27">
      <c r="B54" t="s">
        <v>38</v>
      </c>
      <c r="C54">
        <v>-2773045.24</v>
      </c>
      <c r="D54">
        <v>0</v>
      </c>
      <c r="E54">
        <v>-3930478.97</v>
      </c>
      <c r="F54">
        <v>-114909.05</v>
      </c>
      <c r="G54">
        <v>-1519702.78</v>
      </c>
      <c r="H54">
        <v>-3728465.83</v>
      </c>
      <c r="I54">
        <v>-214358.1</v>
      </c>
      <c r="J54">
        <v>0</v>
      </c>
      <c r="K54">
        <v>187296.01</v>
      </c>
      <c r="L54">
        <v>-206937.12</v>
      </c>
      <c r="M54">
        <v>1091921.17</v>
      </c>
      <c r="N54">
        <v>-1594237.84</v>
      </c>
      <c r="O54">
        <v>-2117990.4700000002</v>
      </c>
      <c r="P54">
        <v>-1912985.38</v>
      </c>
      <c r="Q54">
        <v>-1194812.42</v>
      </c>
      <c r="R54">
        <v>-2352264.02</v>
      </c>
      <c r="S54">
        <v>1012599.09</v>
      </c>
      <c r="T54">
        <v>0</v>
      </c>
      <c r="U54">
        <v>5188161.42</v>
      </c>
      <c r="V54">
        <v>-3890670.68</v>
      </c>
      <c r="W54">
        <v>-1895074.06</v>
      </c>
      <c r="X54">
        <v>-4121427.34</v>
      </c>
      <c r="Y54">
        <v>-4041721.53</v>
      </c>
      <c r="Z54">
        <v>-2551204.44</v>
      </c>
      <c r="AA54" t="s">
        <v>2</v>
      </c>
    </row>
    <row r="55" spans="2:27">
      <c r="B55" t="s">
        <v>39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</v>
      </c>
    </row>
    <row r="56" spans="2:27">
      <c r="B56" t="s">
        <v>40</v>
      </c>
      <c r="C56">
        <v>1000000</v>
      </c>
      <c r="D56">
        <v>1000000</v>
      </c>
      <c r="E56">
        <v>996744</v>
      </c>
      <c r="F56">
        <v>971200</v>
      </c>
      <c r="G56">
        <v>929256</v>
      </c>
      <c r="H56">
        <v>929256</v>
      </c>
      <c r="I56">
        <v>920000</v>
      </c>
      <c r="J56">
        <v>920000</v>
      </c>
      <c r="K56">
        <v>927624</v>
      </c>
      <c r="L56">
        <v>929256</v>
      </c>
      <c r="M56">
        <v>929256</v>
      </c>
      <c r="N56">
        <v>929256</v>
      </c>
      <c r="O56">
        <v>971200</v>
      </c>
      <c r="P56">
        <v>971200</v>
      </c>
      <c r="Q56">
        <v>929256</v>
      </c>
      <c r="R56">
        <v>929256</v>
      </c>
      <c r="S56">
        <v>929256</v>
      </c>
      <c r="T56">
        <v>971200</v>
      </c>
      <c r="U56">
        <v>1032000</v>
      </c>
      <c r="V56">
        <v>1032000</v>
      </c>
      <c r="W56">
        <v>1032000</v>
      </c>
      <c r="X56">
        <v>1000000</v>
      </c>
      <c r="Y56">
        <v>1000000</v>
      </c>
      <c r="Z56">
        <v>971200</v>
      </c>
      <c r="AA56" t="s">
        <v>2</v>
      </c>
    </row>
    <row r="57" spans="2:27">
      <c r="B57" t="s">
        <v>41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</v>
      </c>
    </row>
    <row r="58" spans="2:27">
      <c r="B58" t="s">
        <v>42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5347204.75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</v>
      </c>
    </row>
    <row r="59" spans="2:27">
      <c r="B59" t="s">
        <v>43</v>
      </c>
      <c r="C59">
        <v>-19852035.84</v>
      </c>
      <c r="D59">
        <v>-23710552.32</v>
      </c>
      <c r="E59">
        <v>-20816761.530000001</v>
      </c>
      <c r="F59">
        <v>-22037657.600000001</v>
      </c>
      <c r="G59">
        <v>-7801611.0700000003</v>
      </c>
      <c r="H59">
        <v>-20079586.039999999</v>
      </c>
      <c r="I59">
        <v>-12501238.4</v>
      </c>
      <c r="J59">
        <v>-13497473.92</v>
      </c>
      <c r="K59">
        <v>-13467269.76</v>
      </c>
      <c r="L59">
        <v>-22708492.800000001</v>
      </c>
      <c r="M59">
        <v>-22131522.559999999</v>
      </c>
      <c r="N59">
        <v>-14410724.789999999</v>
      </c>
      <c r="O59">
        <v>-22575795.199999999</v>
      </c>
      <c r="P59">
        <v>-7721810.3899999997</v>
      </c>
      <c r="Q59">
        <v>-5129387.46</v>
      </c>
      <c r="R59">
        <v>-15988591.359999999</v>
      </c>
      <c r="S59">
        <v>-10067795.92</v>
      </c>
      <c r="T59">
        <v>-7558998.8300000001</v>
      </c>
      <c r="U59">
        <v>-27199320.960000001</v>
      </c>
      <c r="V59">
        <v>-23119107.789999999</v>
      </c>
      <c r="W59">
        <v>-8451982.6500000004</v>
      </c>
      <c r="X59">
        <v>-9776090.0399999991</v>
      </c>
      <c r="Y59">
        <v>-18632110.649999999</v>
      </c>
      <c r="Z59">
        <v>-21465156.800000001</v>
      </c>
      <c r="AA59" t="s">
        <v>2</v>
      </c>
    </row>
    <row r="60" spans="2:27">
      <c r="B60" t="s">
        <v>44</v>
      </c>
      <c r="C60">
        <v>51361796.890000001</v>
      </c>
      <c r="D60">
        <v>48075554.82</v>
      </c>
      <c r="E60">
        <v>48998240.259999998</v>
      </c>
      <c r="F60">
        <v>62160175.82</v>
      </c>
      <c r="G60">
        <v>45583310.850000001</v>
      </c>
      <c r="H60">
        <v>45281892.920000002</v>
      </c>
      <c r="I60">
        <v>54862670.299999997</v>
      </c>
      <c r="J60">
        <v>56667804.280000001</v>
      </c>
      <c r="K60">
        <v>54801396.119999997</v>
      </c>
      <c r="L60">
        <v>50639253.5</v>
      </c>
      <c r="M60">
        <v>59472384</v>
      </c>
      <c r="N60">
        <v>54903153.640000001</v>
      </c>
      <c r="O60">
        <v>54250464.369999997</v>
      </c>
      <c r="P60">
        <v>44263771.619999997</v>
      </c>
      <c r="Q60">
        <v>53397180.420000002</v>
      </c>
      <c r="R60">
        <v>48373311.57</v>
      </c>
      <c r="S60">
        <v>56744702.649999999</v>
      </c>
      <c r="T60">
        <v>48831856.640000001</v>
      </c>
      <c r="U60">
        <v>56548896.770000003</v>
      </c>
      <c r="V60">
        <v>53034110.979999997</v>
      </c>
      <c r="W60">
        <v>61483444.829999998</v>
      </c>
      <c r="X60">
        <v>44248133.630000003</v>
      </c>
      <c r="Y60">
        <v>50345644.030000001</v>
      </c>
      <c r="Z60">
        <v>48839428.390000001</v>
      </c>
      <c r="AA60" t="s">
        <v>2</v>
      </c>
    </row>
    <row r="61" spans="2:27">
      <c r="B61" t="s">
        <v>45</v>
      </c>
      <c r="C61">
        <v>90000000</v>
      </c>
      <c r="D61">
        <v>90000000</v>
      </c>
      <c r="E61">
        <v>88842498.879999995</v>
      </c>
      <c r="F61">
        <v>82071832.299999997</v>
      </c>
      <c r="G61">
        <v>83633040</v>
      </c>
      <c r="H61">
        <v>81827618.930000007</v>
      </c>
      <c r="I61">
        <v>56415322.170000002</v>
      </c>
      <c r="J61">
        <v>61829517.25</v>
      </c>
      <c r="K61">
        <v>83823238.569999993</v>
      </c>
      <c r="L61">
        <v>85972156.879999995</v>
      </c>
      <c r="M61">
        <v>72661592.510000005</v>
      </c>
      <c r="N61">
        <v>84316806.989999995</v>
      </c>
      <c r="O61">
        <v>83241503.439999998</v>
      </c>
      <c r="P61">
        <v>82489448.379999995</v>
      </c>
      <c r="Q61">
        <v>95113282.049999997</v>
      </c>
      <c r="R61">
        <v>84314064.060000002</v>
      </c>
      <c r="S61">
        <v>85595059.420000002</v>
      </c>
      <c r="T61">
        <v>84410333.590000004</v>
      </c>
      <c r="U61">
        <v>104895531.43000001</v>
      </c>
      <c r="V61">
        <v>94288326.290000007</v>
      </c>
      <c r="W61">
        <v>74669629.629999995</v>
      </c>
      <c r="X61">
        <v>84094956.849999994</v>
      </c>
      <c r="Y61">
        <v>88467223.230000004</v>
      </c>
      <c r="Z61">
        <v>86334420.200000003</v>
      </c>
      <c r="AA61" t="s">
        <v>2</v>
      </c>
    </row>
    <row r="62" spans="2:27">
      <c r="B62" t="s">
        <v>46</v>
      </c>
      <c r="C62">
        <v>875000</v>
      </c>
      <c r="D62">
        <v>875000</v>
      </c>
      <c r="E62">
        <v>872151</v>
      </c>
      <c r="F62">
        <v>849800</v>
      </c>
      <c r="G62">
        <v>813099</v>
      </c>
      <c r="H62">
        <v>813099</v>
      </c>
      <c r="I62">
        <v>805000</v>
      </c>
      <c r="J62">
        <v>805000</v>
      </c>
      <c r="K62">
        <v>811671</v>
      </c>
      <c r="L62">
        <v>813099</v>
      </c>
      <c r="M62">
        <v>813099</v>
      </c>
      <c r="N62">
        <v>813099</v>
      </c>
      <c r="O62">
        <v>849800</v>
      </c>
      <c r="P62">
        <v>849800</v>
      </c>
      <c r="Q62">
        <v>813099</v>
      </c>
      <c r="R62">
        <v>813099</v>
      </c>
      <c r="S62">
        <v>813099</v>
      </c>
      <c r="T62">
        <v>849800</v>
      </c>
      <c r="U62">
        <v>903000</v>
      </c>
      <c r="V62">
        <v>903000</v>
      </c>
      <c r="W62">
        <v>903000</v>
      </c>
      <c r="X62">
        <v>875000</v>
      </c>
      <c r="Y62">
        <v>875000</v>
      </c>
      <c r="Z62">
        <v>849800</v>
      </c>
      <c r="AA62" t="s">
        <v>2</v>
      </c>
    </row>
    <row r="63" spans="2:27">
      <c r="B63" t="s">
        <v>47</v>
      </c>
      <c r="C63">
        <v>-2279600.08</v>
      </c>
      <c r="D63">
        <v>-4635034.4000000004</v>
      </c>
      <c r="E63">
        <v>-2516145.79</v>
      </c>
      <c r="F63">
        <v>-1305947.3600000001</v>
      </c>
      <c r="G63">
        <v>-295942.28000000003</v>
      </c>
      <c r="H63">
        <v>-2025675.96</v>
      </c>
      <c r="I63">
        <v>-1555925.2</v>
      </c>
      <c r="J63">
        <v>-732091.34</v>
      </c>
      <c r="K63">
        <v>-3467569.72</v>
      </c>
      <c r="L63">
        <v>-3229982.97</v>
      </c>
      <c r="M63">
        <v>703268.72</v>
      </c>
      <c r="N63">
        <v>-1993516.04</v>
      </c>
      <c r="O63">
        <v>-1575623.12</v>
      </c>
      <c r="P63">
        <v>1383968.35</v>
      </c>
      <c r="Q63">
        <v>-3850117.32</v>
      </c>
      <c r="R63">
        <v>-3500043.8</v>
      </c>
      <c r="S63">
        <v>-978529</v>
      </c>
      <c r="T63">
        <v>81288.210000000006</v>
      </c>
      <c r="U63">
        <v>-935674.11</v>
      </c>
      <c r="V63">
        <v>-5046528.72</v>
      </c>
      <c r="W63">
        <v>-2054406.32</v>
      </c>
      <c r="X63">
        <v>697499.76</v>
      </c>
      <c r="Y63">
        <v>-4609566</v>
      </c>
      <c r="Z63">
        <v>-3270244.32</v>
      </c>
      <c r="AA63" t="s">
        <v>2</v>
      </c>
    </row>
    <row r="64" spans="2:27">
      <c r="B64" t="s">
        <v>48</v>
      </c>
      <c r="C64">
        <v>-10665595.73</v>
      </c>
      <c r="D64">
        <v>-10482503.060000001</v>
      </c>
      <c r="E64">
        <v>-6430242.3799999999</v>
      </c>
      <c r="F64">
        <v>-10440981.039999999</v>
      </c>
      <c r="G64">
        <v>-12431876.689999999</v>
      </c>
      <c r="H64">
        <v>-5725342.4800000004</v>
      </c>
      <c r="I64">
        <v>-12058532.210000001</v>
      </c>
      <c r="J64">
        <v>0</v>
      </c>
      <c r="K64">
        <v>-832315.8</v>
      </c>
      <c r="L64">
        <v>0</v>
      </c>
      <c r="M64">
        <v>-4721078.17</v>
      </c>
      <c r="N64">
        <v>-1776860.59</v>
      </c>
      <c r="O64">
        <v>0</v>
      </c>
      <c r="P64">
        <v>-14976345.02</v>
      </c>
      <c r="Q64">
        <v>0</v>
      </c>
      <c r="R64">
        <v>-4590785.24</v>
      </c>
      <c r="S64">
        <v>-13919717.23</v>
      </c>
      <c r="T64">
        <v>0</v>
      </c>
      <c r="U64">
        <v>-6762984.3399999999</v>
      </c>
      <c r="V64">
        <v>-15444649.869999999</v>
      </c>
      <c r="W64">
        <v>-12287909.810000001</v>
      </c>
      <c r="X64">
        <v>-9243337.0999999996</v>
      </c>
      <c r="Y64">
        <v>-15448736.119999999</v>
      </c>
      <c r="Z64">
        <v>-11729893.1</v>
      </c>
      <c r="AA64" t="s">
        <v>2</v>
      </c>
    </row>
    <row r="65" spans="2:27">
      <c r="B65" t="s">
        <v>49</v>
      </c>
      <c r="C65">
        <v>875000</v>
      </c>
      <c r="D65">
        <v>875000</v>
      </c>
      <c r="E65">
        <v>872151</v>
      </c>
      <c r="F65">
        <v>849800</v>
      </c>
      <c r="G65">
        <v>813099</v>
      </c>
      <c r="H65">
        <v>813099</v>
      </c>
      <c r="I65">
        <v>805000</v>
      </c>
      <c r="J65">
        <v>805000</v>
      </c>
      <c r="K65">
        <v>811671</v>
      </c>
      <c r="L65">
        <v>813099</v>
      </c>
      <c r="M65">
        <v>813099</v>
      </c>
      <c r="N65">
        <v>813099</v>
      </c>
      <c r="O65">
        <v>849800</v>
      </c>
      <c r="P65">
        <v>849800</v>
      </c>
      <c r="Q65">
        <v>813099</v>
      </c>
      <c r="R65">
        <v>813099</v>
      </c>
      <c r="S65">
        <v>813099</v>
      </c>
      <c r="T65">
        <v>849800</v>
      </c>
      <c r="U65">
        <v>903000</v>
      </c>
      <c r="V65">
        <v>903000</v>
      </c>
      <c r="W65">
        <v>903000</v>
      </c>
      <c r="X65">
        <v>875000</v>
      </c>
      <c r="Y65">
        <v>875000</v>
      </c>
      <c r="Z65">
        <v>849800</v>
      </c>
      <c r="AA65" t="s">
        <v>2</v>
      </c>
    </row>
    <row r="66" spans="2:27">
      <c r="B66" t="s">
        <v>50</v>
      </c>
      <c r="C66">
        <v>9000000</v>
      </c>
      <c r="D66">
        <v>9000000</v>
      </c>
      <c r="E66">
        <v>8970696</v>
      </c>
      <c r="F66">
        <v>8740800</v>
      </c>
      <c r="G66">
        <v>8363304</v>
      </c>
      <c r="H66">
        <v>8363304</v>
      </c>
      <c r="I66">
        <v>8280000</v>
      </c>
      <c r="J66">
        <v>8280000</v>
      </c>
      <c r="K66">
        <v>8348616</v>
      </c>
      <c r="L66">
        <v>8363304</v>
      </c>
      <c r="M66">
        <v>8363304</v>
      </c>
      <c r="N66">
        <v>8363304</v>
      </c>
      <c r="O66">
        <v>8740800</v>
      </c>
      <c r="P66">
        <v>8740800</v>
      </c>
      <c r="Q66">
        <v>8363304</v>
      </c>
      <c r="R66">
        <v>8363304</v>
      </c>
      <c r="S66">
        <v>8363304</v>
      </c>
      <c r="T66">
        <v>8740800</v>
      </c>
      <c r="U66">
        <v>9288000</v>
      </c>
      <c r="V66">
        <v>9288000</v>
      </c>
      <c r="W66">
        <v>9288000</v>
      </c>
      <c r="X66">
        <v>9000000</v>
      </c>
      <c r="Y66">
        <v>9000000</v>
      </c>
      <c r="Z66">
        <v>8740800</v>
      </c>
      <c r="AA66" t="s">
        <v>2</v>
      </c>
    </row>
    <row r="67" spans="2:27">
      <c r="B67" t="s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</v>
      </c>
    </row>
    <row r="68" spans="2:27">
      <c r="B68" t="s">
        <v>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</v>
      </c>
    </row>
    <row r="69" spans="2:27">
      <c r="B69" t="s">
        <v>53</v>
      </c>
      <c r="C69">
        <v>0</v>
      </c>
      <c r="D69">
        <v>0</v>
      </c>
      <c r="E69">
        <v>0</v>
      </c>
      <c r="F69">
        <v>0</v>
      </c>
      <c r="G69">
        <v>580785</v>
      </c>
      <c r="H69">
        <v>580785</v>
      </c>
      <c r="I69">
        <v>575000</v>
      </c>
      <c r="J69">
        <v>575000</v>
      </c>
      <c r="K69">
        <v>579765</v>
      </c>
      <c r="L69">
        <v>580785</v>
      </c>
      <c r="M69">
        <v>580785</v>
      </c>
      <c r="N69">
        <v>580785</v>
      </c>
      <c r="O69">
        <v>607000</v>
      </c>
      <c r="P69">
        <v>607000</v>
      </c>
      <c r="Q69">
        <v>580785</v>
      </c>
      <c r="R69">
        <v>580785</v>
      </c>
      <c r="S69">
        <v>580785</v>
      </c>
      <c r="T69">
        <v>607000</v>
      </c>
      <c r="U69">
        <v>645000</v>
      </c>
      <c r="V69">
        <v>645000</v>
      </c>
      <c r="W69">
        <v>0</v>
      </c>
      <c r="X69">
        <v>0</v>
      </c>
      <c r="Y69">
        <v>0</v>
      </c>
      <c r="Z69">
        <v>0</v>
      </c>
      <c r="AA69" t="s">
        <v>2</v>
      </c>
    </row>
    <row r="70" spans="2:27">
      <c r="B70" t="s">
        <v>54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</v>
      </c>
    </row>
    <row r="71" spans="2:27">
      <c r="B71" t="s">
        <v>55</v>
      </c>
      <c r="C71">
        <v>250000</v>
      </c>
      <c r="D71">
        <v>250000</v>
      </c>
      <c r="E71">
        <v>249186</v>
      </c>
      <c r="F71">
        <v>242800</v>
      </c>
      <c r="G71">
        <v>232314</v>
      </c>
      <c r="H71">
        <v>232314</v>
      </c>
      <c r="I71">
        <v>230000</v>
      </c>
      <c r="J71">
        <v>230000</v>
      </c>
      <c r="K71">
        <v>231906</v>
      </c>
      <c r="L71">
        <v>232314</v>
      </c>
      <c r="M71">
        <v>232314</v>
      </c>
      <c r="N71">
        <v>232314</v>
      </c>
      <c r="O71">
        <v>242800</v>
      </c>
      <c r="P71">
        <v>242800</v>
      </c>
      <c r="Q71">
        <v>232314</v>
      </c>
      <c r="R71">
        <v>232314</v>
      </c>
      <c r="S71">
        <v>232314</v>
      </c>
      <c r="T71">
        <v>242800</v>
      </c>
      <c r="U71">
        <v>258000</v>
      </c>
      <c r="V71">
        <v>258000</v>
      </c>
      <c r="W71">
        <v>258000</v>
      </c>
      <c r="X71">
        <v>250000</v>
      </c>
      <c r="Y71">
        <v>250000</v>
      </c>
      <c r="Z71">
        <v>242800</v>
      </c>
      <c r="AA71" t="s">
        <v>2</v>
      </c>
    </row>
    <row r="72" spans="2:27">
      <c r="B72" t="s">
        <v>56</v>
      </c>
      <c r="C72">
        <v>375000</v>
      </c>
      <c r="D72">
        <v>375000</v>
      </c>
      <c r="E72">
        <v>373779</v>
      </c>
      <c r="F72">
        <v>364200</v>
      </c>
      <c r="G72">
        <v>348471</v>
      </c>
      <c r="H72">
        <v>348471</v>
      </c>
      <c r="I72">
        <v>345000</v>
      </c>
      <c r="J72">
        <v>345000</v>
      </c>
      <c r="K72">
        <v>347859</v>
      </c>
      <c r="L72">
        <v>348471</v>
      </c>
      <c r="M72">
        <v>348471</v>
      </c>
      <c r="N72">
        <v>348471</v>
      </c>
      <c r="O72">
        <v>364200</v>
      </c>
      <c r="P72">
        <v>364200</v>
      </c>
      <c r="Q72">
        <v>348471</v>
      </c>
      <c r="R72">
        <v>348471</v>
      </c>
      <c r="S72">
        <v>348471</v>
      </c>
      <c r="T72">
        <v>364200</v>
      </c>
      <c r="U72">
        <v>387000</v>
      </c>
      <c r="V72">
        <v>387000</v>
      </c>
      <c r="W72">
        <v>387000</v>
      </c>
      <c r="X72">
        <v>375000</v>
      </c>
      <c r="Y72">
        <v>375000</v>
      </c>
      <c r="Z72">
        <v>364200</v>
      </c>
      <c r="AA72" t="s">
        <v>2</v>
      </c>
    </row>
    <row r="73" spans="2:27">
      <c r="B73" t="s">
        <v>57</v>
      </c>
      <c r="C73">
        <v>500000</v>
      </c>
      <c r="D73">
        <v>500000</v>
      </c>
      <c r="E73">
        <v>498372</v>
      </c>
      <c r="F73">
        <v>485600</v>
      </c>
      <c r="G73">
        <v>464628</v>
      </c>
      <c r="H73">
        <v>464628</v>
      </c>
      <c r="I73">
        <v>460000</v>
      </c>
      <c r="J73">
        <v>460000</v>
      </c>
      <c r="K73">
        <v>463812</v>
      </c>
      <c r="L73">
        <v>464628</v>
      </c>
      <c r="M73">
        <v>464628</v>
      </c>
      <c r="N73">
        <v>464628</v>
      </c>
      <c r="O73">
        <v>485600</v>
      </c>
      <c r="P73">
        <v>485600</v>
      </c>
      <c r="Q73">
        <v>464628</v>
      </c>
      <c r="R73">
        <v>464628</v>
      </c>
      <c r="S73">
        <v>464628</v>
      </c>
      <c r="T73">
        <v>485600</v>
      </c>
      <c r="U73">
        <v>516000</v>
      </c>
      <c r="V73">
        <v>516000</v>
      </c>
      <c r="W73">
        <v>516000</v>
      </c>
      <c r="X73">
        <v>500000</v>
      </c>
      <c r="Y73">
        <v>500000</v>
      </c>
      <c r="Z73">
        <v>485600</v>
      </c>
      <c r="AA73" t="s">
        <v>2</v>
      </c>
    </row>
    <row r="74" spans="2:27">
      <c r="B74" t="s">
        <v>58</v>
      </c>
      <c r="C74">
        <v>1875000</v>
      </c>
      <c r="D74">
        <v>1875000</v>
      </c>
      <c r="E74">
        <v>1868895</v>
      </c>
      <c r="F74">
        <v>1821000</v>
      </c>
      <c r="G74">
        <v>1742355</v>
      </c>
      <c r="H74">
        <v>1742355</v>
      </c>
      <c r="I74">
        <v>1725000</v>
      </c>
      <c r="J74">
        <v>1725000</v>
      </c>
      <c r="K74">
        <v>1739295</v>
      </c>
      <c r="L74">
        <v>2421752.2999999998</v>
      </c>
      <c r="M74">
        <v>1742355</v>
      </c>
      <c r="N74">
        <v>1742355</v>
      </c>
      <c r="O74">
        <v>2130560.42</v>
      </c>
      <c r="P74">
        <v>1821000</v>
      </c>
      <c r="Q74">
        <v>1742355</v>
      </c>
      <c r="R74">
        <v>1742355</v>
      </c>
      <c r="S74">
        <v>1742355</v>
      </c>
      <c r="T74">
        <v>1821000</v>
      </c>
      <c r="U74">
        <v>1935000</v>
      </c>
      <c r="V74">
        <v>2412078.94</v>
      </c>
      <c r="W74">
        <v>2547645.38</v>
      </c>
      <c r="X74">
        <v>1875000</v>
      </c>
      <c r="Y74">
        <v>2329116.25</v>
      </c>
      <c r="Z74">
        <v>1821000</v>
      </c>
      <c r="AA74" t="s">
        <v>2</v>
      </c>
    </row>
    <row r="75" spans="2:27">
      <c r="B75" t="s">
        <v>59</v>
      </c>
      <c r="C75">
        <v>750000</v>
      </c>
      <c r="D75">
        <v>750000</v>
      </c>
      <c r="E75">
        <v>747558</v>
      </c>
      <c r="F75">
        <v>728400</v>
      </c>
      <c r="G75">
        <v>696942</v>
      </c>
      <c r="H75">
        <v>696942</v>
      </c>
      <c r="I75">
        <v>690000</v>
      </c>
      <c r="J75">
        <v>690000</v>
      </c>
      <c r="K75">
        <v>695718</v>
      </c>
      <c r="L75">
        <v>696942</v>
      </c>
      <c r="M75">
        <v>696942</v>
      </c>
      <c r="N75">
        <v>696942</v>
      </c>
      <c r="O75">
        <v>728400</v>
      </c>
      <c r="P75">
        <v>728400</v>
      </c>
      <c r="Q75">
        <v>696942</v>
      </c>
      <c r="R75">
        <v>696942</v>
      </c>
      <c r="S75">
        <v>696942</v>
      </c>
      <c r="T75">
        <v>728400</v>
      </c>
      <c r="U75">
        <v>774000</v>
      </c>
      <c r="V75">
        <v>774000</v>
      </c>
      <c r="W75">
        <v>774000</v>
      </c>
      <c r="X75">
        <v>750000</v>
      </c>
      <c r="Y75">
        <v>750000</v>
      </c>
      <c r="Z75">
        <v>728400</v>
      </c>
      <c r="AA75" t="s">
        <v>2</v>
      </c>
    </row>
    <row r="76" spans="2:27">
      <c r="B76" t="s">
        <v>60</v>
      </c>
      <c r="C76">
        <v>750000</v>
      </c>
      <c r="D76">
        <v>750000</v>
      </c>
      <c r="E76">
        <v>747558</v>
      </c>
      <c r="F76">
        <v>728400</v>
      </c>
      <c r="G76">
        <v>929256</v>
      </c>
      <c r="H76">
        <v>929256</v>
      </c>
      <c r="I76">
        <v>920000</v>
      </c>
      <c r="J76">
        <v>805000</v>
      </c>
      <c r="K76">
        <v>811671</v>
      </c>
      <c r="L76">
        <v>813099</v>
      </c>
      <c r="M76">
        <v>929256</v>
      </c>
      <c r="N76">
        <v>929256</v>
      </c>
      <c r="O76">
        <v>849800</v>
      </c>
      <c r="P76">
        <v>849800</v>
      </c>
      <c r="Q76">
        <v>813099</v>
      </c>
      <c r="R76">
        <v>813099</v>
      </c>
      <c r="S76">
        <v>813099</v>
      </c>
      <c r="T76">
        <v>849800</v>
      </c>
      <c r="U76">
        <v>903000</v>
      </c>
      <c r="V76">
        <v>903000</v>
      </c>
      <c r="W76">
        <v>903000</v>
      </c>
      <c r="X76">
        <v>875000</v>
      </c>
      <c r="Y76">
        <v>875000</v>
      </c>
      <c r="Z76">
        <v>849800</v>
      </c>
      <c r="AA76" t="s">
        <v>2</v>
      </c>
    </row>
    <row r="77" spans="2:27">
      <c r="B77" t="s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1719.53</v>
      </c>
      <c r="I77">
        <v>0</v>
      </c>
      <c r="J77">
        <v>0</v>
      </c>
      <c r="K77">
        <v>17049.77</v>
      </c>
      <c r="L77">
        <v>41383.279999999999</v>
      </c>
      <c r="M77">
        <v>0</v>
      </c>
      <c r="N77">
        <v>29878.71</v>
      </c>
      <c r="O77">
        <v>22451.31</v>
      </c>
      <c r="P77">
        <v>0</v>
      </c>
      <c r="Q77">
        <v>6824.65</v>
      </c>
      <c r="R77">
        <v>0</v>
      </c>
      <c r="S77">
        <v>35682.07</v>
      </c>
      <c r="T77">
        <v>0</v>
      </c>
      <c r="U77">
        <v>-4705.8100000000004</v>
      </c>
      <c r="V77">
        <v>38010.03</v>
      </c>
      <c r="W77">
        <v>-12381.9</v>
      </c>
      <c r="X77">
        <v>-1277.0899999999999</v>
      </c>
      <c r="Y77">
        <v>-3832.65</v>
      </c>
      <c r="Z77">
        <v>-2500.02</v>
      </c>
      <c r="AA77" t="s">
        <v>2</v>
      </c>
    </row>
    <row r="78" spans="2:27">
      <c r="B78" t="s">
        <v>62</v>
      </c>
      <c r="C78">
        <v>250000</v>
      </c>
      <c r="D78">
        <v>250000</v>
      </c>
      <c r="E78">
        <v>249186</v>
      </c>
      <c r="F78">
        <v>242800</v>
      </c>
      <c r="G78">
        <v>232314</v>
      </c>
      <c r="H78">
        <v>232314</v>
      </c>
      <c r="I78">
        <v>230000</v>
      </c>
      <c r="J78">
        <v>230000</v>
      </c>
      <c r="K78">
        <v>231906</v>
      </c>
      <c r="L78">
        <v>232314</v>
      </c>
      <c r="M78">
        <v>232314</v>
      </c>
      <c r="N78">
        <v>232314</v>
      </c>
      <c r="O78">
        <v>242800</v>
      </c>
      <c r="P78">
        <v>242800</v>
      </c>
      <c r="Q78">
        <v>232314</v>
      </c>
      <c r="R78">
        <v>232314</v>
      </c>
      <c r="S78">
        <v>232314</v>
      </c>
      <c r="T78">
        <v>242800</v>
      </c>
      <c r="U78">
        <v>258000</v>
      </c>
      <c r="V78">
        <v>258000</v>
      </c>
      <c r="W78">
        <v>258000</v>
      </c>
      <c r="X78">
        <v>250000</v>
      </c>
      <c r="Y78">
        <v>250000</v>
      </c>
      <c r="Z78">
        <v>242800</v>
      </c>
      <c r="AA78" t="s">
        <v>2</v>
      </c>
    </row>
    <row r="79" spans="2:27">
      <c r="B79" t="s">
        <v>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</v>
      </c>
    </row>
    <row r="80" spans="2:27">
      <c r="B80" t="s">
        <v>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</v>
      </c>
    </row>
    <row r="81" spans="2:27">
      <c r="B81" t="s">
        <v>65</v>
      </c>
      <c r="C81">
        <v>-464409.78</v>
      </c>
      <c r="D81">
        <v>-409545.53</v>
      </c>
      <c r="E81">
        <v>-528524.37</v>
      </c>
      <c r="F81">
        <v>-450368.02</v>
      </c>
      <c r="G81">
        <v>-465098.11</v>
      </c>
      <c r="H81">
        <v>-149146.04999999999</v>
      </c>
      <c r="I81">
        <v>-294567.56</v>
      </c>
      <c r="J81">
        <v>0</v>
      </c>
      <c r="K81">
        <v>-367434.01</v>
      </c>
      <c r="L81">
        <v>-324172.21999999997</v>
      </c>
      <c r="M81">
        <v>-340116.95</v>
      </c>
      <c r="N81">
        <v>0</v>
      </c>
      <c r="O81">
        <v>0</v>
      </c>
      <c r="P81">
        <v>-294561.33</v>
      </c>
      <c r="Q81">
        <v>0</v>
      </c>
      <c r="R81">
        <v>-300805.49</v>
      </c>
      <c r="S81">
        <v>-426898.92</v>
      </c>
      <c r="T81">
        <v>0</v>
      </c>
      <c r="U81">
        <v>-540422.31999999995</v>
      </c>
      <c r="V81">
        <v>-261317.03</v>
      </c>
      <c r="W81">
        <v>-273419.5</v>
      </c>
      <c r="X81">
        <v>-450844.31</v>
      </c>
      <c r="Y81">
        <v>0</v>
      </c>
      <c r="Z81">
        <v>-255378.24</v>
      </c>
      <c r="AA81" t="s">
        <v>2</v>
      </c>
    </row>
    <row r="82" spans="2:27">
      <c r="B82" t="s">
        <v>66</v>
      </c>
      <c r="C82">
        <v>375000</v>
      </c>
      <c r="D82">
        <v>375000</v>
      </c>
      <c r="E82">
        <v>373779</v>
      </c>
      <c r="F82">
        <v>364200</v>
      </c>
      <c r="G82">
        <v>348471</v>
      </c>
      <c r="H82">
        <v>348471</v>
      </c>
      <c r="I82">
        <v>345000</v>
      </c>
      <c r="J82">
        <v>345000</v>
      </c>
      <c r="K82">
        <v>347859</v>
      </c>
      <c r="L82">
        <v>348471</v>
      </c>
      <c r="M82">
        <v>348471</v>
      </c>
      <c r="N82">
        <v>348471</v>
      </c>
      <c r="O82">
        <v>364200</v>
      </c>
      <c r="P82">
        <v>364200</v>
      </c>
      <c r="Q82">
        <v>348471</v>
      </c>
      <c r="R82">
        <v>348471</v>
      </c>
      <c r="S82">
        <v>348471</v>
      </c>
      <c r="T82">
        <v>364200</v>
      </c>
      <c r="U82">
        <v>387000</v>
      </c>
      <c r="V82">
        <v>387000</v>
      </c>
      <c r="W82">
        <v>387000</v>
      </c>
      <c r="X82">
        <v>375000</v>
      </c>
      <c r="Y82">
        <v>375000</v>
      </c>
      <c r="Z82">
        <v>364200</v>
      </c>
      <c r="AA82" t="s">
        <v>2</v>
      </c>
    </row>
    <row r="83" spans="2:27">
      <c r="B83" t="s">
        <v>67</v>
      </c>
      <c r="C83">
        <v>413951.29</v>
      </c>
      <c r="D83">
        <v>1900899.87</v>
      </c>
      <c r="E83">
        <v>2491860</v>
      </c>
      <c r="F83">
        <v>2151768.7000000002</v>
      </c>
      <c r="G83">
        <v>2323140</v>
      </c>
      <c r="H83">
        <v>2323140</v>
      </c>
      <c r="I83">
        <v>2300000</v>
      </c>
      <c r="J83">
        <v>4318356.41</v>
      </c>
      <c r="K83">
        <v>2373220.39</v>
      </c>
      <c r="L83">
        <v>1313535.8400000001</v>
      </c>
      <c r="M83">
        <v>3160014.28</v>
      </c>
      <c r="N83">
        <v>2140953.4900000002</v>
      </c>
      <c r="O83">
        <v>-1372595.74</v>
      </c>
      <c r="P83">
        <v>3655142.22</v>
      </c>
      <c r="Q83">
        <v>4518380.7</v>
      </c>
      <c r="R83">
        <v>2898127.03</v>
      </c>
      <c r="S83">
        <v>2533488.71</v>
      </c>
      <c r="T83">
        <v>4741115.68</v>
      </c>
      <c r="U83">
        <v>-2995670.5</v>
      </c>
      <c r="V83">
        <v>1824565.18</v>
      </c>
      <c r="W83">
        <v>-2169088.61</v>
      </c>
      <c r="X83">
        <v>-946010.81</v>
      </c>
      <c r="Y83">
        <v>3224009.48</v>
      </c>
      <c r="Z83">
        <v>2428000</v>
      </c>
      <c r="AA83" t="s">
        <v>2</v>
      </c>
    </row>
    <row r="84" spans="2:27">
      <c r="B84" t="s">
        <v>68</v>
      </c>
      <c r="C84">
        <v>500000</v>
      </c>
      <c r="D84">
        <v>375000</v>
      </c>
      <c r="E84">
        <v>373779</v>
      </c>
      <c r="F84">
        <v>364200</v>
      </c>
      <c r="G84">
        <v>348471</v>
      </c>
      <c r="H84">
        <v>348471</v>
      </c>
      <c r="I84">
        <v>345000</v>
      </c>
      <c r="J84">
        <v>345000</v>
      </c>
      <c r="K84">
        <v>579765</v>
      </c>
      <c r="L84">
        <v>696942</v>
      </c>
      <c r="M84">
        <v>929256</v>
      </c>
      <c r="N84">
        <v>1045413</v>
      </c>
      <c r="O84">
        <v>1214000</v>
      </c>
      <c r="P84">
        <v>1335400</v>
      </c>
      <c r="Q84">
        <v>1393884</v>
      </c>
      <c r="R84">
        <v>1393884</v>
      </c>
      <c r="S84">
        <v>1393884</v>
      </c>
      <c r="T84">
        <v>1335400</v>
      </c>
      <c r="U84">
        <v>1032000</v>
      </c>
      <c r="V84">
        <v>774000</v>
      </c>
      <c r="W84">
        <v>645000</v>
      </c>
      <c r="X84">
        <v>625000</v>
      </c>
      <c r="Y84">
        <v>500000</v>
      </c>
      <c r="Z84">
        <v>364200</v>
      </c>
      <c r="AA84" t="s">
        <v>2</v>
      </c>
    </row>
    <row r="85" spans="2:27">
      <c r="B85" t="s">
        <v>69</v>
      </c>
      <c r="C85">
        <v>2500000</v>
      </c>
      <c r="D85">
        <v>2500000</v>
      </c>
      <c r="E85">
        <v>2491860</v>
      </c>
      <c r="F85">
        <v>2428000</v>
      </c>
      <c r="G85">
        <v>2323140</v>
      </c>
      <c r="H85">
        <v>2323140</v>
      </c>
      <c r="I85">
        <v>2300000</v>
      </c>
      <c r="J85">
        <v>2300000</v>
      </c>
      <c r="K85">
        <v>2319060</v>
      </c>
      <c r="L85">
        <v>2323140</v>
      </c>
      <c r="M85">
        <v>2323140</v>
      </c>
      <c r="N85">
        <v>2323140</v>
      </c>
      <c r="O85">
        <v>2428000</v>
      </c>
      <c r="P85">
        <v>2428000</v>
      </c>
      <c r="Q85">
        <v>2323140</v>
      </c>
      <c r="R85">
        <v>2323140</v>
      </c>
      <c r="S85">
        <v>2323140</v>
      </c>
      <c r="T85">
        <v>2428000</v>
      </c>
      <c r="U85">
        <v>2580000</v>
      </c>
      <c r="V85">
        <v>2580000</v>
      </c>
      <c r="W85">
        <v>2580000</v>
      </c>
      <c r="X85">
        <v>2500000</v>
      </c>
      <c r="Y85">
        <v>2500000</v>
      </c>
      <c r="Z85">
        <v>2428000</v>
      </c>
      <c r="AA85" t="s">
        <v>2</v>
      </c>
    </row>
    <row r="86" spans="2:27">
      <c r="B86" t="s">
        <v>70</v>
      </c>
      <c r="C86">
        <v>1625000</v>
      </c>
      <c r="D86">
        <v>1625000</v>
      </c>
      <c r="E86">
        <v>1619709</v>
      </c>
      <c r="F86">
        <v>1578200</v>
      </c>
      <c r="G86">
        <v>1510041</v>
      </c>
      <c r="H86">
        <v>1510041</v>
      </c>
      <c r="I86">
        <v>1495000</v>
      </c>
      <c r="J86">
        <v>1495000</v>
      </c>
      <c r="K86">
        <v>1507389</v>
      </c>
      <c r="L86">
        <v>1510041</v>
      </c>
      <c r="M86">
        <v>1510041</v>
      </c>
      <c r="N86">
        <v>1510041</v>
      </c>
      <c r="O86">
        <v>1578200</v>
      </c>
      <c r="P86">
        <v>1578200</v>
      </c>
      <c r="Q86">
        <v>1510041</v>
      </c>
      <c r="R86">
        <v>1510041</v>
      </c>
      <c r="S86">
        <v>1510041</v>
      </c>
      <c r="T86">
        <v>1578200</v>
      </c>
      <c r="U86">
        <v>1677000</v>
      </c>
      <c r="V86">
        <v>1677000</v>
      </c>
      <c r="W86">
        <v>1677000</v>
      </c>
      <c r="X86">
        <v>1625000</v>
      </c>
      <c r="Y86">
        <v>1625000</v>
      </c>
      <c r="Z86">
        <v>1578200</v>
      </c>
      <c r="AA86" t="s">
        <v>2</v>
      </c>
    </row>
    <row r="87" spans="2:27">
      <c r="B87" t="s">
        <v>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</v>
      </c>
    </row>
    <row r="88" spans="2:27">
      <c r="B88" t="s">
        <v>72</v>
      </c>
      <c r="C88">
        <v>1000000</v>
      </c>
      <c r="D88">
        <v>1000000</v>
      </c>
      <c r="E88">
        <v>996744</v>
      </c>
      <c r="F88">
        <v>971200</v>
      </c>
      <c r="G88">
        <v>929256</v>
      </c>
      <c r="H88">
        <v>929256</v>
      </c>
      <c r="I88">
        <v>920000</v>
      </c>
      <c r="J88">
        <v>920000</v>
      </c>
      <c r="K88">
        <v>927624</v>
      </c>
      <c r="L88">
        <v>929256</v>
      </c>
      <c r="M88">
        <v>929256</v>
      </c>
      <c r="N88">
        <v>929256</v>
      </c>
      <c r="O88">
        <v>971200</v>
      </c>
      <c r="P88">
        <v>971200</v>
      </c>
      <c r="Q88">
        <v>929256</v>
      </c>
      <c r="R88">
        <v>929256</v>
      </c>
      <c r="S88">
        <v>929256</v>
      </c>
      <c r="T88">
        <v>971200</v>
      </c>
      <c r="U88">
        <v>1032000</v>
      </c>
      <c r="V88">
        <v>1032000</v>
      </c>
      <c r="W88">
        <v>1032000</v>
      </c>
      <c r="X88">
        <v>1000000</v>
      </c>
      <c r="Y88">
        <v>1000000</v>
      </c>
      <c r="Z88">
        <v>971200</v>
      </c>
      <c r="AA88" t="s">
        <v>2</v>
      </c>
    </row>
    <row r="89" spans="2:27">
      <c r="B89" t="s">
        <v>73</v>
      </c>
      <c r="C89">
        <v>625000</v>
      </c>
      <c r="D89">
        <v>625000</v>
      </c>
      <c r="E89">
        <v>622965</v>
      </c>
      <c r="F89">
        <v>607000</v>
      </c>
      <c r="G89">
        <v>580785</v>
      </c>
      <c r="H89">
        <v>580785</v>
      </c>
      <c r="I89">
        <v>575000</v>
      </c>
      <c r="J89">
        <v>575000</v>
      </c>
      <c r="K89">
        <v>579765</v>
      </c>
      <c r="L89">
        <v>580785</v>
      </c>
      <c r="M89">
        <v>580785</v>
      </c>
      <c r="N89">
        <v>580785</v>
      </c>
      <c r="O89">
        <v>607000</v>
      </c>
      <c r="P89">
        <v>607000</v>
      </c>
      <c r="Q89">
        <v>580785</v>
      </c>
      <c r="R89">
        <v>580785</v>
      </c>
      <c r="S89">
        <v>580785</v>
      </c>
      <c r="T89">
        <v>607000</v>
      </c>
      <c r="U89">
        <v>645000</v>
      </c>
      <c r="V89">
        <v>645000</v>
      </c>
      <c r="W89">
        <v>645000</v>
      </c>
      <c r="X89">
        <v>625000</v>
      </c>
      <c r="Y89">
        <v>625000</v>
      </c>
      <c r="Z89">
        <v>607000</v>
      </c>
      <c r="AA89" t="s">
        <v>2</v>
      </c>
    </row>
    <row r="90" spans="2:27">
      <c r="B90" t="s">
        <v>74</v>
      </c>
      <c r="C90">
        <v>875000</v>
      </c>
      <c r="D90">
        <v>875000</v>
      </c>
      <c r="E90">
        <v>872151</v>
      </c>
      <c r="F90">
        <v>849800</v>
      </c>
      <c r="G90">
        <v>813099</v>
      </c>
      <c r="H90">
        <v>813099</v>
      </c>
      <c r="I90">
        <v>805000</v>
      </c>
      <c r="J90">
        <v>805000</v>
      </c>
      <c r="K90">
        <v>2319060</v>
      </c>
      <c r="L90">
        <v>2323140</v>
      </c>
      <c r="M90">
        <v>2323140</v>
      </c>
      <c r="N90">
        <v>2323140</v>
      </c>
      <c r="O90">
        <v>0</v>
      </c>
      <c r="P90">
        <v>0</v>
      </c>
      <c r="Q90">
        <v>0</v>
      </c>
      <c r="R90">
        <v>813099</v>
      </c>
      <c r="S90">
        <v>1626198</v>
      </c>
      <c r="T90">
        <v>1699600</v>
      </c>
      <c r="U90">
        <v>2580000</v>
      </c>
      <c r="V90">
        <v>2580000</v>
      </c>
      <c r="W90">
        <v>2580000</v>
      </c>
      <c r="X90">
        <v>2500000</v>
      </c>
      <c r="Y90">
        <v>1625000</v>
      </c>
      <c r="Z90">
        <v>849800</v>
      </c>
      <c r="AA90" t="s">
        <v>2</v>
      </c>
    </row>
    <row r="91" spans="2:27">
      <c r="B91" t="s">
        <v>75</v>
      </c>
      <c r="C91">
        <v>875000</v>
      </c>
      <c r="D91">
        <v>875000</v>
      </c>
      <c r="E91">
        <v>872151</v>
      </c>
      <c r="F91">
        <v>849800</v>
      </c>
      <c r="G91">
        <v>813099</v>
      </c>
      <c r="H91">
        <v>813099</v>
      </c>
      <c r="I91">
        <v>805000</v>
      </c>
      <c r="J91">
        <v>805000</v>
      </c>
      <c r="K91">
        <v>811671</v>
      </c>
      <c r="L91">
        <v>813099</v>
      </c>
      <c r="M91">
        <v>813099</v>
      </c>
      <c r="N91">
        <v>813099</v>
      </c>
      <c r="O91">
        <v>849800</v>
      </c>
      <c r="P91">
        <v>849800</v>
      </c>
      <c r="Q91">
        <v>813099</v>
      </c>
      <c r="R91">
        <v>813099</v>
      </c>
      <c r="S91">
        <v>813099</v>
      </c>
      <c r="T91">
        <v>849800</v>
      </c>
      <c r="U91">
        <v>903000</v>
      </c>
      <c r="V91">
        <v>903000</v>
      </c>
      <c r="W91">
        <v>903000</v>
      </c>
      <c r="X91">
        <v>875000</v>
      </c>
      <c r="Y91">
        <v>875000</v>
      </c>
      <c r="Z91">
        <v>849800</v>
      </c>
      <c r="AA91" t="s">
        <v>2</v>
      </c>
    </row>
    <row r="92" spans="2:27"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</v>
      </c>
    </row>
    <row r="93" spans="2:27">
      <c r="B93" t="s">
        <v>77</v>
      </c>
      <c r="C93">
        <v>-146747.17000000001</v>
      </c>
      <c r="D93">
        <v>-156591.59</v>
      </c>
      <c r="E93">
        <v>-132254.35</v>
      </c>
      <c r="F93">
        <v>-129604.16</v>
      </c>
      <c r="G93">
        <v>-132144.23000000001</v>
      </c>
      <c r="H93">
        <v>-97642.27</v>
      </c>
      <c r="I93">
        <v>-113079.34</v>
      </c>
      <c r="J93">
        <v>0</v>
      </c>
      <c r="K93">
        <v>-105939.79</v>
      </c>
      <c r="L93">
        <v>-111372.06</v>
      </c>
      <c r="M93">
        <v>-78833.440000000002</v>
      </c>
      <c r="N93">
        <v>-69600.740000000005</v>
      </c>
      <c r="O93">
        <v>0</v>
      </c>
      <c r="P93">
        <v>-121395.84</v>
      </c>
      <c r="Q93">
        <v>0</v>
      </c>
      <c r="R93">
        <v>-114681.39</v>
      </c>
      <c r="S93">
        <v>-14608.23</v>
      </c>
      <c r="T93">
        <v>-142697.59</v>
      </c>
      <c r="U93">
        <v>-113581.71</v>
      </c>
      <c r="V93">
        <v>-153768.12</v>
      </c>
      <c r="W93">
        <v>-103515.93</v>
      </c>
      <c r="X93">
        <v>-70797.570000000007</v>
      </c>
      <c r="Y93">
        <v>0</v>
      </c>
      <c r="Z93">
        <v>-135880.32999999999</v>
      </c>
      <c r="AA93" t="s">
        <v>2</v>
      </c>
    </row>
    <row r="94" spans="2:27">
      <c r="B94" t="s">
        <v>78</v>
      </c>
      <c r="C94">
        <v>500000</v>
      </c>
      <c r="D94">
        <v>500000</v>
      </c>
      <c r="E94">
        <v>498372</v>
      </c>
      <c r="F94">
        <v>485600</v>
      </c>
      <c r="G94">
        <v>464628</v>
      </c>
      <c r="H94">
        <v>464628</v>
      </c>
      <c r="I94">
        <v>460000</v>
      </c>
      <c r="J94">
        <v>460000</v>
      </c>
      <c r="K94">
        <v>463812</v>
      </c>
      <c r="L94">
        <v>464628</v>
      </c>
      <c r="M94">
        <v>464628</v>
      </c>
      <c r="N94">
        <v>464628</v>
      </c>
      <c r="O94">
        <v>485600</v>
      </c>
      <c r="P94">
        <v>485600</v>
      </c>
      <c r="Q94">
        <v>464628</v>
      </c>
      <c r="R94">
        <v>464628</v>
      </c>
      <c r="S94">
        <v>464628</v>
      </c>
      <c r="T94">
        <v>485600</v>
      </c>
      <c r="U94">
        <v>516000</v>
      </c>
      <c r="V94">
        <v>516000</v>
      </c>
      <c r="W94">
        <v>516000</v>
      </c>
      <c r="X94">
        <v>500000</v>
      </c>
      <c r="Y94">
        <v>500000</v>
      </c>
      <c r="Z94">
        <v>485600</v>
      </c>
      <c r="AA94" t="s">
        <v>2</v>
      </c>
    </row>
    <row r="95" spans="2:27">
      <c r="B95" t="s">
        <v>79</v>
      </c>
      <c r="C95">
        <v>750000</v>
      </c>
      <c r="D95">
        <v>750000</v>
      </c>
      <c r="E95">
        <v>747558</v>
      </c>
      <c r="F95">
        <v>728400</v>
      </c>
      <c r="G95">
        <v>696942</v>
      </c>
      <c r="H95">
        <v>696942</v>
      </c>
      <c r="I95">
        <v>690000</v>
      </c>
      <c r="J95">
        <v>690000</v>
      </c>
      <c r="K95">
        <v>695718</v>
      </c>
      <c r="L95">
        <v>696942</v>
      </c>
      <c r="M95">
        <v>696942</v>
      </c>
      <c r="N95">
        <v>696942</v>
      </c>
      <c r="O95">
        <v>728400</v>
      </c>
      <c r="P95">
        <v>728400</v>
      </c>
      <c r="Q95">
        <v>696942</v>
      </c>
      <c r="R95">
        <v>696942</v>
      </c>
      <c r="S95">
        <v>696942</v>
      </c>
      <c r="T95">
        <v>728400</v>
      </c>
      <c r="U95">
        <v>774000</v>
      </c>
      <c r="V95">
        <v>774000</v>
      </c>
      <c r="W95">
        <v>774000</v>
      </c>
      <c r="X95">
        <v>750000</v>
      </c>
      <c r="Y95">
        <v>750000</v>
      </c>
      <c r="Z95">
        <v>728400</v>
      </c>
      <c r="AA95" t="s">
        <v>2</v>
      </c>
    </row>
    <row r="96" spans="2:27">
      <c r="B96" t="s">
        <v>80</v>
      </c>
      <c r="C96">
        <v>875000</v>
      </c>
      <c r="D96">
        <v>875000</v>
      </c>
      <c r="E96">
        <v>872151</v>
      </c>
      <c r="F96">
        <v>849800</v>
      </c>
      <c r="G96">
        <v>813099</v>
      </c>
      <c r="H96">
        <v>813099</v>
      </c>
      <c r="I96">
        <v>805000</v>
      </c>
      <c r="J96">
        <v>805000</v>
      </c>
      <c r="K96">
        <v>811671</v>
      </c>
      <c r="L96">
        <v>813099</v>
      </c>
      <c r="M96">
        <v>813099</v>
      </c>
      <c r="N96">
        <v>813099</v>
      </c>
      <c r="O96">
        <v>849800</v>
      </c>
      <c r="P96">
        <v>849800</v>
      </c>
      <c r="Q96">
        <v>813099</v>
      </c>
      <c r="R96">
        <v>813099</v>
      </c>
      <c r="S96">
        <v>813099</v>
      </c>
      <c r="T96">
        <v>849800</v>
      </c>
      <c r="U96">
        <v>903000</v>
      </c>
      <c r="V96">
        <v>903000</v>
      </c>
      <c r="W96">
        <v>903000</v>
      </c>
      <c r="X96">
        <v>875000</v>
      </c>
      <c r="Y96">
        <v>875000</v>
      </c>
      <c r="Z96">
        <v>849800</v>
      </c>
      <c r="AA96" t="s">
        <v>2</v>
      </c>
    </row>
    <row r="97" spans="2:27">
      <c r="B97" t="s">
        <v>81</v>
      </c>
      <c r="C97">
        <v>2500000</v>
      </c>
      <c r="D97">
        <v>2500000</v>
      </c>
      <c r="E97">
        <v>2491860</v>
      </c>
      <c r="F97">
        <v>2428000</v>
      </c>
      <c r="G97">
        <v>2323140</v>
      </c>
      <c r="H97">
        <v>2323140</v>
      </c>
      <c r="I97">
        <v>2300000</v>
      </c>
      <c r="J97">
        <v>2300000</v>
      </c>
      <c r="K97">
        <v>2319060</v>
      </c>
      <c r="L97">
        <v>2323140</v>
      </c>
      <c r="M97">
        <v>2323140</v>
      </c>
      <c r="N97">
        <v>2323140</v>
      </c>
      <c r="O97">
        <v>2428000</v>
      </c>
      <c r="P97">
        <v>2428000</v>
      </c>
      <c r="Q97">
        <v>2323140</v>
      </c>
      <c r="R97">
        <v>2323140</v>
      </c>
      <c r="S97">
        <v>2323140</v>
      </c>
      <c r="T97">
        <v>2428000</v>
      </c>
      <c r="U97">
        <v>2580000</v>
      </c>
      <c r="V97">
        <v>2580000</v>
      </c>
      <c r="W97">
        <v>2580000</v>
      </c>
      <c r="X97">
        <v>2500000</v>
      </c>
      <c r="Y97">
        <v>2500000</v>
      </c>
      <c r="Z97">
        <v>2428000</v>
      </c>
      <c r="AA97" t="s">
        <v>2</v>
      </c>
    </row>
    <row r="98" spans="2:27">
      <c r="B98" t="s">
        <v>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</v>
      </c>
    </row>
    <row r="99" spans="2:27">
      <c r="B99" t="s">
        <v>83</v>
      </c>
      <c r="C99">
        <v>2500000</v>
      </c>
      <c r="D99">
        <v>2500000</v>
      </c>
      <c r="E99">
        <v>2491860</v>
      </c>
      <c r="F99">
        <v>2428000</v>
      </c>
      <c r="G99">
        <v>2323140</v>
      </c>
      <c r="H99">
        <v>2323140</v>
      </c>
      <c r="I99">
        <v>2300000</v>
      </c>
      <c r="J99">
        <v>2300000</v>
      </c>
      <c r="K99">
        <v>2319060</v>
      </c>
      <c r="L99">
        <v>2323140</v>
      </c>
      <c r="M99">
        <v>2323140</v>
      </c>
      <c r="N99">
        <v>2323140</v>
      </c>
      <c r="O99">
        <v>2428000</v>
      </c>
      <c r="P99">
        <v>2428000</v>
      </c>
      <c r="Q99">
        <v>2323140</v>
      </c>
      <c r="R99">
        <v>2323140</v>
      </c>
      <c r="S99">
        <v>2323140</v>
      </c>
      <c r="T99">
        <v>2428000</v>
      </c>
      <c r="U99">
        <v>2580000</v>
      </c>
      <c r="V99">
        <v>2580000</v>
      </c>
      <c r="W99">
        <v>2580000</v>
      </c>
      <c r="X99">
        <v>2500000</v>
      </c>
      <c r="Y99">
        <v>2500000</v>
      </c>
      <c r="Z99">
        <v>2428000</v>
      </c>
      <c r="AA99" t="s">
        <v>2</v>
      </c>
    </row>
    <row r="100" spans="2:27">
      <c r="B100" t="s">
        <v>84</v>
      </c>
      <c r="C100">
        <v>52211960.109999999</v>
      </c>
      <c r="D100">
        <v>57635425.079999998</v>
      </c>
      <c r="E100">
        <v>47769751.969999999</v>
      </c>
      <c r="F100">
        <v>55800261.350000001</v>
      </c>
      <c r="G100">
        <v>60642512.630000003</v>
      </c>
      <c r="H100">
        <v>53499511.189999998</v>
      </c>
      <c r="I100">
        <v>58986451.090000004</v>
      </c>
      <c r="J100">
        <v>47387154.960000001</v>
      </c>
      <c r="K100">
        <v>59614106.780000001</v>
      </c>
      <c r="L100">
        <v>45898382.399999999</v>
      </c>
      <c r="M100">
        <v>60640562.899999999</v>
      </c>
      <c r="N100">
        <v>60365463.920000002</v>
      </c>
      <c r="O100">
        <v>60470795.409999996</v>
      </c>
      <c r="P100">
        <v>62356308.039999999</v>
      </c>
      <c r="Q100">
        <v>49250623.289999999</v>
      </c>
      <c r="R100">
        <v>56650444.25</v>
      </c>
      <c r="S100">
        <v>49942301.399999999</v>
      </c>
      <c r="T100">
        <v>59927183.68</v>
      </c>
      <c r="U100">
        <v>60676077.039999999</v>
      </c>
      <c r="V100">
        <v>56693913.600000001</v>
      </c>
      <c r="W100">
        <v>55207569.600000001</v>
      </c>
      <c r="X100">
        <v>52656787.200000003</v>
      </c>
      <c r="Y100">
        <v>59576871.049999997</v>
      </c>
      <c r="Z100">
        <v>53675937.600000001</v>
      </c>
      <c r="AA100" t="s">
        <v>2</v>
      </c>
    </row>
    <row r="101" spans="2:27">
      <c r="B101" t="s">
        <v>85</v>
      </c>
      <c r="C101">
        <v>3609426.47</v>
      </c>
      <c r="D101">
        <v>3875000</v>
      </c>
      <c r="E101">
        <v>3862383</v>
      </c>
      <c r="F101">
        <v>3626710.34</v>
      </c>
      <c r="G101">
        <v>3597694.14</v>
      </c>
      <c r="H101">
        <v>3600867</v>
      </c>
      <c r="I101">
        <v>3565000</v>
      </c>
      <c r="J101">
        <v>3565000</v>
      </c>
      <c r="K101">
        <v>3849132.1</v>
      </c>
      <c r="L101">
        <v>3598593.58</v>
      </c>
      <c r="M101">
        <v>3805243.8</v>
      </c>
      <c r="N101">
        <v>3842650.14</v>
      </c>
      <c r="O101">
        <v>3751083.33</v>
      </c>
      <c r="P101">
        <v>3331976.22</v>
      </c>
      <c r="Q101">
        <v>3971312.54</v>
      </c>
      <c r="R101">
        <v>3937101.18</v>
      </c>
      <c r="S101">
        <v>3333733.55</v>
      </c>
      <c r="T101">
        <v>3803722.32</v>
      </c>
      <c r="U101">
        <v>3383714.48</v>
      </c>
      <c r="V101">
        <v>3999000</v>
      </c>
      <c r="W101">
        <v>3695621.35</v>
      </c>
      <c r="X101">
        <v>4561721.92</v>
      </c>
      <c r="Y101">
        <v>3706215.91</v>
      </c>
      <c r="Z101">
        <v>3763400</v>
      </c>
      <c r="AA101" t="s">
        <v>2</v>
      </c>
    </row>
    <row r="102" spans="2:27">
      <c r="B102" t="s">
        <v>86</v>
      </c>
      <c r="C102">
        <v>8750000</v>
      </c>
      <c r="D102">
        <v>8750000</v>
      </c>
      <c r="E102">
        <v>8721510</v>
      </c>
      <c r="F102">
        <v>8498000</v>
      </c>
      <c r="G102">
        <v>8130990</v>
      </c>
      <c r="H102">
        <v>8130990</v>
      </c>
      <c r="I102">
        <v>8050000</v>
      </c>
      <c r="J102">
        <v>8050000</v>
      </c>
      <c r="K102">
        <v>9206016.6799999997</v>
      </c>
      <c r="L102">
        <v>8799902.6600000001</v>
      </c>
      <c r="M102">
        <v>8130990</v>
      </c>
      <c r="N102">
        <v>9645259.6799999997</v>
      </c>
      <c r="O102">
        <v>9922139.0899999999</v>
      </c>
      <c r="P102">
        <v>9071921.6400000006</v>
      </c>
      <c r="Q102">
        <v>9055667.5999999996</v>
      </c>
      <c r="R102">
        <v>8646944.3200000003</v>
      </c>
      <c r="S102">
        <v>8275876.6399999997</v>
      </c>
      <c r="T102">
        <v>9087970.6400000006</v>
      </c>
      <c r="U102">
        <v>9526105.2599999998</v>
      </c>
      <c r="V102">
        <v>9427501.6199999992</v>
      </c>
      <c r="W102">
        <v>8900437.8399999999</v>
      </c>
      <c r="X102">
        <v>8762377.6799999997</v>
      </c>
      <c r="Y102">
        <v>10964400.92</v>
      </c>
      <c r="Z102">
        <v>8498000</v>
      </c>
      <c r="AA102" t="s">
        <v>2</v>
      </c>
    </row>
    <row r="103" spans="2:27">
      <c r="B103" t="s">
        <v>87</v>
      </c>
      <c r="C103">
        <v>6875000</v>
      </c>
      <c r="D103">
        <v>6875000</v>
      </c>
      <c r="E103">
        <v>6852615</v>
      </c>
      <c r="F103">
        <v>6677000</v>
      </c>
      <c r="G103">
        <v>6388635</v>
      </c>
      <c r="H103">
        <v>6388635</v>
      </c>
      <c r="I103">
        <v>6325000</v>
      </c>
      <c r="J103">
        <v>6325000</v>
      </c>
      <c r="K103">
        <v>8924988.6099999994</v>
      </c>
      <c r="L103">
        <v>7791749.8099999996</v>
      </c>
      <c r="M103">
        <v>6628842.1399999997</v>
      </c>
      <c r="N103">
        <v>6730374.1900000004</v>
      </c>
      <c r="O103">
        <v>6669837.04</v>
      </c>
      <c r="P103">
        <v>6677000</v>
      </c>
      <c r="Q103">
        <v>6511000.04</v>
      </c>
      <c r="R103">
        <v>6574462.5999999996</v>
      </c>
      <c r="S103">
        <v>6388635</v>
      </c>
      <c r="T103">
        <v>6677000</v>
      </c>
      <c r="U103">
        <v>8000053.5199999996</v>
      </c>
      <c r="V103">
        <v>6671925.04</v>
      </c>
      <c r="W103">
        <v>7181220.96</v>
      </c>
      <c r="X103">
        <v>8672726.5600000005</v>
      </c>
      <c r="Y103">
        <v>7649863.04</v>
      </c>
      <c r="Z103">
        <v>6778022.3799999999</v>
      </c>
      <c r="AA103" t="s">
        <v>2</v>
      </c>
    </row>
    <row r="104" spans="2:27">
      <c r="B104" t="s">
        <v>88</v>
      </c>
      <c r="C104">
        <v>15780937.199999999</v>
      </c>
      <c r="D104">
        <v>17143911.280000001</v>
      </c>
      <c r="E104">
        <v>15563848.800000001</v>
      </c>
      <c r="F104">
        <v>18257949.629999999</v>
      </c>
      <c r="G104">
        <v>15701366.4</v>
      </c>
      <c r="H104">
        <v>17423550</v>
      </c>
      <c r="I104">
        <v>15216402</v>
      </c>
      <c r="J104">
        <v>14957383.199999999</v>
      </c>
      <c r="K104">
        <v>16479554.49</v>
      </c>
      <c r="L104">
        <v>18498108</v>
      </c>
      <c r="M104">
        <v>15590068.800000001</v>
      </c>
      <c r="N104">
        <v>16405777.09</v>
      </c>
      <c r="O104">
        <v>16251838.800000001</v>
      </c>
      <c r="P104">
        <v>16300225.199999999</v>
      </c>
      <c r="Q104">
        <v>17198810.399999999</v>
      </c>
      <c r="R104">
        <v>16250455.609999999</v>
      </c>
      <c r="S104">
        <v>15129178.800000001</v>
      </c>
      <c r="T104">
        <v>20514301.199999999</v>
      </c>
      <c r="U104">
        <v>17306992.760000002</v>
      </c>
      <c r="V104">
        <v>16180688.4</v>
      </c>
      <c r="W104">
        <v>15339128.4</v>
      </c>
      <c r="X104">
        <v>16442258.4</v>
      </c>
      <c r="Y104">
        <v>17485726.079999998</v>
      </c>
      <c r="Z104">
        <v>18210000</v>
      </c>
      <c r="AA104" t="s">
        <v>2</v>
      </c>
    </row>
    <row r="105" spans="2:27">
      <c r="B105" t="s">
        <v>89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</v>
      </c>
    </row>
    <row r="106" spans="2:27">
      <c r="B106" t="s">
        <v>90</v>
      </c>
      <c r="C106">
        <v>14037775.68</v>
      </c>
      <c r="D106">
        <v>13915935.91</v>
      </c>
      <c r="E106">
        <v>14339446.130000001</v>
      </c>
      <c r="F106">
        <v>13514389.369999999</v>
      </c>
      <c r="G106">
        <v>14740589.060000001</v>
      </c>
      <c r="H106">
        <v>23347557</v>
      </c>
      <c r="I106">
        <v>14092669.58</v>
      </c>
      <c r="J106">
        <v>14431904.48</v>
      </c>
      <c r="K106">
        <v>20700666.780000001</v>
      </c>
      <c r="L106">
        <v>23347557</v>
      </c>
      <c r="M106">
        <v>22927009.440000001</v>
      </c>
      <c r="N106">
        <v>14196025.390000001</v>
      </c>
      <c r="O106">
        <v>13695889.15</v>
      </c>
      <c r="P106">
        <v>13738784.16</v>
      </c>
      <c r="Q106">
        <v>23347557</v>
      </c>
      <c r="R106">
        <v>16173328.32</v>
      </c>
      <c r="S106">
        <v>16425498.1</v>
      </c>
      <c r="T106">
        <v>21215528.289999999</v>
      </c>
      <c r="U106">
        <v>17679971.260000002</v>
      </c>
      <c r="V106">
        <v>22795563.879999999</v>
      </c>
      <c r="W106">
        <v>18303191.859999999</v>
      </c>
      <c r="X106">
        <v>19644984.239999998</v>
      </c>
      <c r="Y106">
        <v>25125000</v>
      </c>
      <c r="Z106">
        <v>18894065.440000001</v>
      </c>
      <c r="AA106" t="s">
        <v>2</v>
      </c>
    </row>
    <row r="107" spans="2:27">
      <c r="B107" t="s">
        <v>91</v>
      </c>
      <c r="C107">
        <v>-16106.7</v>
      </c>
      <c r="D107">
        <v>-1317670.46</v>
      </c>
      <c r="E107">
        <v>66454.710000000006</v>
      </c>
      <c r="F107">
        <v>1534022.46</v>
      </c>
      <c r="G107">
        <v>963268.39</v>
      </c>
      <c r="H107">
        <v>-2505176.2799999998</v>
      </c>
      <c r="I107">
        <v>-1802471.61</v>
      </c>
      <c r="J107">
        <v>6460541.4800000004</v>
      </c>
      <c r="K107">
        <v>-3534557.4</v>
      </c>
      <c r="L107">
        <v>8080555.3200000003</v>
      </c>
      <c r="M107">
        <v>-1570061.32</v>
      </c>
      <c r="N107">
        <v>8711775</v>
      </c>
      <c r="O107">
        <v>4766666.91</v>
      </c>
      <c r="P107">
        <v>5543928.96</v>
      </c>
      <c r="Q107">
        <v>4640510.88</v>
      </c>
      <c r="R107">
        <v>-1878122.88</v>
      </c>
      <c r="S107">
        <v>3176240.64</v>
      </c>
      <c r="T107">
        <v>1123826.07</v>
      </c>
      <c r="U107">
        <v>14117148.720000001</v>
      </c>
      <c r="V107">
        <v>27482610.469999999</v>
      </c>
      <c r="W107">
        <v>20172252.120000001</v>
      </c>
      <c r="X107">
        <v>725510.01</v>
      </c>
      <c r="Y107">
        <v>-5699138.8799999999</v>
      </c>
      <c r="Z107">
        <v>1091310.45</v>
      </c>
      <c r="AA107" t="s">
        <v>2</v>
      </c>
    </row>
    <row r="108" spans="2:27">
      <c r="B108" t="s">
        <v>92</v>
      </c>
      <c r="C108">
        <v>-47600958.240000002</v>
      </c>
      <c r="D108">
        <v>-48269311.200000003</v>
      </c>
      <c r="E108">
        <v>-56115591.840000004</v>
      </c>
      <c r="F108">
        <v>-45728121.119999997</v>
      </c>
      <c r="G108">
        <v>-51475248</v>
      </c>
      <c r="H108">
        <v>-39792526.340000004</v>
      </c>
      <c r="I108">
        <v>-19169507.969999999</v>
      </c>
      <c r="J108">
        <v>-51399749.280000001</v>
      </c>
      <c r="K108">
        <v>-48267906.719999999</v>
      </c>
      <c r="L108">
        <v>-24336256.420000002</v>
      </c>
      <c r="M108">
        <v>-47857117.439999998</v>
      </c>
      <c r="N108">
        <v>-50508073.439999998</v>
      </c>
      <c r="O108">
        <v>-26893155.190000001</v>
      </c>
      <c r="P108">
        <v>-48563592</v>
      </c>
      <c r="Q108">
        <v>-38334579.93</v>
      </c>
      <c r="R108">
        <v>-46751258.399999999</v>
      </c>
      <c r="S108">
        <v>-49385952</v>
      </c>
      <c r="T108">
        <v>-52445395.200000003</v>
      </c>
      <c r="U108">
        <v>-59732370.719999999</v>
      </c>
      <c r="V108">
        <v>-58589498.880000003</v>
      </c>
      <c r="W108">
        <v>-59716324.799999997</v>
      </c>
      <c r="X108">
        <v>-49572858.719999999</v>
      </c>
      <c r="Y108">
        <v>-56819806.560000002</v>
      </c>
      <c r="Z108">
        <v>-51486853.439999998</v>
      </c>
      <c r="AA108" t="s">
        <v>2</v>
      </c>
    </row>
    <row r="109" spans="2:27">
      <c r="B109" t="s">
        <v>93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</v>
      </c>
    </row>
    <row r="110" spans="2:27">
      <c r="B110" t="s">
        <v>94</v>
      </c>
      <c r="C110">
        <v>1000000</v>
      </c>
      <c r="D110">
        <v>1000000</v>
      </c>
      <c r="E110">
        <v>996744</v>
      </c>
      <c r="F110">
        <v>971200</v>
      </c>
      <c r="G110">
        <v>929256</v>
      </c>
      <c r="H110">
        <v>929256</v>
      </c>
      <c r="I110">
        <v>920000</v>
      </c>
      <c r="J110">
        <v>920000</v>
      </c>
      <c r="K110">
        <v>927624</v>
      </c>
      <c r="L110">
        <v>929256</v>
      </c>
      <c r="M110">
        <v>929256</v>
      </c>
      <c r="N110">
        <v>929256</v>
      </c>
      <c r="O110">
        <v>971200</v>
      </c>
      <c r="P110">
        <v>971200</v>
      </c>
      <c r="Q110">
        <v>929256</v>
      </c>
      <c r="R110">
        <v>929256</v>
      </c>
      <c r="S110">
        <v>929256</v>
      </c>
      <c r="T110">
        <v>971200</v>
      </c>
      <c r="U110">
        <v>1032000</v>
      </c>
      <c r="V110">
        <v>1032000</v>
      </c>
      <c r="W110">
        <v>1032000</v>
      </c>
      <c r="X110">
        <v>1000000</v>
      </c>
      <c r="Y110">
        <v>1000000</v>
      </c>
      <c r="Z110">
        <v>971200</v>
      </c>
      <c r="AA110" t="s">
        <v>2</v>
      </c>
    </row>
    <row r="111" spans="2:27">
      <c r="B111" t="s">
        <v>95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</v>
      </c>
    </row>
    <row r="112" spans="2:27">
      <c r="B112" t="s">
        <v>96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</v>
      </c>
    </row>
    <row r="113" spans="2:27">
      <c r="B113" t="s">
        <v>97</v>
      </c>
      <c r="C113">
        <v>2500000</v>
      </c>
      <c r="D113">
        <v>2500000</v>
      </c>
      <c r="E113">
        <v>2491860</v>
      </c>
      <c r="F113">
        <v>2428000</v>
      </c>
      <c r="G113">
        <v>2323140</v>
      </c>
      <c r="H113">
        <v>2323140</v>
      </c>
      <c r="I113">
        <v>2300000</v>
      </c>
      <c r="J113">
        <v>2300000</v>
      </c>
      <c r="K113">
        <v>2319060</v>
      </c>
      <c r="L113">
        <v>2323140</v>
      </c>
      <c r="M113">
        <v>2323140</v>
      </c>
      <c r="N113">
        <v>2782653.86</v>
      </c>
      <c r="O113">
        <v>2428000</v>
      </c>
      <c r="P113">
        <v>2428000</v>
      </c>
      <c r="Q113">
        <v>2323140</v>
      </c>
      <c r="R113">
        <v>2615656.2200000002</v>
      </c>
      <c r="S113">
        <v>3024267.31</v>
      </c>
      <c r="T113">
        <v>2428000</v>
      </c>
      <c r="U113">
        <v>3488424.97</v>
      </c>
      <c r="V113">
        <v>2580000</v>
      </c>
      <c r="W113">
        <v>2580000</v>
      </c>
      <c r="X113">
        <v>2500000</v>
      </c>
      <c r="Y113">
        <v>2500000</v>
      </c>
      <c r="Z113">
        <v>2428000</v>
      </c>
      <c r="AA113" t="s">
        <v>2</v>
      </c>
    </row>
    <row r="114" spans="2:27"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</v>
      </c>
    </row>
    <row r="115" spans="2:27">
      <c r="B115" t="s">
        <v>99</v>
      </c>
      <c r="C115">
        <v>15510957.49</v>
      </c>
      <c r="D115">
        <v>-20721972.52</v>
      </c>
      <c r="E115">
        <v>-28974497.460000001</v>
      </c>
      <c r="F115">
        <v>-44611928.18</v>
      </c>
      <c r="G115">
        <v>-36218349.649999999</v>
      </c>
      <c r="H115">
        <v>-27813508.640000001</v>
      </c>
      <c r="I115">
        <v>-19660211.649999999</v>
      </c>
      <c r="J115">
        <v>-30406120.800000001</v>
      </c>
      <c r="K115">
        <v>-3406031.01</v>
      </c>
      <c r="L115">
        <v>-35631546.93</v>
      </c>
      <c r="M115">
        <v>-35557930.399999999</v>
      </c>
      <c r="N115">
        <v>-11888769.539999999</v>
      </c>
      <c r="O115">
        <v>-25266814.859999999</v>
      </c>
      <c r="P115">
        <v>-24052119.23</v>
      </c>
      <c r="Q115">
        <v>-6474940.5</v>
      </c>
      <c r="R115">
        <v>-15485574.279999999</v>
      </c>
      <c r="S115">
        <v>-17436096.969999999</v>
      </c>
      <c r="T115">
        <v>-30829865.219999999</v>
      </c>
      <c r="U115">
        <v>124600897.7</v>
      </c>
      <c r="V115">
        <v>120959434.79000001</v>
      </c>
      <c r="W115">
        <v>128120629.51000001</v>
      </c>
      <c r="X115">
        <v>48005483.18</v>
      </c>
      <c r="Y115">
        <v>-35168089.859999999</v>
      </c>
      <c r="Z115">
        <v>-24782998.449999999</v>
      </c>
      <c r="AA115" t="s">
        <v>2</v>
      </c>
    </row>
    <row r="116" spans="2:27">
      <c r="B116" t="s">
        <v>100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5227065</v>
      </c>
      <c r="M116">
        <v>15681195</v>
      </c>
      <c r="N116">
        <v>15681195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17415000</v>
      </c>
      <c r="V116">
        <v>17415000</v>
      </c>
      <c r="W116">
        <v>17415000</v>
      </c>
      <c r="X116">
        <v>0</v>
      </c>
      <c r="Y116">
        <v>0</v>
      </c>
      <c r="Z116">
        <v>0</v>
      </c>
      <c r="AA116" t="s">
        <v>2</v>
      </c>
    </row>
    <row r="117" spans="2:27">
      <c r="B117" t="s">
        <v>101</v>
      </c>
      <c r="C117">
        <v>19375000</v>
      </c>
      <c r="D117">
        <v>19375000</v>
      </c>
      <c r="E117">
        <v>19311915</v>
      </c>
      <c r="F117">
        <v>4977400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7678247.6699999999</v>
      </c>
      <c r="M117">
        <v>2341922.75</v>
      </c>
      <c r="N117">
        <v>3483694.44</v>
      </c>
      <c r="O117">
        <v>14203800</v>
      </c>
      <c r="P117">
        <v>7284000</v>
      </c>
      <c r="Q117">
        <v>0</v>
      </c>
      <c r="R117">
        <v>1973271.77</v>
      </c>
      <c r="S117">
        <v>0</v>
      </c>
      <c r="T117">
        <v>17972063.440000001</v>
      </c>
      <c r="U117">
        <v>23112313.059999999</v>
      </c>
      <c r="V117">
        <v>21056883.199999999</v>
      </c>
      <c r="W117">
        <v>25550502.809999999</v>
      </c>
      <c r="X117">
        <v>19375000</v>
      </c>
      <c r="Y117">
        <v>19375000</v>
      </c>
      <c r="Z117">
        <v>2428000</v>
      </c>
      <c r="AA117" t="s">
        <v>2</v>
      </c>
    </row>
    <row r="118" spans="2:27">
      <c r="B118" t="s">
        <v>102</v>
      </c>
      <c r="C118">
        <v>19625000</v>
      </c>
      <c r="D118">
        <v>19625000</v>
      </c>
      <c r="E118">
        <v>19561101</v>
      </c>
      <c r="F118">
        <v>19059800</v>
      </c>
      <c r="G118">
        <v>18236649</v>
      </c>
      <c r="H118">
        <v>18236649</v>
      </c>
      <c r="I118">
        <v>18055000</v>
      </c>
      <c r="J118">
        <v>18055000</v>
      </c>
      <c r="K118">
        <v>18204621</v>
      </c>
      <c r="L118">
        <v>18236649</v>
      </c>
      <c r="M118">
        <v>18236649</v>
      </c>
      <c r="N118">
        <v>18236649</v>
      </c>
      <c r="O118">
        <v>19059800</v>
      </c>
      <c r="P118">
        <v>19059800</v>
      </c>
      <c r="Q118">
        <v>18236649</v>
      </c>
      <c r="R118">
        <v>18236649</v>
      </c>
      <c r="S118">
        <v>18236649</v>
      </c>
      <c r="T118">
        <v>19059800</v>
      </c>
      <c r="U118">
        <v>20253000</v>
      </c>
      <c r="V118">
        <v>20253000</v>
      </c>
      <c r="W118">
        <v>20253000</v>
      </c>
      <c r="X118">
        <v>19625000</v>
      </c>
      <c r="Y118">
        <v>19625000</v>
      </c>
      <c r="Z118">
        <v>19059800</v>
      </c>
      <c r="AA118" t="s">
        <v>2</v>
      </c>
    </row>
    <row r="119" spans="2:27">
      <c r="B119" t="s">
        <v>103</v>
      </c>
      <c r="C119">
        <v>19625000</v>
      </c>
      <c r="D119">
        <v>19625000</v>
      </c>
      <c r="E119">
        <v>19561101</v>
      </c>
      <c r="F119">
        <v>19059800</v>
      </c>
      <c r="G119">
        <v>18236649</v>
      </c>
      <c r="H119">
        <v>18236649</v>
      </c>
      <c r="I119">
        <v>0</v>
      </c>
      <c r="J119">
        <v>0</v>
      </c>
      <c r="K119">
        <v>811671</v>
      </c>
      <c r="L119">
        <v>18236649</v>
      </c>
      <c r="M119">
        <v>18236649</v>
      </c>
      <c r="N119">
        <v>18236649</v>
      </c>
      <c r="O119">
        <v>19059800</v>
      </c>
      <c r="P119">
        <v>19059800</v>
      </c>
      <c r="Q119">
        <v>18236649</v>
      </c>
      <c r="R119">
        <v>18236649</v>
      </c>
      <c r="S119">
        <v>18236649</v>
      </c>
      <c r="T119">
        <v>19059800</v>
      </c>
      <c r="U119">
        <v>20253000</v>
      </c>
      <c r="V119">
        <v>20253000</v>
      </c>
      <c r="W119">
        <v>20253000</v>
      </c>
      <c r="X119">
        <v>19625000</v>
      </c>
      <c r="Y119">
        <v>19625000</v>
      </c>
      <c r="Z119">
        <v>19059800</v>
      </c>
      <c r="AA119" t="s">
        <v>2</v>
      </c>
    </row>
    <row r="120" spans="2:27">
      <c r="B120" t="s">
        <v>104</v>
      </c>
      <c r="C120">
        <v>35000000</v>
      </c>
      <c r="D120">
        <v>35000000</v>
      </c>
      <c r="E120">
        <v>34886040</v>
      </c>
      <c r="F120">
        <v>33992000</v>
      </c>
      <c r="G120">
        <v>17191236</v>
      </c>
      <c r="H120">
        <v>929256</v>
      </c>
      <c r="I120">
        <v>0</v>
      </c>
      <c r="J120">
        <v>0</v>
      </c>
      <c r="K120">
        <v>0</v>
      </c>
      <c r="L120">
        <v>2323140</v>
      </c>
      <c r="M120">
        <v>9989502</v>
      </c>
      <c r="N120">
        <v>26948424</v>
      </c>
      <c r="O120">
        <v>33992000</v>
      </c>
      <c r="P120">
        <v>33992000</v>
      </c>
      <c r="Q120">
        <v>29620035</v>
      </c>
      <c r="R120">
        <v>19514376</v>
      </c>
      <c r="S120">
        <v>19746690</v>
      </c>
      <c r="T120">
        <v>33992000</v>
      </c>
      <c r="U120">
        <v>36120000</v>
      </c>
      <c r="V120">
        <v>36120000</v>
      </c>
      <c r="W120">
        <v>36120000</v>
      </c>
      <c r="X120">
        <v>35000000</v>
      </c>
      <c r="Y120">
        <v>35000000</v>
      </c>
      <c r="Z120">
        <v>33992000</v>
      </c>
      <c r="AA120" t="s">
        <v>2</v>
      </c>
    </row>
    <row r="121" spans="2:27">
      <c r="B121" t="s">
        <v>105</v>
      </c>
      <c r="C121">
        <v>98875000</v>
      </c>
      <c r="D121">
        <v>98875000</v>
      </c>
      <c r="E121">
        <v>98553063</v>
      </c>
      <c r="F121">
        <v>96027400</v>
      </c>
      <c r="G121">
        <v>91880187</v>
      </c>
      <c r="H121">
        <v>91880187</v>
      </c>
      <c r="I121">
        <v>90965000</v>
      </c>
      <c r="J121">
        <v>90965000</v>
      </c>
      <c r="K121">
        <v>91718823</v>
      </c>
      <c r="L121">
        <v>90602460</v>
      </c>
      <c r="M121">
        <v>90602460</v>
      </c>
      <c r="N121">
        <v>90602460</v>
      </c>
      <c r="O121">
        <v>93478000</v>
      </c>
      <c r="P121">
        <v>93478000</v>
      </c>
      <c r="Q121">
        <v>89440890</v>
      </c>
      <c r="R121">
        <v>94196518.709999993</v>
      </c>
      <c r="S121">
        <v>90602460</v>
      </c>
      <c r="T121">
        <v>94692000</v>
      </c>
      <c r="U121">
        <v>104821070.44</v>
      </c>
      <c r="V121">
        <v>102039000</v>
      </c>
      <c r="W121">
        <v>102039000</v>
      </c>
      <c r="X121">
        <v>98875000</v>
      </c>
      <c r="Y121">
        <v>98904520.049999997</v>
      </c>
      <c r="Z121">
        <v>96027400</v>
      </c>
      <c r="AA121" t="s">
        <v>2</v>
      </c>
    </row>
    <row r="122" spans="2:27">
      <c r="B122" t="s">
        <v>106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</v>
      </c>
    </row>
    <row r="123" spans="2:27">
      <c r="B123" t="s">
        <v>107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</v>
      </c>
    </row>
    <row r="124" spans="2:27">
      <c r="B124" t="s">
        <v>108</v>
      </c>
      <c r="C124">
        <v>56250000</v>
      </c>
      <c r="D124">
        <v>56250000</v>
      </c>
      <c r="E124">
        <v>19934880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56760000</v>
      </c>
      <c r="V124">
        <v>56760000</v>
      </c>
      <c r="W124">
        <v>57405000</v>
      </c>
      <c r="X124">
        <v>55000000</v>
      </c>
      <c r="Y124">
        <v>55000000</v>
      </c>
      <c r="Z124">
        <v>0</v>
      </c>
      <c r="AA124" t="s">
        <v>2</v>
      </c>
    </row>
    <row r="125" spans="2:27">
      <c r="B125" t="s">
        <v>109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3782261.96</v>
      </c>
      <c r="W125">
        <v>825713.26</v>
      </c>
      <c r="X125">
        <v>0</v>
      </c>
      <c r="Y125">
        <v>0</v>
      </c>
      <c r="Z125">
        <v>0</v>
      </c>
      <c r="AA125" t="s">
        <v>2</v>
      </c>
    </row>
    <row r="126" spans="2:27">
      <c r="B126" t="s">
        <v>110</v>
      </c>
      <c r="C126">
        <v>2370010.56</v>
      </c>
      <c r="D126">
        <v>2561423.04</v>
      </c>
      <c r="E126">
        <v>2106243.12</v>
      </c>
      <c r="F126">
        <v>2713248.72</v>
      </c>
      <c r="G126">
        <v>2981044.56</v>
      </c>
      <c r="H126">
        <v>2187127.44</v>
      </c>
      <c r="I126">
        <v>2770036.32</v>
      </c>
      <c r="J126">
        <v>2505585.44</v>
      </c>
      <c r="K126">
        <v>2325544.08</v>
      </c>
      <c r="L126">
        <v>1895782.8</v>
      </c>
      <c r="M126">
        <v>2457880.08</v>
      </c>
      <c r="N126">
        <v>2374201.6800000002</v>
      </c>
      <c r="O126">
        <v>2149998.96</v>
      </c>
      <c r="P126">
        <v>1624731.6</v>
      </c>
      <c r="Q126">
        <v>1804151.16</v>
      </c>
      <c r="R126">
        <v>2042190.36</v>
      </c>
      <c r="S126">
        <v>2176373.16</v>
      </c>
      <c r="T126">
        <v>2577790.88</v>
      </c>
      <c r="U126">
        <v>2326870.7999999998</v>
      </c>
      <c r="V126">
        <v>2452608</v>
      </c>
      <c r="W126">
        <v>2409689.2799999998</v>
      </c>
      <c r="X126">
        <v>2302027.92</v>
      </c>
      <c r="Y126">
        <v>2484747.6</v>
      </c>
      <c r="Z126">
        <v>2575526.16</v>
      </c>
      <c r="AA126" t="s">
        <v>2</v>
      </c>
    </row>
    <row r="127" spans="2:27">
      <c r="B127" t="s">
        <v>111</v>
      </c>
      <c r="C127">
        <v>5840004.0099999998</v>
      </c>
      <c r="D127">
        <v>256044.71</v>
      </c>
      <c r="E127">
        <v>7444532.0199999996</v>
      </c>
      <c r="F127">
        <v>2202471.2799999998</v>
      </c>
      <c r="G127">
        <v>1738483.72</v>
      </c>
      <c r="H127">
        <v>4382765.41</v>
      </c>
      <c r="I127">
        <v>6835636.8499999996</v>
      </c>
      <c r="J127">
        <v>4836740.9000000004</v>
      </c>
      <c r="K127">
        <v>5184250.08</v>
      </c>
      <c r="L127">
        <v>-769856.49</v>
      </c>
      <c r="M127">
        <v>11518264.789999999</v>
      </c>
      <c r="N127">
        <v>887935.83</v>
      </c>
      <c r="O127">
        <v>7023002.0099999998</v>
      </c>
      <c r="P127">
        <v>-150346.91</v>
      </c>
      <c r="Q127">
        <v>1671771.35</v>
      </c>
      <c r="R127">
        <v>5767065.3099999996</v>
      </c>
      <c r="S127">
        <v>-371600.89</v>
      </c>
      <c r="T127">
        <v>5963185.9299999997</v>
      </c>
      <c r="U127">
        <v>13671783.960000001</v>
      </c>
      <c r="V127">
        <v>1072827.78</v>
      </c>
      <c r="W127">
        <v>5330211.54</v>
      </c>
      <c r="X127">
        <v>-1725166.32</v>
      </c>
      <c r="Y127">
        <v>9742838.3800000008</v>
      </c>
      <c r="Z127">
        <v>-344213.24</v>
      </c>
      <c r="AA127" t="s">
        <v>2</v>
      </c>
    </row>
    <row r="128" spans="2:27">
      <c r="B128" t="s">
        <v>112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</v>
      </c>
    </row>
    <row r="129" spans="2:27">
      <c r="B129" t="s">
        <v>113</v>
      </c>
      <c r="C129">
        <v>4250000</v>
      </c>
      <c r="D129">
        <v>4250000</v>
      </c>
      <c r="E129">
        <v>4236162</v>
      </c>
      <c r="F129">
        <v>4127600</v>
      </c>
      <c r="G129">
        <v>3949338</v>
      </c>
      <c r="H129">
        <v>3949338</v>
      </c>
      <c r="I129">
        <v>3910000</v>
      </c>
      <c r="J129">
        <v>3910000</v>
      </c>
      <c r="K129">
        <v>3942402</v>
      </c>
      <c r="L129">
        <v>3949338</v>
      </c>
      <c r="M129">
        <v>3949338</v>
      </c>
      <c r="N129">
        <v>4040908.99</v>
      </c>
      <c r="O129">
        <v>4134643.77</v>
      </c>
      <c r="P129">
        <v>4127600</v>
      </c>
      <c r="Q129">
        <v>4417526.7</v>
      </c>
      <c r="R129">
        <v>5286166.59</v>
      </c>
      <c r="S129">
        <v>3949338</v>
      </c>
      <c r="T129">
        <v>4726745.28</v>
      </c>
      <c r="U129">
        <v>4566849.54</v>
      </c>
      <c r="V129">
        <v>4944580.5599999996</v>
      </c>
      <c r="W129">
        <v>4611886.75</v>
      </c>
      <c r="X129">
        <v>4250000</v>
      </c>
      <c r="Y129">
        <v>4250000</v>
      </c>
      <c r="Z129">
        <v>4127600</v>
      </c>
      <c r="AA129" t="s">
        <v>2</v>
      </c>
    </row>
    <row r="130" spans="2:27">
      <c r="B130" t="s">
        <v>114</v>
      </c>
      <c r="C130">
        <v>7875000</v>
      </c>
      <c r="D130">
        <v>7875000</v>
      </c>
      <c r="E130">
        <v>7849359</v>
      </c>
      <c r="F130">
        <v>7648200</v>
      </c>
      <c r="G130">
        <v>7317891</v>
      </c>
      <c r="H130">
        <v>7317891</v>
      </c>
      <c r="I130">
        <v>7245000</v>
      </c>
      <c r="J130">
        <v>7245000</v>
      </c>
      <c r="K130">
        <v>7305039</v>
      </c>
      <c r="L130">
        <v>7352808.9699999997</v>
      </c>
      <c r="M130">
        <v>7317891</v>
      </c>
      <c r="N130">
        <v>7317891</v>
      </c>
      <c r="O130">
        <v>8925730.6300000008</v>
      </c>
      <c r="P130">
        <v>7696964.3300000001</v>
      </c>
      <c r="Q130">
        <v>8300308.9699999997</v>
      </c>
      <c r="R130">
        <v>7317891</v>
      </c>
      <c r="S130">
        <v>7408913.29</v>
      </c>
      <c r="T130">
        <v>7648200</v>
      </c>
      <c r="U130">
        <v>9114906.0199999996</v>
      </c>
      <c r="V130">
        <v>8679636</v>
      </c>
      <c r="W130">
        <v>8583907.75</v>
      </c>
      <c r="X130">
        <v>8390093.0399999991</v>
      </c>
      <c r="Y130">
        <v>8057516.1299999999</v>
      </c>
      <c r="Z130">
        <v>7648200</v>
      </c>
      <c r="AA130" t="s">
        <v>2</v>
      </c>
    </row>
    <row r="131" spans="2:27">
      <c r="B131" t="s">
        <v>115</v>
      </c>
      <c r="C131">
        <v>8000000</v>
      </c>
      <c r="D131">
        <v>8000000</v>
      </c>
      <c r="E131">
        <v>7973952</v>
      </c>
      <c r="F131">
        <v>7769600</v>
      </c>
      <c r="G131">
        <v>7434048</v>
      </c>
      <c r="H131">
        <v>7434048</v>
      </c>
      <c r="I131">
        <v>7360000</v>
      </c>
      <c r="J131">
        <v>7360000</v>
      </c>
      <c r="K131">
        <v>7494625.2800000003</v>
      </c>
      <c r="L131">
        <v>8017849.8600000003</v>
      </c>
      <c r="M131">
        <v>8468687.3599999994</v>
      </c>
      <c r="N131">
        <v>7434048</v>
      </c>
      <c r="O131">
        <v>8462459.7300000004</v>
      </c>
      <c r="P131">
        <v>8552677.7799999993</v>
      </c>
      <c r="Q131">
        <v>8400210.4299999997</v>
      </c>
      <c r="R131">
        <v>8126632.4500000002</v>
      </c>
      <c r="S131">
        <v>10015273.470000001</v>
      </c>
      <c r="T131">
        <v>7769600</v>
      </c>
      <c r="U131">
        <v>8220237.3099999996</v>
      </c>
      <c r="V131">
        <v>8331046.4000000004</v>
      </c>
      <c r="W131">
        <v>8652574.7200000007</v>
      </c>
      <c r="X131">
        <v>8085177.3399999999</v>
      </c>
      <c r="Y131">
        <v>8971079.1699999999</v>
      </c>
      <c r="Z131">
        <v>7769600</v>
      </c>
      <c r="AA131" t="s">
        <v>2</v>
      </c>
    </row>
    <row r="132" spans="2:27">
      <c r="B132" t="s">
        <v>116</v>
      </c>
      <c r="C132">
        <v>7875000</v>
      </c>
      <c r="D132">
        <v>7875000</v>
      </c>
      <c r="E132">
        <v>7849359</v>
      </c>
      <c r="F132">
        <v>7517470.0199999996</v>
      </c>
      <c r="G132">
        <v>7317891</v>
      </c>
      <c r="H132">
        <v>7317891</v>
      </c>
      <c r="I132">
        <v>7245000</v>
      </c>
      <c r="J132">
        <v>7245000</v>
      </c>
      <c r="K132">
        <v>7305039</v>
      </c>
      <c r="L132">
        <v>7317891</v>
      </c>
      <c r="M132">
        <v>7317891</v>
      </c>
      <c r="N132">
        <v>8137898.0199999996</v>
      </c>
      <c r="O132">
        <v>7725968.1900000004</v>
      </c>
      <c r="P132">
        <v>7648200</v>
      </c>
      <c r="Q132">
        <v>7995691.96</v>
      </c>
      <c r="R132">
        <v>7839706.5499999998</v>
      </c>
      <c r="S132">
        <v>9039742.3300000001</v>
      </c>
      <c r="T132">
        <v>7648200</v>
      </c>
      <c r="U132">
        <v>7843222.46</v>
      </c>
      <c r="V132">
        <v>8784528.3200000003</v>
      </c>
      <c r="W132">
        <v>10494639.550000001</v>
      </c>
      <c r="X132">
        <v>8172854.3899999997</v>
      </c>
      <c r="Y132">
        <v>7943892.54</v>
      </c>
      <c r="Z132">
        <v>7648200</v>
      </c>
      <c r="AA132" t="s">
        <v>2</v>
      </c>
    </row>
    <row r="133" spans="2:27">
      <c r="B133" s="1" t="s">
        <v>117</v>
      </c>
      <c r="C133">
        <f>SUM(C29:C132)</f>
        <v>520838320.92000002</v>
      </c>
      <c r="D133">
        <f t="shared" ref="D133:Z133" si="1">SUM(D29:D132)</f>
        <v>479036013.63</v>
      </c>
      <c r="E133">
        <f t="shared" si="1"/>
        <v>428133203.19999999</v>
      </c>
      <c r="F133">
        <f t="shared" si="1"/>
        <v>391860401.0399999</v>
      </c>
      <c r="G133">
        <f t="shared" si="1"/>
        <v>365145705.94</v>
      </c>
      <c r="H133">
        <f t="shared" si="1"/>
        <v>354011000.07999998</v>
      </c>
      <c r="I133">
        <f t="shared" si="1"/>
        <v>346949758.57999998</v>
      </c>
      <c r="J133">
        <f t="shared" si="1"/>
        <v>324908491.12999994</v>
      </c>
      <c r="K133">
        <f t="shared" si="1"/>
        <v>382907611.75999999</v>
      </c>
      <c r="L133">
        <f t="shared" si="1"/>
        <v>393463040.24000007</v>
      </c>
      <c r="M133">
        <f t="shared" si="1"/>
        <v>396398346.98000002</v>
      </c>
      <c r="N133">
        <f t="shared" si="1"/>
        <v>441945334.82999992</v>
      </c>
      <c r="O133">
        <f t="shared" si="1"/>
        <v>449344888.77999997</v>
      </c>
      <c r="P133">
        <f t="shared" si="1"/>
        <v>410006931.70999992</v>
      </c>
      <c r="Q133">
        <f t="shared" si="1"/>
        <v>457485541.74000001</v>
      </c>
      <c r="R133">
        <f t="shared" si="1"/>
        <v>390961157.62</v>
      </c>
      <c r="S133">
        <f t="shared" si="1"/>
        <v>399621278.0800001</v>
      </c>
      <c r="T133">
        <f t="shared" si="1"/>
        <v>444333353.84999996</v>
      </c>
      <c r="U133">
        <f t="shared" si="1"/>
        <v>719459113.16999984</v>
      </c>
      <c r="V133">
        <f t="shared" si="1"/>
        <v>714809541.38999999</v>
      </c>
      <c r="W133">
        <f t="shared" si="1"/>
        <v>695941810.3499999</v>
      </c>
      <c r="X133">
        <f t="shared" si="1"/>
        <v>555900395.61000001</v>
      </c>
      <c r="Y133">
        <f t="shared" si="1"/>
        <v>471759727.47000003</v>
      </c>
      <c r="Z133">
        <f t="shared" si="1"/>
        <v>388187810.76000005</v>
      </c>
    </row>
    <row r="135" spans="2:27">
      <c r="B135" s="5" t="s">
        <v>118</v>
      </c>
      <c r="C135" s="3">
        <f>C25-C133</f>
        <v>-9.9999904632568359E-3</v>
      </c>
      <c r="D135" s="3">
        <f t="shared" ref="D135:Z135" si="2">D25-D133</f>
        <v>-1.0000109672546387E-2</v>
      </c>
      <c r="E135" s="3">
        <f t="shared" si="2"/>
        <v>0</v>
      </c>
      <c r="F135" s="3">
        <f t="shared" si="2"/>
        <v>0</v>
      </c>
      <c r="G135" s="3">
        <f t="shared" si="2"/>
        <v>-1.0000050067901611E-2</v>
      </c>
      <c r="H135" s="3">
        <f t="shared" si="2"/>
        <v>9.9999904632568359E-3</v>
      </c>
      <c r="I135" s="3">
        <f t="shared" si="2"/>
        <v>0</v>
      </c>
      <c r="J135" s="3">
        <f t="shared" si="2"/>
        <v>-9.9999904632568359E-3</v>
      </c>
      <c r="K135" s="3">
        <f t="shared" si="2"/>
        <v>9.9999904632568359E-3</v>
      </c>
      <c r="L135" s="3">
        <f t="shared" si="2"/>
        <v>1.9999980926513672E-2</v>
      </c>
      <c r="M135" s="3">
        <f t="shared" si="2"/>
        <v>-2.9999971389770508E-2</v>
      </c>
      <c r="N135" s="3">
        <f t="shared" si="2"/>
        <v>2.0000040531158447E-2</v>
      </c>
      <c r="O135" s="3">
        <f t="shared" si="2"/>
        <v>9.9999904632568359E-3</v>
      </c>
      <c r="P135" s="3">
        <f t="shared" si="2"/>
        <v>2.0000100135803223E-2</v>
      </c>
      <c r="Q135" s="3">
        <f t="shared" si="2"/>
        <v>0</v>
      </c>
      <c r="R135" s="3">
        <f t="shared" si="2"/>
        <v>0</v>
      </c>
      <c r="S135" s="3">
        <f t="shared" si="2"/>
        <v>0</v>
      </c>
      <c r="T135" s="3">
        <f t="shared" si="2"/>
        <v>1.0000050067901611E-2</v>
      </c>
      <c r="U135" s="3">
        <f t="shared" si="2"/>
        <v>0</v>
      </c>
      <c r="V135" s="3">
        <f t="shared" si="2"/>
        <v>0</v>
      </c>
      <c r="W135" s="3">
        <f t="shared" si="2"/>
        <v>2.0000100135803223E-2</v>
      </c>
      <c r="X135" s="3">
        <f t="shared" si="2"/>
        <v>-9.9999904632568359E-3</v>
      </c>
      <c r="Y135" s="3">
        <f t="shared" si="2"/>
        <v>3.9999902248382568E-2</v>
      </c>
      <c r="Z135" s="3">
        <f t="shared" si="2"/>
        <v>9.9999904632568359E-3</v>
      </c>
    </row>
  </sheetData>
  <mergeCells count="2">
    <mergeCell ref="A1:S1"/>
    <mergeCell ref="A27:S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00"/>
  </sheetPr>
  <dimension ref="A1:AA143"/>
  <sheetViews>
    <sheetView tabSelected="1" workbookViewId="0">
      <selection activeCell="K134" sqref="K134"/>
    </sheetView>
  </sheetViews>
  <sheetFormatPr defaultRowHeight="15"/>
  <sheetData>
    <row r="1" spans="1:27">
      <c r="A1" s="6" t="s">
        <v>121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3" spans="1:27">
      <c r="B3" t="s">
        <v>122</v>
      </c>
      <c r="C3">
        <v>1651975.25</v>
      </c>
      <c r="D3">
        <v>1530687.37</v>
      </c>
      <c r="E3">
        <v>1419983.58</v>
      </c>
      <c r="F3">
        <v>1638672.32</v>
      </c>
      <c r="G3">
        <v>1580672.4</v>
      </c>
      <c r="H3">
        <v>1531756.81</v>
      </c>
      <c r="I3">
        <v>1411214.82</v>
      </c>
      <c r="J3">
        <v>1422395.52</v>
      </c>
      <c r="K3">
        <v>1734798.26</v>
      </c>
      <c r="L3">
        <v>1818713.7</v>
      </c>
      <c r="M3">
        <v>1883799.34</v>
      </c>
      <c r="N3">
        <v>1659286.75</v>
      </c>
      <c r="O3">
        <v>1658937.35</v>
      </c>
      <c r="P3">
        <v>1639371.11</v>
      </c>
      <c r="Q3">
        <v>1610021.76</v>
      </c>
      <c r="R3">
        <v>1585563.96</v>
      </c>
      <c r="S3">
        <v>1588708.54</v>
      </c>
      <c r="T3">
        <v>1957890.53</v>
      </c>
      <c r="U3">
        <v>2768390.9</v>
      </c>
      <c r="V3">
        <v>2791314.14</v>
      </c>
      <c r="W3">
        <v>2364020.66</v>
      </c>
      <c r="X3">
        <v>2057948.82</v>
      </c>
      <c r="Y3">
        <v>1503798.08</v>
      </c>
      <c r="Z3">
        <v>1335883.02</v>
      </c>
      <c r="AA3" t="s">
        <v>2</v>
      </c>
    </row>
    <row r="4" spans="1:27">
      <c r="B4" t="s">
        <v>123</v>
      </c>
      <c r="C4">
        <v>11801236.380000001</v>
      </c>
      <c r="D4">
        <v>10934790.630000001</v>
      </c>
      <c r="E4">
        <v>10143954.529999999</v>
      </c>
      <c r="F4">
        <v>11706204.039999999</v>
      </c>
      <c r="G4">
        <v>11291869.32</v>
      </c>
      <c r="H4">
        <v>10942430.390000001</v>
      </c>
      <c r="I4">
        <v>10081313.029999999</v>
      </c>
      <c r="J4">
        <v>10161184.789999999</v>
      </c>
      <c r="K4">
        <v>12392900.15</v>
      </c>
      <c r="L4">
        <v>12992367.949999999</v>
      </c>
      <c r="M4">
        <v>13457321.02</v>
      </c>
      <c r="N4">
        <v>11853467.59</v>
      </c>
      <c r="O4">
        <v>11850971.6</v>
      </c>
      <c r="P4">
        <v>11711196.029999999</v>
      </c>
      <c r="Q4">
        <v>11501532.67</v>
      </c>
      <c r="R4">
        <v>11326813.210000001</v>
      </c>
      <c r="S4">
        <v>11349277.140000001</v>
      </c>
      <c r="T4">
        <v>13986607.220000001</v>
      </c>
      <c r="U4">
        <v>19776588.890000001</v>
      </c>
      <c r="V4">
        <v>19940345.949999999</v>
      </c>
      <c r="W4">
        <v>16887884.129999999</v>
      </c>
      <c r="X4">
        <v>14701394.84</v>
      </c>
      <c r="Y4">
        <v>10742701.24</v>
      </c>
      <c r="Z4">
        <v>9543164.3100000005</v>
      </c>
      <c r="AA4" t="s">
        <v>2</v>
      </c>
    </row>
    <row r="5" spans="1:27">
      <c r="B5" t="s">
        <v>124</v>
      </c>
      <c r="C5">
        <v>81372146.25</v>
      </c>
      <c r="D5">
        <v>75397810.319999993</v>
      </c>
      <c r="E5">
        <v>69944819.739999995</v>
      </c>
      <c r="F5">
        <v>80716877.170000002</v>
      </c>
      <c r="G5">
        <v>77859947.189999998</v>
      </c>
      <c r="H5">
        <v>75450488.170000002</v>
      </c>
      <c r="I5">
        <v>69512892.719999999</v>
      </c>
      <c r="J5">
        <v>70063626.209999993</v>
      </c>
      <c r="K5">
        <v>85451799.359999999</v>
      </c>
      <c r="L5">
        <v>89585262.989999995</v>
      </c>
      <c r="M5">
        <v>92791217.709999993</v>
      </c>
      <c r="N5">
        <v>81732292.040000007</v>
      </c>
      <c r="O5">
        <v>81715081.620000005</v>
      </c>
      <c r="P5">
        <v>80751298.010000005</v>
      </c>
      <c r="Q5">
        <v>79305622.599999994</v>
      </c>
      <c r="R5">
        <v>78100893.090000004</v>
      </c>
      <c r="S5">
        <v>78255786.879999995</v>
      </c>
      <c r="T5">
        <v>96440763.640000001</v>
      </c>
      <c r="U5">
        <v>136363973.34999999</v>
      </c>
      <c r="V5">
        <v>137493114.63</v>
      </c>
      <c r="W5">
        <v>116445712.34999999</v>
      </c>
      <c r="X5">
        <v>101369383.05</v>
      </c>
      <c r="Y5">
        <v>74073311.310000002</v>
      </c>
      <c r="Z5">
        <v>65802237.740000002</v>
      </c>
      <c r="AA5" t="s">
        <v>2</v>
      </c>
    </row>
    <row r="6" spans="1:27">
      <c r="B6" t="s">
        <v>125</v>
      </c>
      <c r="C6">
        <v>4095315.89</v>
      </c>
      <c r="D6">
        <v>3794638.16</v>
      </c>
      <c r="E6">
        <v>3520198.81</v>
      </c>
      <c r="F6">
        <v>4062337.36</v>
      </c>
      <c r="G6">
        <v>3918553.14</v>
      </c>
      <c r="H6">
        <v>3797289.34</v>
      </c>
      <c r="I6">
        <v>3498460.68</v>
      </c>
      <c r="J6">
        <v>3526178.12</v>
      </c>
      <c r="K6">
        <v>4300637.5999999996</v>
      </c>
      <c r="L6">
        <v>4508667.5</v>
      </c>
      <c r="M6">
        <v>4670017.5199999996</v>
      </c>
      <c r="N6">
        <v>4113441.39</v>
      </c>
      <c r="O6">
        <v>4112575.22</v>
      </c>
      <c r="P6">
        <v>4064069.7</v>
      </c>
      <c r="Q6">
        <v>3991311.42</v>
      </c>
      <c r="R6">
        <v>3930679.52</v>
      </c>
      <c r="S6">
        <v>3938475.05</v>
      </c>
      <c r="T6">
        <v>4853692.7</v>
      </c>
      <c r="U6">
        <v>6862957.0800000001</v>
      </c>
      <c r="V6">
        <v>6919784.7599999998</v>
      </c>
      <c r="W6">
        <v>5860506.3099999996</v>
      </c>
      <c r="X6">
        <v>5101741.38</v>
      </c>
      <c r="Y6">
        <v>3727978.47</v>
      </c>
      <c r="Z6">
        <v>3311710</v>
      </c>
      <c r="AA6" t="s">
        <v>2</v>
      </c>
    </row>
    <row r="7" spans="1:27">
      <c r="B7" s="1" t="s">
        <v>117</v>
      </c>
      <c r="C7">
        <f>SUM(C3:C6)</f>
        <v>98920673.769999996</v>
      </c>
      <c r="D7">
        <f t="shared" ref="D7:Z7" si="0">SUM(D3:D6)</f>
        <v>91657926.479999989</v>
      </c>
      <c r="E7">
        <f t="shared" si="0"/>
        <v>85028956.659999996</v>
      </c>
      <c r="F7">
        <f t="shared" si="0"/>
        <v>98124090.890000001</v>
      </c>
      <c r="G7">
        <f t="shared" si="0"/>
        <v>94651042.049999997</v>
      </c>
      <c r="H7">
        <f t="shared" si="0"/>
        <v>91721964.710000008</v>
      </c>
      <c r="I7">
        <f t="shared" si="0"/>
        <v>84503881.25</v>
      </c>
      <c r="J7">
        <f t="shared" si="0"/>
        <v>85173384.640000001</v>
      </c>
      <c r="K7">
        <f t="shared" si="0"/>
        <v>103880135.36999999</v>
      </c>
      <c r="L7">
        <f t="shared" si="0"/>
        <v>108905012.13999999</v>
      </c>
      <c r="M7">
        <f t="shared" si="0"/>
        <v>112802355.58999999</v>
      </c>
      <c r="N7">
        <f t="shared" si="0"/>
        <v>99358487.770000011</v>
      </c>
      <c r="O7">
        <f t="shared" si="0"/>
        <v>99337565.790000007</v>
      </c>
      <c r="P7">
        <f t="shared" si="0"/>
        <v>98165934.850000009</v>
      </c>
      <c r="Q7">
        <f t="shared" si="0"/>
        <v>96408488.450000003</v>
      </c>
      <c r="R7">
        <f t="shared" si="0"/>
        <v>94943949.780000001</v>
      </c>
      <c r="S7">
        <f t="shared" si="0"/>
        <v>95132247.609999999</v>
      </c>
      <c r="T7">
        <f t="shared" si="0"/>
        <v>117238954.09</v>
      </c>
      <c r="U7">
        <f t="shared" si="0"/>
        <v>165771910.22</v>
      </c>
      <c r="V7">
        <f t="shared" si="0"/>
        <v>167144559.47999999</v>
      </c>
      <c r="W7">
        <f t="shared" si="0"/>
        <v>141558123.44999999</v>
      </c>
      <c r="X7">
        <f t="shared" si="0"/>
        <v>123230468.08999999</v>
      </c>
      <c r="Y7">
        <f t="shared" si="0"/>
        <v>90047789.099999994</v>
      </c>
      <c r="Z7">
        <f t="shared" si="0"/>
        <v>79992995.070000008</v>
      </c>
    </row>
    <row r="9" spans="1:27">
      <c r="A9" s="6" t="s">
        <v>126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1" spans="1:27">
      <c r="B11" t="s">
        <v>127</v>
      </c>
      <c r="C11">
        <v>11853351.73</v>
      </c>
      <c r="D11">
        <v>10739958.869999999</v>
      </c>
      <c r="E11">
        <v>9814986.3300000001</v>
      </c>
      <c r="F11">
        <v>11151415.869999999</v>
      </c>
      <c r="G11">
        <v>10586522.390000001</v>
      </c>
      <c r="H11">
        <v>10105316.82</v>
      </c>
      <c r="I11">
        <v>9331203.5299999993</v>
      </c>
      <c r="J11">
        <v>9770565.1300000008</v>
      </c>
      <c r="K11">
        <v>12304820.189999999</v>
      </c>
      <c r="L11">
        <v>13358818.73</v>
      </c>
      <c r="M11">
        <v>14216724.52</v>
      </c>
      <c r="N11">
        <v>12783330.390000001</v>
      </c>
      <c r="O11">
        <v>12992550.199999999</v>
      </c>
      <c r="P11">
        <v>12804252.369999999</v>
      </c>
      <c r="Q11">
        <v>12260280.869999999</v>
      </c>
      <c r="R11">
        <v>11841841.25</v>
      </c>
      <c r="S11">
        <v>11758153.32</v>
      </c>
      <c r="T11">
        <v>14584398.43</v>
      </c>
      <c r="U11">
        <v>21521179.530000001</v>
      </c>
      <c r="V11">
        <v>21643737.5</v>
      </c>
      <c r="W11">
        <v>18662407.050000001</v>
      </c>
      <c r="X11">
        <v>15461343.960000001</v>
      </c>
      <c r="Y11">
        <v>11082541.289999999</v>
      </c>
      <c r="Z11">
        <v>9283983.5800000001</v>
      </c>
      <c r="AA11" t="s">
        <v>2</v>
      </c>
    </row>
    <row r="12" spans="1:27">
      <c r="B12" t="s">
        <v>128</v>
      </c>
      <c r="C12">
        <v>7656717.0899999999</v>
      </c>
      <c r="D12">
        <v>7451167.6399999997</v>
      </c>
      <c r="E12">
        <v>7142843.46</v>
      </c>
      <c r="F12">
        <v>8389714.3800000008</v>
      </c>
      <c r="G12">
        <v>8075884.6699999999</v>
      </c>
      <c r="H12">
        <v>7887586.8399999999</v>
      </c>
      <c r="I12">
        <v>7218083.4400000004</v>
      </c>
      <c r="J12">
        <v>7008863.6299999999</v>
      </c>
      <c r="K12">
        <v>8137849.21</v>
      </c>
      <c r="L12">
        <v>8137849.21</v>
      </c>
      <c r="M12">
        <v>8137849.21</v>
      </c>
      <c r="N12">
        <v>7029785.6200000001</v>
      </c>
      <c r="O12">
        <v>6987941.6500000004</v>
      </c>
      <c r="P12">
        <v>7008863.6399999997</v>
      </c>
      <c r="Q12">
        <v>7092551.5599999996</v>
      </c>
      <c r="R12">
        <v>6987941.6500000004</v>
      </c>
      <c r="S12">
        <v>6987941.6500000004</v>
      </c>
      <c r="T12">
        <v>8701615.8699999992</v>
      </c>
      <c r="U12">
        <v>12500912.939999999</v>
      </c>
      <c r="V12">
        <v>12402866.560000001</v>
      </c>
      <c r="W12">
        <v>10732976.25</v>
      </c>
      <c r="X12">
        <v>9289359.5600000005</v>
      </c>
      <c r="Y12">
        <v>7211359.9400000004</v>
      </c>
      <c r="Z12">
        <v>6783131.9199999999</v>
      </c>
      <c r="AA12" t="s">
        <v>2</v>
      </c>
    </row>
    <row r="13" spans="1:27">
      <c r="B13" t="s">
        <v>129</v>
      </c>
      <c r="C13">
        <v>20589203.440000001</v>
      </c>
      <c r="D13">
        <v>18362417.710000001</v>
      </c>
      <c r="E13">
        <v>16409697.92</v>
      </c>
      <c r="F13">
        <v>18369499.32</v>
      </c>
      <c r="G13">
        <v>17469854.140000001</v>
      </c>
      <c r="H13">
        <v>16507443.01</v>
      </c>
      <c r="I13">
        <v>14331556.98</v>
      </c>
      <c r="J13">
        <v>14519854.810000001</v>
      </c>
      <c r="K13">
        <v>18138579.559999999</v>
      </c>
      <c r="L13">
        <v>19658298.390000001</v>
      </c>
      <c r="M13">
        <v>20981924.460000001</v>
      </c>
      <c r="N13">
        <v>18725172.989999998</v>
      </c>
      <c r="O13">
        <v>18955314.789999999</v>
      </c>
      <c r="P13">
        <v>18683329.030000001</v>
      </c>
      <c r="Q13">
        <v>17846449.789999999</v>
      </c>
      <c r="R13">
        <v>17218790.359999999</v>
      </c>
      <c r="S13">
        <v>17072336.5</v>
      </c>
      <c r="T13">
        <v>20908389.68</v>
      </c>
      <c r="U13">
        <v>32036653.359999999</v>
      </c>
      <c r="V13">
        <v>32306280.890000001</v>
      </c>
      <c r="W13">
        <v>27784390.77</v>
      </c>
      <c r="X13">
        <v>24060278.149999999</v>
      </c>
      <c r="Y13">
        <v>17129121</v>
      </c>
      <c r="Z13">
        <v>14748173.18</v>
      </c>
      <c r="AA13" t="s">
        <v>2</v>
      </c>
    </row>
    <row r="14" spans="1:27">
      <c r="B14" t="s">
        <v>128</v>
      </c>
      <c r="C14">
        <v>5361414.87</v>
      </c>
      <c r="D14">
        <v>5224381.9000000004</v>
      </c>
      <c r="E14">
        <v>5070219.82</v>
      </c>
      <c r="F14">
        <v>6004608.5499999998</v>
      </c>
      <c r="G14">
        <v>5837232.7000000002</v>
      </c>
      <c r="H14">
        <v>5586168.9299999997</v>
      </c>
      <c r="I14">
        <v>5230495.25</v>
      </c>
      <c r="J14">
        <v>5125885.34</v>
      </c>
      <c r="K14">
        <v>6029852.1200000001</v>
      </c>
      <c r="L14">
        <v>6078875.3099999996</v>
      </c>
      <c r="M14">
        <v>6127898.5</v>
      </c>
      <c r="N14">
        <v>5293261.1900000004</v>
      </c>
      <c r="O14">
        <v>5293261.1900000004</v>
      </c>
      <c r="P14">
        <v>5272339.21</v>
      </c>
      <c r="Q14">
        <v>5293261.1900000004</v>
      </c>
      <c r="R14">
        <v>5314183.17</v>
      </c>
      <c r="S14">
        <v>5397871.0999999996</v>
      </c>
      <c r="T14">
        <v>6887757.9100000001</v>
      </c>
      <c r="U14">
        <v>9240870.9399999995</v>
      </c>
      <c r="V14">
        <v>8922220.2200000007</v>
      </c>
      <c r="W14">
        <v>7720210.9900000002</v>
      </c>
      <c r="X14">
        <v>6820565.8099999996</v>
      </c>
      <c r="Y14">
        <v>5275769.2699999996</v>
      </c>
      <c r="Z14">
        <v>5001703.33</v>
      </c>
      <c r="AA14" t="s">
        <v>2</v>
      </c>
    </row>
    <row r="15" spans="1:27">
      <c r="B15" t="s">
        <v>130</v>
      </c>
      <c r="C15">
        <v>3562857.17</v>
      </c>
      <c r="D15">
        <v>3014725.3</v>
      </c>
      <c r="E15">
        <v>2586497.27</v>
      </c>
      <c r="F15">
        <v>2866311.4</v>
      </c>
      <c r="G15">
        <v>2929077.34</v>
      </c>
      <c r="H15">
        <v>2803545.45</v>
      </c>
      <c r="I15">
        <v>2887233.38</v>
      </c>
      <c r="J15">
        <v>2908155.36</v>
      </c>
      <c r="K15">
        <v>3480646.35</v>
      </c>
      <c r="L15">
        <v>3799297.07</v>
      </c>
      <c r="M15">
        <v>3872831.85</v>
      </c>
      <c r="N15">
        <v>3493970.83</v>
      </c>
      <c r="O15">
        <v>3326594.98</v>
      </c>
      <c r="P15">
        <v>3138297.15</v>
      </c>
      <c r="Q15">
        <v>2991843.28</v>
      </c>
      <c r="R15">
        <v>2970921.3</v>
      </c>
      <c r="S15">
        <v>3117375.17</v>
      </c>
      <c r="T15">
        <v>3946366.63</v>
      </c>
      <c r="U15">
        <v>5686689.8099999996</v>
      </c>
      <c r="V15">
        <v>6103386.9100000001</v>
      </c>
      <c r="W15">
        <v>4602835.82</v>
      </c>
      <c r="X15">
        <v>3745034.6</v>
      </c>
      <c r="Y15">
        <v>2517980.79</v>
      </c>
      <c r="Z15">
        <v>2038365.4</v>
      </c>
      <c r="AA15" t="s">
        <v>2</v>
      </c>
    </row>
    <row r="16" spans="1:27">
      <c r="B16" t="s">
        <v>131</v>
      </c>
      <c r="C16">
        <v>5087348.9400000004</v>
      </c>
      <c r="D16">
        <v>4830412.12</v>
      </c>
      <c r="E16">
        <v>4676250.03</v>
      </c>
      <c r="F16">
        <v>5648934.8700000001</v>
      </c>
      <c r="G16">
        <v>5586168.9299999997</v>
      </c>
      <c r="H16">
        <v>5544324.96</v>
      </c>
      <c r="I16">
        <v>5418793.0800000001</v>
      </c>
      <c r="J16">
        <v>5314183.17</v>
      </c>
      <c r="K16">
        <v>6323991.25</v>
      </c>
      <c r="L16">
        <v>6274968.0599999996</v>
      </c>
      <c r="M16">
        <v>6250456.4699999997</v>
      </c>
      <c r="N16">
        <v>5397871.0999999996</v>
      </c>
      <c r="O16">
        <v>5502481</v>
      </c>
      <c r="P16">
        <v>5481559.0199999996</v>
      </c>
      <c r="Q16">
        <v>5586168.9299999997</v>
      </c>
      <c r="R16">
        <v>5586168.9299999997</v>
      </c>
      <c r="S16">
        <v>5586168.9299999997</v>
      </c>
      <c r="T16">
        <v>6691665.1600000001</v>
      </c>
      <c r="U16">
        <v>8162360.7999999998</v>
      </c>
      <c r="V16">
        <v>8260407.1799999997</v>
      </c>
      <c r="W16">
        <v>7092551.5599999996</v>
      </c>
      <c r="X16">
        <v>6548580.0499999998</v>
      </c>
      <c r="Y16">
        <v>5087348.9400000004</v>
      </c>
      <c r="Z16">
        <v>4761895.6399999997</v>
      </c>
      <c r="AA16" t="s">
        <v>2</v>
      </c>
    </row>
    <row r="17" spans="2:27">
      <c r="B17" t="s">
        <v>132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</v>
      </c>
    </row>
    <row r="18" spans="2:27">
      <c r="B18" t="s">
        <v>131</v>
      </c>
      <c r="C18">
        <v>3494340.68</v>
      </c>
      <c r="D18">
        <v>3391565.96</v>
      </c>
      <c r="E18">
        <v>3271662.11</v>
      </c>
      <c r="F18">
        <v>3891488.47</v>
      </c>
      <c r="G18">
        <v>3849644.5</v>
      </c>
      <c r="H18">
        <v>3849644.5</v>
      </c>
      <c r="I18">
        <v>3452126.86</v>
      </c>
      <c r="J18">
        <v>3284751.02</v>
      </c>
      <c r="K18">
        <v>3799297.07</v>
      </c>
      <c r="L18">
        <v>3750273.88</v>
      </c>
      <c r="M18">
        <v>3725762.29</v>
      </c>
      <c r="N18">
        <v>3263829.04</v>
      </c>
      <c r="O18">
        <v>3242907.05</v>
      </c>
      <c r="P18">
        <v>3159219.13</v>
      </c>
      <c r="Q18">
        <v>3180141.11</v>
      </c>
      <c r="R18">
        <v>3201063.09</v>
      </c>
      <c r="S18">
        <v>3263829.04</v>
      </c>
      <c r="T18">
        <v>4215994.17</v>
      </c>
      <c r="U18">
        <v>6176921.6900000004</v>
      </c>
      <c r="V18">
        <v>6005340.5300000003</v>
      </c>
      <c r="W18">
        <v>5104963.3600000003</v>
      </c>
      <c r="X18">
        <v>4686523.74</v>
      </c>
      <c r="Y18">
        <v>3545728.05</v>
      </c>
      <c r="Z18">
        <v>3271662.11</v>
      </c>
      <c r="AA18" t="s">
        <v>2</v>
      </c>
    </row>
    <row r="19" spans="2:27">
      <c r="B19" t="s">
        <v>132</v>
      </c>
      <c r="C19">
        <v>5378543.9900000002</v>
      </c>
      <c r="D19">
        <v>4847541.24</v>
      </c>
      <c r="E19">
        <v>4385054.9800000004</v>
      </c>
      <c r="F19">
        <v>4874821.57</v>
      </c>
      <c r="G19">
        <v>4560991.8600000003</v>
      </c>
      <c r="H19">
        <v>4351772.05</v>
      </c>
      <c r="I19">
        <v>3954254.41</v>
      </c>
      <c r="J19">
        <v>4058864.31</v>
      </c>
      <c r="K19">
        <v>5122923.1500000004</v>
      </c>
      <c r="L19">
        <v>5466085.46</v>
      </c>
      <c r="M19">
        <v>6005340.5300000003</v>
      </c>
      <c r="N19">
        <v>5397871.0999999996</v>
      </c>
      <c r="O19">
        <v>5376949.1200000001</v>
      </c>
      <c r="P19">
        <v>5251417.2300000004</v>
      </c>
      <c r="Q19">
        <v>5042197.42</v>
      </c>
      <c r="R19">
        <v>4958509.5</v>
      </c>
      <c r="S19">
        <v>4916665.54</v>
      </c>
      <c r="T19">
        <v>6250456.4699999997</v>
      </c>
      <c r="U19">
        <v>9461475.2799999993</v>
      </c>
      <c r="V19">
        <v>10025241.949999999</v>
      </c>
      <c r="W19">
        <v>8180494.5700000003</v>
      </c>
      <c r="X19">
        <v>6987941.6500000004</v>
      </c>
      <c r="Y19">
        <v>4779024.76</v>
      </c>
      <c r="Z19">
        <v>3973956.07</v>
      </c>
      <c r="AA19" t="s">
        <v>2</v>
      </c>
    </row>
    <row r="20" spans="2:27">
      <c r="B20" t="s">
        <v>131</v>
      </c>
      <c r="C20">
        <v>6885906.6399999997</v>
      </c>
      <c r="D20">
        <v>6680357.1900000004</v>
      </c>
      <c r="E20">
        <v>6543324.2199999997</v>
      </c>
      <c r="F20">
        <v>7741132.9699999997</v>
      </c>
      <c r="G20">
        <v>7490069.2000000002</v>
      </c>
      <c r="H20">
        <v>7218083.4400000004</v>
      </c>
      <c r="I20">
        <v>6590424.0199999996</v>
      </c>
      <c r="J20">
        <v>6339360.2400000002</v>
      </c>
      <c r="K20">
        <v>7304455.0099999998</v>
      </c>
      <c r="L20">
        <v>7255431.8200000003</v>
      </c>
      <c r="M20">
        <v>7181897.04</v>
      </c>
      <c r="N20">
        <v>6151062.4100000001</v>
      </c>
      <c r="O20">
        <v>6046452.5099999998</v>
      </c>
      <c r="P20">
        <v>6067374.4900000002</v>
      </c>
      <c r="Q20">
        <v>6171984.4000000004</v>
      </c>
      <c r="R20">
        <v>6171984.4000000004</v>
      </c>
      <c r="S20">
        <v>6151062.4100000001</v>
      </c>
      <c r="T20">
        <v>7843710.0800000001</v>
      </c>
      <c r="U20">
        <v>10490962.23</v>
      </c>
      <c r="V20">
        <v>10589008.609999999</v>
      </c>
      <c r="W20">
        <v>9142905.6999999993</v>
      </c>
      <c r="X20">
        <v>8619856.1699999999</v>
      </c>
      <c r="Y20">
        <v>6611840.71</v>
      </c>
      <c r="Z20">
        <v>6252129.1600000001</v>
      </c>
      <c r="AA20" t="s">
        <v>2</v>
      </c>
    </row>
    <row r="21" spans="2:27">
      <c r="B21" t="s">
        <v>133</v>
      </c>
      <c r="C21">
        <v>2312431.33</v>
      </c>
      <c r="D21">
        <v>2106881.88</v>
      </c>
      <c r="E21">
        <v>1901332.43</v>
      </c>
      <c r="F21">
        <v>2154964.04</v>
      </c>
      <c r="G21">
        <v>1987588.19</v>
      </c>
      <c r="H21">
        <v>1966666.21</v>
      </c>
      <c r="I21">
        <v>1673758.48</v>
      </c>
      <c r="J21">
        <v>1694680.46</v>
      </c>
      <c r="K21">
        <v>2107997.08</v>
      </c>
      <c r="L21">
        <v>2279578.2400000002</v>
      </c>
      <c r="M21">
        <v>2377624.62</v>
      </c>
      <c r="N21">
        <v>2113120.08</v>
      </c>
      <c r="O21">
        <v>2113120.08</v>
      </c>
      <c r="P21">
        <v>2092198.1</v>
      </c>
      <c r="Q21">
        <v>2092198.1</v>
      </c>
      <c r="R21">
        <v>2071276.12</v>
      </c>
      <c r="S21">
        <v>2113120.08</v>
      </c>
      <c r="T21">
        <v>2451159.4</v>
      </c>
      <c r="U21">
        <v>3407111.57</v>
      </c>
      <c r="V21">
        <v>3848320.26</v>
      </c>
      <c r="W21">
        <v>3075531.21</v>
      </c>
      <c r="X21">
        <v>2594325.64</v>
      </c>
      <c r="Y21">
        <v>1901332.43</v>
      </c>
      <c r="Z21">
        <v>1593008.25</v>
      </c>
      <c r="AA21" t="s">
        <v>2</v>
      </c>
    </row>
    <row r="22" spans="2:27">
      <c r="B22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</v>
      </c>
    </row>
    <row r="23" spans="2:27">
      <c r="B23" t="s">
        <v>127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</v>
      </c>
    </row>
    <row r="24" spans="2:27">
      <c r="B24" t="s">
        <v>134</v>
      </c>
      <c r="C24">
        <v>1918461.55</v>
      </c>
      <c r="D24">
        <v>1781428.58</v>
      </c>
      <c r="E24">
        <v>1661524.74</v>
      </c>
      <c r="F24">
        <v>1882978.29</v>
      </c>
      <c r="G24">
        <v>1778368.38</v>
      </c>
      <c r="H24">
        <v>1673758.48</v>
      </c>
      <c r="I24">
        <v>1631914.52</v>
      </c>
      <c r="J24">
        <v>1673758.48</v>
      </c>
      <c r="K24">
        <v>2206043.46</v>
      </c>
      <c r="L24">
        <v>2402136.21</v>
      </c>
      <c r="M24">
        <v>2573717.37</v>
      </c>
      <c r="N24">
        <v>2280495.9300000002</v>
      </c>
      <c r="O24">
        <v>2280495.9300000002</v>
      </c>
      <c r="P24">
        <v>2259573.9500000002</v>
      </c>
      <c r="Q24">
        <v>2196808.0099999998</v>
      </c>
      <c r="R24">
        <v>2134042.06</v>
      </c>
      <c r="S24">
        <v>2113120.08</v>
      </c>
      <c r="T24">
        <v>2549205.7799999998</v>
      </c>
      <c r="U24">
        <v>3480646.35</v>
      </c>
      <c r="V24">
        <v>3407111.57</v>
      </c>
      <c r="W24">
        <v>2887233.38</v>
      </c>
      <c r="X24">
        <v>2531559.7000000002</v>
      </c>
      <c r="Y24">
        <v>1764299.46</v>
      </c>
      <c r="Z24">
        <v>1558750.01</v>
      </c>
      <c r="AA24" t="s">
        <v>2</v>
      </c>
    </row>
    <row r="25" spans="2:27">
      <c r="B25" t="s">
        <v>132</v>
      </c>
      <c r="C25">
        <v>10928379.199999999</v>
      </c>
      <c r="D25">
        <v>10191827</v>
      </c>
      <c r="E25">
        <v>9575178.6400000006</v>
      </c>
      <c r="F25">
        <v>11151415.869999999</v>
      </c>
      <c r="G25">
        <v>10837586.16</v>
      </c>
      <c r="H25">
        <v>10544678.42</v>
      </c>
      <c r="I25">
        <v>9707799.1799999997</v>
      </c>
      <c r="J25">
        <v>9540423.3399999999</v>
      </c>
      <c r="K25">
        <v>11299844.83</v>
      </c>
      <c r="L25">
        <v>11495937.59</v>
      </c>
      <c r="M25">
        <v>11618495.560000001</v>
      </c>
      <c r="N25">
        <v>10021628.9</v>
      </c>
      <c r="O25">
        <v>9937940.9800000004</v>
      </c>
      <c r="P25">
        <v>9749643.1500000004</v>
      </c>
      <c r="Q25">
        <v>9624111.2599999998</v>
      </c>
      <c r="R25">
        <v>9519501.3599999994</v>
      </c>
      <c r="S25">
        <v>9624111.2599999998</v>
      </c>
      <c r="T25">
        <v>12353843.380000001</v>
      </c>
      <c r="U25">
        <v>19192578.100000001</v>
      </c>
      <c r="V25">
        <v>19119043.32</v>
      </c>
      <c r="W25">
        <v>16151769.33</v>
      </c>
      <c r="X25">
        <v>13452833.779999999</v>
      </c>
      <c r="Y25">
        <v>9832115.4499999993</v>
      </c>
      <c r="Z25">
        <v>8924272.0399999991</v>
      </c>
      <c r="AA25" t="s">
        <v>2</v>
      </c>
    </row>
    <row r="26" spans="2:27">
      <c r="B26" t="s">
        <v>129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2</v>
      </c>
    </row>
    <row r="27" spans="2:27">
      <c r="B27" t="s">
        <v>132</v>
      </c>
      <c r="C27">
        <v>1216167.5900000001</v>
      </c>
      <c r="D27">
        <v>1233296.71</v>
      </c>
      <c r="E27">
        <v>1164780.23</v>
      </c>
      <c r="F27">
        <v>1339006.78</v>
      </c>
      <c r="G27">
        <v>1234396.8799999999</v>
      </c>
      <c r="H27">
        <v>1171630.94</v>
      </c>
      <c r="I27">
        <v>1025177.07</v>
      </c>
      <c r="J27">
        <v>1004255.09</v>
      </c>
      <c r="K27">
        <v>1127533.32</v>
      </c>
      <c r="L27">
        <v>1127533.32</v>
      </c>
      <c r="M27">
        <v>1152044.92</v>
      </c>
      <c r="N27">
        <v>1004255.09</v>
      </c>
      <c r="O27">
        <v>983333.11</v>
      </c>
      <c r="P27">
        <v>962411.13</v>
      </c>
      <c r="Q27">
        <v>962411.13</v>
      </c>
      <c r="R27">
        <v>983333.11</v>
      </c>
      <c r="S27">
        <v>983333.11</v>
      </c>
      <c r="T27">
        <v>1250091.29</v>
      </c>
      <c r="U27">
        <v>1642276.8</v>
      </c>
      <c r="V27">
        <v>1593253.61</v>
      </c>
      <c r="W27">
        <v>1318084.8</v>
      </c>
      <c r="X27">
        <v>1150708.95</v>
      </c>
      <c r="Y27">
        <v>668035.72</v>
      </c>
      <c r="Z27">
        <v>770810.44</v>
      </c>
      <c r="AA27" t="s">
        <v>2</v>
      </c>
    </row>
    <row r="28" spans="2:27">
      <c r="B28" t="s">
        <v>129</v>
      </c>
      <c r="C28">
        <v>3323049.47</v>
      </c>
      <c r="D28">
        <v>3100370.9</v>
      </c>
      <c r="E28">
        <v>2809175.84</v>
      </c>
      <c r="F28">
        <v>3201063.09</v>
      </c>
      <c r="G28">
        <v>3012765.26</v>
      </c>
      <c r="H28">
        <v>2824467.44</v>
      </c>
      <c r="I28">
        <v>2594325.64</v>
      </c>
      <c r="J28">
        <v>2740779.51</v>
      </c>
      <c r="K28">
        <v>3309065.19</v>
      </c>
      <c r="L28">
        <v>3529669.54</v>
      </c>
      <c r="M28">
        <v>3603204.32</v>
      </c>
      <c r="N28">
        <v>3201063.09</v>
      </c>
      <c r="O28">
        <v>3326594.98</v>
      </c>
      <c r="P28">
        <v>3326594.98</v>
      </c>
      <c r="Q28">
        <v>3201063.09</v>
      </c>
      <c r="R28">
        <v>3180141.11</v>
      </c>
      <c r="S28">
        <v>3201063.09</v>
      </c>
      <c r="T28">
        <v>3799297.07</v>
      </c>
      <c r="U28">
        <v>4804272.42</v>
      </c>
      <c r="V28">
        <v>5196457.93</v>
      </c>
      <c r="W28">
        <v>4309928.09</v>
      </c>
      <c r="X28">
        <v>3954254.41</v>
      </c>
      <c r="Y28">
        <v>2826304.96</v>
      </c>
      <c r="Z28">
        <v>2483722.54</v>
      </c>
      <c r="AA28" t="s">
        <v>2</v>
      </c>
    </row>
    <row r="29" spans="2:27">
      <c r="B29" t="s">
        <v>132</v>
      </c>
      <c r="C29">
        <v>9352500.0700000003</v>
      </c>
      <c r="D29">
        <v>8701593.4700000007</v>
      </c>
      <c r="E29">
        <v>8016428.6299999999</v>
      </c>
      <c r="F29">
        <v>9456735.4100000001</v>
      </c>
      <c r="G29">
        <v>9414891.4499999993</v>
      </c>
      <c r="H29">
        <v>9686877.1999999993</v>
      </c>
      <c r="I29">
        <v>9456735.4100000001</v>
      </c>
      <c r="J29">
        <v>10189004.75</v>
      </c>
      <c r="K29">
        <v>13187237.57</v>
      </c>
      <c r="L29">
        <v>14290259.300000001</v>
      </c>
      <c r="M29">
        <v>14976583.93</v>
      </c>
      <c r="N29">
        <v>13201770.01</v>
      </c>
      <c r="O29">
        <v>12971628.220000001</v>
      </c>
      <c r="P29">
        <v>12908862.279999999</v>
      </c>
      <c r="Q29">
        <v>12867018.32</v>
      </c>
      <c r="R29">
        <v>12804252.369999999</v>
      </c>
      <c r="S29">
        <v>12846096.33</v>
      </c>
      <c r="T29">
        <v>14805002.779999999</v>
      </c>
      <c r="U29">
        <v>17966998.399999999</v>
      </c>
      <c r="V29">
        <v>17721882.460000001</v>
      </c>
      <c r="W29">
        <v>14791840.57</v>
      </c>
      <c r="X29">
        <v>13327301.9</v>
      </c>
      <c r="Y29">
        <v>9814986.3300000001</v>
      </c>
      <c r="Z29">
        <v>8547431.3800000008</v>
      </c>
      <c r="AA29" t="s">
        <v>2</v>
      </c>
    </row>
    <row r="30" spans="2:27">
      <c r="B30" t="s">
        <v>135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</v>
      </c>
    </row>
    <row r="31" spans="2:27">
      <c r="B31" t="s">
        <v>132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</v>
      </c>
    </row>
    <row r="32" spans="2:27">
      <c r="B32" t="s">
        <v>136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</v>
      </c>
    </row>
    <row r="33" spans="1:27">
      <c r="B33" s="1" t="s">
        <v>117</v>
      </c>
      <c r="C33">
        <f>SUM(C11:C32)</f>
        <v>98920673.75999999</v>
      </c>
      <c r="D33">
        <f t="shared" ref="D33:Z33" si="1">SUM(D11:D32)</f>
        <v>91657926.469999999</v>
      </c>
      <c r="E33">
        <f t="shared" si="1"/>
        <v>85028956.650000006</v>
      </c>
      <c r="F33">
        <f t="shared" si="1"/>
        <v>98124090.88000001</v>
      </c>
      <c r="G33">
        <f t="shared" si="1"/>
        <v>94651042.050000012</v>
      </c>
      <c r="H33">
        <f t="shared" si="1"/>
        <v>91721964.689999998</v>
      </c>
      <c r="I33">
        <f t="shared" si="1"/>
        <v>84503881.249999985</v>
      </c>
      <c r="J33">
        <f t="shared" si="1"/>
        <v>85173384.640000015</v>
      </c>
      <c r="K33">
        <f t="shared" si="1"/>
        <v>103880135.35999998</v>
      </c>
      <c r="L33">
        <f t="shared" si="1"/>
        <v>108905012.13</v>
      </c>
      <c r="M33">
        <f t="shared" si="1"/>
        <v>112802355.59</v>
      </c>
      <c r="N33">
        <f t="shared" si="1"/>
        <v>99358487.770000026</v>
      </c>
      <c r="O33">
        <f t="shared" si="1"/>
        <v>99337565.790000007</v>
      </c>
      <c r="P33">
        <f t="shared" si="1"/>
        <v>98165934.860000014</v>
      </c>
      <c r="Q33">
        <f t="shared" si="1"/>
        <v>96408488.460000008</v>
      </c>
      <c r="R33">
        <f t="shared" si="1"/>
        <v>94943949.780000001</v>
      </c>
      <c r="S33">
        <f t="shared" si="1"/>
        <v>95132247.609999999</v>
      </c>
      <c r="T33">
        <f t="shared" si="1"/>
        <v>117238954.10000001</v>
      </c>
      <c r="U33">
        <f t="shared" si="1"/>
        <v>165771910.22</v>
      </c>
      <c r="V33">
        <f t="shared" si="1"/>
        <v>167144559.50000003</v>
      </c>
      <c r="W33">
        <f t="shared" si="1"/>
        <v>141558123.44999999</v>
      </c>
      <c r="X33">
        <f t="shared" si="1"/>
        <v>123230468.07000002</v>
      </c>
      <c r="Y33">
        <f t="shared" si="1"/>
        <v>90047789.099999979</v>
      </c>
      <c r="Z33">
        <f t="shared" si="1"/>
        <v>79992995.049999997</v>
      </c>
    </row>
    <row r="34" spans="1:27">
      <c r="B34" s="2"/>
    </row>
    <row r="35" spans="1:27">
      <c r="A35" s="6" t="s">
        <v>137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7" spans="1:27">
      <c r="B37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</v>
      </c>
    </row>
    <row r="38" spans="1:27">
      <c r="B38" t="s">
        <v>14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</v>
      </c>
    </row>
    <row r="39" spans="1:27">
      <c r="B39" t="s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</v>
      </c>
    </row>
    <row r="40" spans="1:27">
      <c r="B40" t="s">
        <v>16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</v>
      </c>
    </row>
    <row r="41" spans="1:27">
      <c r="B41" t="s">
        <v>17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</v>
      </c>
    </row>
    <row r="42" spans="1:27">
      <c r="B42" t="s">
        <v>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</v>
      </c>
    </row>
    <row r="43" spans="1:27">
      <c r="B43" t="s">
        <v>19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</v>
      </c>
    </row>
    <row r="44" spans="1:27">
      <c r="B44" t="s">
        <v>20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</v>
      </c>
    </row>
    <row r="45" spans="1:27">
      <c r="B45" t="s">
        <v>21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</v>
      </c>
    </row>
    <row r="46" spans="1:27">
      <c r="B46" t="s">
        <v>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</v>
      </c>
    </row>
    <row r="47" spans="1:27">
      <c r="B47" t="s">
        <v>23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2</v>
      </c>
    </row>
    <row r="48" spans="1:27"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</v>
      </c>
    </row>
    <row r="49" spans="2:27">
      <c r="B49" t="s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</v>
      </c>
    </row>
    <row r="50" spans="2:27">
      <c r="B50" t="s">
        <v>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</v>
      </c>
    </row>
    <row r="51" spans="2:27">
      <c r="B51" t="s">
        <v>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2</v>
      </c>
    </row>
    <row r="52" spans="2:27">
      <c r="B52" t="s">
        <v>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2</v>
      </c>
    </row>
    <row r="53" spans="2:27">
      <c r="B53" t="s">
        <v>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2</v>
      </c>
    </row>
    <row r="54" spans="2:27">
      <c r="B54" t="s">
        <v>30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2</v>
      </c>
    </row>
    <row r="55" spans="2:27">
      <c r="B55" t="s">
        <v>31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</v>
      </c>
    </row>
    <row r="56" spans="2:27">
      <c r="B56" t="s">
        <v>32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2</v>
      </c>
    </row>
    <row r="57" spans="2:27">
      <c r="B57" t="s">
        <v>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</v>
      </c>
    </row>
    <row r="58" spans="2:27">
      <c r="B58" t="s">
        <v>34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</v>
      </c>
    </row>
    <row r="59" spans="2:27">
      <c r="B59" t="s">
        <v>35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 t="s">
        <v>2</v>
      </c>
    </row>
    <row r="60" spans="2:27">
      <c r="B60" t="s">
        <v>36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</v>
      </c>
    </row>
    <row r="61" spans="2:27">
      <c r="B61" t="s">
        <v>37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 t="s">
        <v>2</v>
      </c>
    </row>
    <row r="62" spans="2:27">
      <c r="B62" t="s">
        <v>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 t="s">
        <v>2</v>
      </c>
    </row>
    <row r="63" spans="2:27">
      <c r="B63" t="s">
        <v>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</v>
      </c>
    </row>
    <row r="64" spans="2:27">
      <c r="B64" t="s">
        <v>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 t="s">
        <v>2</v>
      </c>
    </row>
    <row r="65" spans="2:27">
      <c r="B65" t="s">
        <v>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</v>
      </c>
    </row>
    <row r="66" spans="2:27">
      <c r="B66" t="s">
        <v>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</v>
      </c>
    </row>
    <row r="67" spans="2:27">
      <c r="B67" t="s">
        <v>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</v>
      </c>
    </row>
    <row r="68" spans="2:27">
      <c r="B68" t="s">
        <v>44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</v>
      </c>
    </row>
    <row r="69" spans="2:27">
      <c r="B69" t="s">
        <v>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</v>
      </c>
    </row>
    <row r="70" spans="2:27">
      <c r="B70" t="s">
        <v>46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</v>
      </c>
    </row>
    <row r="71" spans="2:27">
      <c r="B71" t="s">
        <v>47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2</v>
      </c>
    </row>
    <row r="72" spans="2:27">
      <c r="B72" t="s">
        <v>48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</v>
      </c>
    </row>
    <row r="73" spans="2:27">
      <c r="B73" t="s">
        <v>49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</v>
      </c>
    </row>
    <row r="74" spans="2:27">
      <c r="B74" t="s">
        <v>50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2</v>
      </c>
    </row>
    <row r="75" spans="2:27">
      <c r="B75" t="s">
        <v>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2</v>
      </c>
    </row>
    <row r="76" spans="2:27">
      <c r="B76" t="s">
        <v>52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</v>
      </c>
    </row>
    <row r="77" spans="2:27">
      <c r="B77" t="s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</v>
      </c>
    </row>
    <row r="78" spans="2:27">
      <c r="B78" t="s">
        <v>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</v>
      </c>
    </row>
    <row r="79" spans="2:27">
      <c r="B79" t="s">
        <v>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</v>
      </c>
    </row>
    <row r="80" spans="2:27">
      <c r="B80" t="s">
        <v>56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2</v>
      </c>
    </row>
    <row r="81" spans="2:27">
      <c r="B81" t="s">
        <v>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</v>
      </c>
    </row>
    <row r="82" spans="2:27">
      <c r="B82" t="s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2</v>
      </c>
    </row>
    <row r="83" spans="2:27">
      <c r="B83" t="s">
        <v>59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2</v>
      </c>
    </row>
    <row r="84" spans="2:27">
      <c r="B84" t="s">
        <v>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</v>
      </c>
    </row>
    <row r="85" spans="2:27">
      <c r="B85" t="s">
        <v>61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</v>
      </c>
    </row>
    <row r="86" spans="2:27">
      <c r="B86" t="s">
        <v>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2</v>
      </c>
    </row>
    <row r="87" spans="2:27">
      <c r="B87" t="s">
        <v>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</v>
      </c>
    </row>
    <row r="88" spans="2:27">
      <c r="B88" t="s">
        <v>64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2</v>
      </c>
    </row>
    <row r="89" spans="2:27">
      <c r="B89" t="s">
        <v>65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</v>
      </c>
    </row>
    <row r="90" spans="2:27">
      <c r="B90" t="s">
        <v>66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</v>
      </c>
    </row>
    <row r="91" spans="2:27">
      <c r="B91" t="s">
        <v>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2</v>
      </c>
    </row>
    <row r="92" spans="2:27">
      <c r="B92" t="s">
        <v>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</v>
      </c>
    </row>
    <row r="93" spans="2:27">
      <c r="B93" t="s">
        <v>69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2</v>
      </c>
    </row>
    <row r="94" spans="2:27">
      <c r="B94" t="s">
        <v>70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2</v>
      </c>
    </row>
    <row r="95" spans="2:27">
      <c r="B95" t="s">
        <v>71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2</v>
      </c>
    </row>
    <row r="96" spans="2:27">
      <c r="B96" t="s">
        <v>72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2</v>
      </c>
    </row>
    <row r="97" spans="2:27">
      <c r="B97" t="s">
        <v>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2</v>
      </c>
    </row>
    <row r="98" spans="2:27">
      <c r="B98" t="s">
        <v>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2</v>
      </c>
    </row>
    <row r="99" spans="2:27">
      <c r="B99" t="s">
        <v>75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2</v>
      </c>
    </row>
    <row r="100" spans="2:27">
      <c r="B100" t="s">
        <v>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</v>
      </c>
    </row>
    <row r="101" spans="2:27">
      <c r="B101" t="s">
        <v>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2</v>
      </c>
    </row>
    <row r="102" spans="2:27">
      <c r="B102" t="s">
        <v>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2</v>
      </c>
    </row>
    <row r="103" spans="2:27">
      <c r="B103" t="s">
        <v>79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2</v>
      </c>
    </row>
    <row r="104" spans="2:27">
      <c r="B104" t="s">
        <v>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</v>
      </c>
    </row>
    <row r="105" spans="2:27">
      <c r="B105" t="s">
        <v>81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</v>
      </c>
    </row>
    <row r="106" spans="2:27">
      <c r="B106" t="s">
        <v>82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</v>
      </c>
    </row>
    <row r="107" spans="2:27">
      <c r="B107" t="s">
        <v>83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2</v>
      </c>
    </row>
    <row r="108" spans="2:27">
      <c r="B108" t="s">
        <v>84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2</v>
      </c>
    </row>
    <row r="109" spans="2:27">
      <c r="B109" t="s">
        <v>85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2</v>
      </c>
    </row>
    <row r="110" spans="2:27">
      <c r="B110" t="s">
        <v>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2</v>
      </c>
    </row>
    <row r="111" spans="2:27">
      <c r="B111" t="s">
        <v>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2</v>
      </c>
    </row>
    <row r="112" spans="2:27">
      <c r="B112" t="s">
        <v>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2</v>
      </c>
    </row>
    <row r="113" spans="2:27">
      <c r="B113" t="s">
        <v>89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2</v>
      </c>
    </row>
    <row r="114" spans="2:27">
      <c r="B114" t="s">
        <v>90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2</v>
      </c>
    </row>
    <row r="115" spans="2:27">
      <c r="B115" t="s">
        <v>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</v>
      </c>
    </row>
    <row r="116" spans="2:27"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2</v>
      </c>
    </row>
    <row r="117" spans="2:27">
      <c r="B117" t="s">
        <v>93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2</v>
      </c>
    </row>
    <row r="118" spans="2:27">
      <c r="B118" t="s">
        <v>94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2</v>
      </c>
    </row>
    <row r="119" spans="2:27">
      <c r="B119" t="s">
        <v>95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</v>
      </c>
    </row>
    <row r="120" spans="2:27">
      <c r="B120" t="s">
        <v>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</v>
      </c>
    </row>
    <row r="121" spans="2:27">
      <c r="B121" t="s">
        <v>97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2</v>
      </c>
    </row>
    <row r="122" spans="2:27">
      <c r="B122" t="s">
        <v>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2</v>
      </c>
    </row>
    <row r="123" spans="2:27">
      <c r="B123" t="s">
        <v>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2</v>
      </c>
    </row>
    <row r="124" spans="2:27">
      <c r="B124" t="s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</v>
      </c>
    </row>
    <row r="125" spans="2:27">
      <c r="B125" t="s">
        <v>101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</v>
      </c>
    </row>
    <row r="126" spans="2:27"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2</v>
      </c>
    </row>
    <row r="127" spans="2:27">
      <c r="B127" t="s">
        <v>103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</v>
      </c>
    </row>
    <row r="128" spans="2:27">
      <c r="B128" t="s">
        <v>104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2</v>
      </c>
    </row>
    <row r="129" spans="2:27">
      <c r="B129" t="s">
        <v>105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2</v>
      </c>
    </row>
    <row r="130" spans="2:27">
      <c r="B130" t="s">
        <v>106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2</v>
      </c>
    </row>
    <row r="131" spans="2:27">
      <c r="B131" t="s">
        <v>107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2</v>
      </c>
    </row>
    <row r="132" spans="2:27">
      <c r="B132" t="s">
        <v>108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</v>
      </c>
    </row>
    <row r="133" spans="2:27">
      <c r="B133" t="s">
        <v>109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2</v>
      </c>
    </row>
    <row r="134" spans="2:27">
      <c r="B134" t="s">
        <v>110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2</v>
      </c>
    </row>
    <row r="135" spans="2:27">
      <c r="B135" t="s">
        <v>111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2</v>
      </c>
    </row>
    <row r="136" spans="2:27">
      <c r="B136" t="s">
        <v>112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2</v>
      </c>
    </row>
    <row r="137" spans="2:27">
      <c r="B137" t="s">
        <v>113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2</v>
      </c>
    </row>
    <row r="138" spans="2:27">
      <c r="B138" t="s">
        <v>114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2</v>
      </c>
    </row>
    <row r="139" spans="2:27">
      <c r="B139" t="s">
        <v>115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2</v>
      </c>
    </row>
    <row r="140" spans="2:27">
      <c r="B140" t="s">
        <v>116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2</v>
      </c>
    </row>
    <row r="141" spans="2:27">
      <c r="B141" s="1" t="s">
        <v>117</v>
      </c>
      <c r="C141">
        <f>SUM(C37:C140)</f>
        <v>0</v>
      </c>
      <c r="D141">
        <f t="shared" ref="D141:Z141" si="2">SUM(D37:D140)</f>
        <v>0</v>
      </c>
      <c r="E141">
        <f t="shared" si="2"/>
        <v>0</v>
      </c>
      <c r="F141">
        <f t="shared" si="2"/>
        <v>0</v>
      </c>
      <c r="G141">
        <f t="shared" si="2"/>
        <v>0</v>
      </c>
      <c r="H141">
        <f t="shared" si="2"/>
        <v>0</v>
      </c>
      <c r="I141">
        <f t="shared" si="2"/>
        <v>0</v>
      </c>
      <c r="J141">
        <f t="shared" si="2"/>
        <v>0</v>
      </c>
      <c r="K141">
        <f t="shared" si="2"/>
        <v>0</v>
      </c>
      <c r="L141">
        <f t="shared" si="2"/>
        <v>0</v>
      </c>
      <c r="M141">
        <f t="shared" si="2"/>
        <v>0</v>
      </c>
      <c r="N141">
        <f t="shared" si="2"/>
        <v>0</v>
      </c>
      <c r="O141">
        <f t="shared" si="2"/>
        <v>0</v>
      </c>
      <c r="P141">
        <f t="shared" si="2"/>
        <v>0</v>
      </c>
      <c r="Q141">
        <f t="shared" si="2"/>
        <v>0</v>
      </c>
      <c r="R141">
        <f t="shared" si="2"/>
        <v>0</v>
      </c>
      <c r="S141">
        <f t="shared" si="2"/>
        <v>0</v>
      </c>
      <c r="T141">
        <f t="shared" si="2"/>
        <v>0</v>
      </c>
      <c r="U141">
        <f t="shared" si="2"/>
        <v>0</v>
      </c>
      <c r="V141">
        <f t="shared" si="2"/>
        <v>0</v>
      </c>
      <c r="W141">
        <f t="shared" si="2"/>
        <v>0</v>
      </c>
      <c r="X141">
        <f t="shared" si="2"/>
        <v>0</v>
      </c>
      <c r="Y141">
        <f t="shared" si="2"/>
        <v>0</v>
      </c>
      <c r="Z141">
        <f t="shared" si="2"/>
        <v>0</v>
      </c>
    </row>
    <row r="143" spans="2:27">
      <c r="B143" s="5" t="s">
        <v>118</v>
      </c>
      <c r="C143" s="3">
        <f>C7-C33-C141</f>
        <v>1.000000536441803E-2</v>
      </c>
      <c r="D143" s="3">
        <f t="shared" ref="D143:Z143" si="3">D7-D33-D141</f>
        <v>9.9999904632568359E-3</v>
      </c>
      <c r="E143" s="3">
        <f t="shared" si="3"/>
        <v>9.9999904632568359E-3</v>
      </c>
      <c r="F143" s="3">
        <f t="shared" si="3"/>
        <v>9.9999904632568359E-3</v>
      </c>
      <c r="G143" s="3">
        <f t="shared" si="3"/>
        <v>-1.4901161193847656E-8</v>
      </c>
      <c r="H143" s="3">
        <f t="shared" si="3"/>
        <v>2.000001072883606E-2</v>
      </c>
      <c r="I143" s="3">
        <f t="shared" si="3"/>
        <v>1.4901161193847656E-8</v>
      </c>
      <c r="J143" s="3">
        <f t="shared" si="3"/>
        <v>-1.4901161193847656E-8</v>
      </c>
      <c r="K143" s="3">
        <f t="shared" si="3"/>
        <v>1.000000536441803E-2</v>
      </c>
      <c r="L143" s="3">
        <f t="shared" si="3"/>
        <v>9.9999904632568359E-3</v>
      </c>
      <c r="M143" s="3">
        <f t="shared" si="3"/>
        <v>-1.4901161193847656E-8</v>
      </c>
      <c r="N143" s="3">
        <f t="shared" si="3"/>
        <v>-1.4901161193847656E-8</v>
      </c>
      <c r="O143" s="3">
        <f t="shared" si="3"/>
        <v>0</v>
      </c>
      <c r="P143" s="3">
        <f t="shared" si="3"/>
        <v>-1.000000536441803E-2</v>
      </c>
      <c r="Q143" s="3">
        <f t="shared" si="3"/>
        <v>-1.000000536441803E-2</v>
      </c>
      <c r="R143" s="3">
        <f t="shared" si="3"/>
        <v>0</v>
      </c>
      <c r="S143" s="3">
        <f t="shared" si="3"/>
        <v>0</v>
      </c>
      <c r="T143" s="3">
        <f t="shared" si="3"/>
        <v>-1.000000536441803E-2</v>
      </c>
      <c r="U143" s="3">
        <f t="shared" si="3"/>
        <v>0</v>
      </c>
      <c r="V143" s="3">
        <f t="shared" si="3"/>
        <v>-2.0000040531158447E-2</v>
      </c>
      <c r="W143" s="3">
        <f t="shared" si="3"/>
        <v>0</v>
      </c>
      <c r="X143" s="3">
        <f t="shared" si="3"/>
        <v>1.9999966025352478E-2</v>
      </c>
      <c r="Y143" s="3">
        <f t="shared" si="3"/>
        <v>1.4901161193847656E-8</v>
      </c>
      <c r="Z143" s="3">
        <f t="shared" si="3"/>
        <v>2.000001072883606E-2</v>
      </c>
    </row>
  </sheetData>
  <mergeCells count="3">
    <mergeCell ref="A1:S1"/>
    <mergeCell ref="A9:S9"/>
    <mergeCell ref="A35:S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energia pd</vt:lpstr>
      <vt:lpstr>liq inicial</vt:lpstr>
      <vt:lpstr>cargos uso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2013-05-28T04:11:35Z</dcterms:modified>
</cp:coreProperties>
</file>