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Default Extension="gif" ContentType="image/gif"/>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11700" yWindow="0" windowWidth="13455" windowHeight="12000" tabRatio="710" firstSheet="9" activeTab="17"/>
  </bookViews>
  <sheets>
    <sheet name="gen&amp;units" sheetId="1" r:id="rId1"/>
    <sheet name="unitsXM" sheetId="2" r:id="rId2"/>
    <sheet name="plants" sheetId="4" r:id="rId3"/>
    <sheet name="gen-ret" sheetId="5" r:id="rId4"/>
    <sheet name="retailers" sheetId="8" r:id="rId5"/>
    <sheet name="dist-ret" sheetId="9" r:id="rId6"/>
    <sheet name="plants2010" sheetId="6" r:id="rId7"/>
    <sheet name="retsXM" sheetId="22" r:id="rId8"/>
    <sheet name="rets4area" sheetId="23" r:id="rId9"/>
    <sheet name="rets2010" sheetId="7" r:id="rId10"/>
    <sheet name="ret2012" sheetId="10" r:id="rId11"/>
    <sheet name="plants4paste" sheetId="11" r:id="rId12"/>
    <sheet name="nplants4node" sheetId="16" r:id="rId13"/>
    <sheet name="plants4node" sheetId="12" r:id="rId14"/>
    <sheet name="nodes" sheetId="13" r:id="rId15"/>
    <sheet name="linesdat" sheetId="19" r:id="rId16"/>
    <sheet name="lines" sheetId="20" r:id="rId17"/>
    <sheet name="linesFullDat" sheetId="24" r:id="rId18"/>
    <sheet name="linesFull" sheetId="26" r:id="rId19"/>
    <sheet name="contracts" sheetId="21" r:id="rId20"/>
  </sheets>
  <definedNames>
    <definedName name="_xlnm._FilterDatabase" localSheetId="5" hidden="1">'dist-ret'!$A$4:$K$120</definedName>
    <definedName name="_xlnm._FilterDatabase" localSheetId="3" hidden="1">'gen-ret'!$A$5:$K$135</definedName>
    <definedName name="_xlnm._FilterDatabase" localSheetId="16" hidden="1">lines!$A$1:$I$33</definedName>
    <definedName name="_xlnm._FilterDatabase" localSheetId="15" hidden="1">linesdat!$A$6:$W$84</definedName>
    <definedName name="_xlnm._FilterDatabase" localSheetId="18" hidden="1">linesFull!$A$1:$J$79</definedName>
    <definedName name="_xlnm._FilterDatabase" localSheetId="17" hidden="1">linesFullDat!$B$2:$V$80</definedName>
    <definedName name="_xlnm._FilterDatabase" localSheetId="13" hidden="1">plants4node!$A$1:$D$105</definedName>
    <definedName name="_xlnm._FilterDatabase" localSheetId="11" hidden="1">plants4paste!$A$4:$K$108</definedName>
    <definedName name="_xlnm._FilterDatabase" localSheetId="10" hidden="1">'ret2012'!$A$5:$J$6</definedName>
    <definedName name="_xlnm._FilterDatabase" localSheetId="4" hidden="1">retailers!$A$6:$K$171</definedName>
    <definedName name="_xlnm._FilterDatabase" localSheetId="7" hidden="1">retsXM!$A$10:$F$1027</definedName>
  </definedNames>
  <calcPr calcId="125725"/>
  <pivotCaches>
    <pivotCache cacheId="0" r:id="rId21"/>
    <pivotCache cacheId="1" r:id="rId22"/>
  </pivotCaches>
</workbook>
</file>

<file path=xl/calcChain.xml><?xml version="1.0" encoding="utf-8"?>
<calcChain xmlns="http://schemas.openxmlformats.org/spreadsheetml/2006/main">
  <c r="J4" i="2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3"/>
  <c r="I8" i="19"/>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7"/>
  <c r="P39" l="1"/>
  <c r="P37"/>
  <c r="P33"/>
  <c r="P32"/>
  <c r="P31"/>
  <c r="P27"/>
  <c r="P26"/>
  <c r="P23"/>
  <c r="P21"/>
  <c r="P18"/>
  <c r="P16"/>
  <c r="P14"/>
  <c r="P9"/>
  <c r="P7"/>
  <c r="P83"/>
  <c r="P79"/>
  <c r="P78"/>
  <c r="P76"/>
  <c r="P74"/>
  <c r="P70"/>
  <c r="P68"/>
  <c r="P64"/>
  <c r="P62"/>
  <c r="P60"/>
  <c r="P58"/>
  <c r="P57"/>
  <c r="P53"/>
  <c r="P52"/>
  <c r="P51"/>
  <c r="P48"/>
  <c r="P43"/>
  <c r="P41"/>
  <c r="J57"/>
  <c r="J31"/>
  <c r="I118"/>
  <c r="I117"/>
  <c r="I116"/>
  <c r="I115"/>
  <c r="I114"/>
  <c r="I113"/>
  <c r="I112"/>
  <c r="I111"/>
  <c r="I108"/>
  <c r="I107"/>
  <c r="I106"/>
  <c r="I105"/>
  <c r="I104"/>
  <c r="I103"/>
  <c r="I102"/>
  <c r="I101"/>
  <c r="I100"/>
  <c r="I99"/>
  <c r="I98"/>
  <c r="I97"/>
  <c r="I96"/>
  <c r="I95"/>
  <c r="I94"/>
  <c r="J78"/>
  <c r="J76"/>
  <c r="J74"/>
  <c r="J70"/>
  <c r="J68"/>
  <c r="J62"/>
  <c r="J60"/>
  <c r="J58"/>
  <c r="J53"/>
  <c r="J52"/>
  <c r="J51"/>
  <c r="J39"/>
  <c r="J37"/>
  <c r="J33"/>
  <c r="J32"/>
  <c r="J26"/>
  <c r="J18"/>
  <c r="J16"/>
  <c r="J14"/>
  <c r="C125" i="6"/>
  <c r="C130"/>
  <c r="C208"/>
  <c r="C184"/>
  <c r="C178"/>
  <c r="C174"/>
  <c r="C165"/>
  <c r="C163"/>
  <c r="C155"/>
  <c r="C149"/>
  <c r="C139"/>
  <c r="C134"/>
  <c r="C110"/>
  <c r="C110" i="4"/>
  <c r="C210"/>
  <c r="C185"/>
  <c r="C179"/>
  <c r="C175"/>
  <c r="C166"/>
  <c r="C163"/>
  <c r="C156"/>
  <c r="C150"/>
  <c r="C140"/>
  <c r="C135"/>
  <c r="C131"/>
  <c r="C125"/>
  <c r="X94" i="2"/>
  <c r="W94"/>
  <c r="V94"/>
  <c r="T94"/>
  <c r="J23" i="19" l="1"/>
  <c r="J21"/>
  <c r="J7"/>
  <c r="J48"/>
  <c r="J64"/>
  <c r="J79"/>
  <c r="J9"/>
  <c r="J41"/>
  <c r="J27"/>
  <c r="J43"/>
  <c r="J83"/>
  <c r="C108" i="11"/>
</calcChain>
</file>

<file path=xl/comments1.xml><?xml version="1.0" encoding="utf-8"?>
<comments xmlns="http://schemas.openxmlformats.org/spreadsheetml/2006/main">
  <authors>
    <author>Cristian</author>
  </authors>
  <commentList>
    <comment ref="U2" authorId="0">
      <text>
        <r>
          <rPr>
            <b/>
            <sz val="8"/>
            <color indexed="81"/>
            <rFont val="Tahoma"/>
            <family val="2"/>
          </rPr>
          <t>Cristian:</t>
        </r>
        <r>
          <rPr>
            <sz val="8"/>
            <color indexed="81"/>
            <rFont val="Tahoma"/>
            <family val="2"/>
          </rPr>
          <t xml:space="preserve">
alto 335
bajo 74</t>
        </r>
      </text>
    </comment>
    <comment ref="W3" authorId="0">
      <text>
        <r>
          <rPr>
            <b/>
            <sz val="8"/>
            <color indexed="81"/>
            <rFont val="Tahoma"/>
            <family val="2"/>
          </rPr>
          <t>Cristian:</t>
        </r>
        <r>
          <rPr>
            <sz val="8"/>
            <color indexed="81"/>
            <rFont val="Tahoma"/>
            <family val="2"/>
          </rPr>
          <t xml:space="preserve">
http://www.fitchratings.com.co/content/modules/verArchivo.aspx?Id=678&amp;pos=5</t>
        </r>
      </text>
    </comment>
    <comment ref="X3" authorId="0">
      <text>
        <r>
          <rPr>
            <b/>
            <sz val="8"/>
            <color indexed="81"/>
            <rFont val="Tahoma"/>
            <family val="2"/>
          </rPr>
          <t>Cristian:</t>
        </r>
        <r>
          <rPr>
            <sz val="8"/>
            <color indexed="81"/>
            <rFont val="Tahoma"/>
            <family val="2"/>
          </rPr>
          <t xml:space="preserve">
http://www.fitchratings.com.co/content/modules/verArchivo.aspx?Id=678&amp;pos=3</t>
        </r>
      </text>
    </comment>
    <comment ref="W4" authorId="0">
      <text>
        <r>
          <rPr>
            <b/>
            <sz val="8"/>
            <color indexed="81"/>
            <rFont val="Tahoma"/>
            <family val="2"/>
          </rPr>
          <t>Cristian:</t>
        </r>
        <r>
          <rPr>
            <sz val="8"/>
            <color indexed="81"/>
            <rFont val="Tahoma"/>
            <family val="2"/>
          </rPr>
          <t xml:space="preserve">
http://www.fitchratings.com.co/content/modules/verArchivo.aspx?Id=678&amp;pos=5</t>
        </r>
      </text>
    </comment>
    <comment ref="X4" authorId="0">
      <text>
        <r>
          <rPr>
            <b/>
            <sz val="8"/>
            <color indexed="81"/>
            <rFont val="Tahoma"/>
            <family val="2"/>
          </rPr>
          <t>Cristian:</t>
        </r>
        <r>
          <rPr>
            <sz val="8"/>
            <color indexed="81"/>
            <rFont val="Tahoma"/>
            <family val="2"/>
          </rPr>
          <t xml:space="preserve">
http://www.fitchratings.com.co/content/modules/verArchivo.aspx?Id=678&amp;pos=3</t>
        </r>
      </text>
    </comment>
    <comment ref="S8" authorId="0">
      <text>
        <r>
          <rPr>
            <b/>
            <sz val="8"/>
            <color indexed="81"/>
            <rFont val="Tahoma"/>
            <family val="2"/>
          </rPr>
          <t>Cristian: A partir del 1 de enero de 2013 cambia a</t>
        </r>
        <r>
          <rPr>
            <sz val="8"/>
            <color indexed="81"/>
            <rFont val="Tahoma"/>
            <family val="2"/>
          </rPr>
          <t xml:space="preserve">
EMPRESA
DE ENERGÍA DEL PACIFICO S.A. E.S.P.</t>
        </r>
      </text>
    </comment>
    <comment ref="S13" authorId="0">
      <text>
        <r>
          <rPr>
            <b/>
            <sz val="8"/>
            <color indexed="81"/>
            <rFont val="Tahoma"/>
            <family val="2"/>
          </rPr>
          <t>Cristian:</t>
        </r>
        <r>
          <rPr>
            <sz val="8"/>
            <color indexed="81"/>
            <rFont val="Tahoma"/>
            <family val="2"/>
          </rPr>
          <t xml:space="preserve">
EPSA S.A. E.S.P. pasa a ser el nuevo administrador de las plantas Cogenerador Incauca y Cogenerador Providencia a partir del 1 de enero de 2013.</t>
        </r>
      </text>
    </comment>
    <comment ref="AF14" authorId="0">
      <text>
        <r>
          <rPr>
            <b/>
            <sz val="8"/>
            <color indexed="81"/>
            <rFont val="Tahoma"/>
            <family val="2"/>
          </rPr>
          <t>Cristian:</t>
        </r>
        <r>
          <rPr>
            <sz val="8"/>
            <color indexed="81"/>
            <rFont val="Tahoma"/>
            <family val="2"/>
          </rPr>
          <t xml:space="preserve">
Puede ser también  La Miel y San Carlos, por cercanía</t>
        </r>
      </text>
    </comment>
    <comment ref="S24" authorId="0">
      <text>
        <r>
          <rPr>
            <b/>
            <sz val="8"/>
            <color indexed="81"/>
            <rFont val="Tahoma"/>
            <family val="2"/>
          </rPr>
          <t>Cristian:</t>
        </r>
        <r>
          <rPr>
            <sz val="8"/>
            <color indexed="81"/>
            <rFont val="Tahoma"/>
            <family val="2"/>
          </rPr>
          <t xml:space="preserve">
Flores IV, la nueva unidad que incrementará la capacidad de generación de energía de Termoflores S.A. E.S.P., ubicada en Barranquilla y propiedad 100% de la Compañía Colombiana de Inversiones S.A. E.S.P., Colinversiones, iniciará mañana su operación comercial, luego de que XM, administrador del mercado eléctrico en Colombia, aprobara su participación en el despacho de energía, dado el cumplimiento de las pruebas de capacidad y eficiencia ante el Sistema Interconectado Nacional. Este proyecto y su puesta en marcha le permite a la planta aumentar en 169 MW su capacidad de producción pasando de 441 MW a 610 MW, lo que la ubica como la segunda térmica más grande del país.</t>
        </r>
      </text>
    </comment>
    <comment ref="W28" authorId="0">
      <text>
        <r>
          <rPr>
            <b/>
            <sz val="8"/>
            <color indexed="81"/>
            <rFont val="Tahoma"/>
            <family val="2"/>
          </rPr>
          <t>Cristian:</t>
        </r>
        <r>
          <rPr>
            <sz val="8"/>
            <color indexed="81"/>
            <rFont val="Tahoma"/>
            <family val="2"/>
          </rPr>
          <t xml:space="preserve">
http://www.fitchratings.com.co/content/modules/verArchivo.aspx?Id=678&amp;pos=5</t>
        </r>
      </text>
    </comment>
    <comment ref="X28" authorId="0">
      <text>
        <r>
          <rPr>
            <b/>
            <sz val="8"/>
            <color indexed="81"/>
            <rFont val="Tahoma"/>
            <family val="2"/>
          </rPr>
          <t>Cristian:</t>
        </r>
        <r>
          <rPr>
            <sz val="8"/>
            <color indexed="81"/>
            <rFont val="Tahoma"/>
            <family val="2"/>
          </rPr>
          <t xml:space="preserve">
http://www.fitchratings.com.co/content/modules/verArchivo.aspx?Id=678&amp;pos=3</t>
        </r>
      </text>
    </comment>
    <comment ref="W29" authorId="0">
      <text>
        <r>
          <rPr>
            <b/>
            <sz val="8"/>
            <color indexed="81"/>
            <rFont val="Tahoma"/>
            <family val="2"/>
          </rPr>
          <t>Cristian:</t>
        </r>
        <r>
          <rPr>
            <sz val="8"/>
            <color indexed="81"/>
            <rFont val="Tahoma"/>
            <family val="2"/>
          </rPr>
          <t xml:space="preserve">
151 http://www.fitchratings.com.co/content/modules/verArchivo.aspx?Id=678&amp;pos=5</t>
        </r>
      </text>
    </comment>
    <comment ref="X29" authorId="0">
      <text>
        <r>
          <rPr>
            <b/>
            <sz val="8"/>
            <color indexed="81"/>
            <rFont val="Tahoma"/>
            <family val="2"/>
          </rPr>
          <t>Cristian:</t>
        </r>
        <r>
          <rPr>
            <sz val="8"/>
            <color indexed="81"/>
            <rFont val="Tahoma"/>
            <family val="2"/>
          </rPr>
          <t xml:space="preserve">
151 
http://www.fitchratings.com.co/content/modules/verArchivo.aspx?Id=678&amp;pos=3</t>
        </r>
      </text>
    </comment>
    <comment ref="T37" authorId="0">
      <text>
        <r>
          <rPr>
            <b/>
            <sz val="8"/>
            <color indexed="81"/>
            <rFont val="Tahoma"/>
            <family val="2"/>
          </rPr>
          <t>Cristian:</t>
        </r>
        <r>
          <rPr>
            <sz val="8"/>
            <color indexed="81"/>
            <rFont val="Tahoma"/>
            <family val="2"/>
          </rPr>
          <t xml:space="preserve">
Amalfi, América, Ayurá,
Bello, Campestre (EPM), Caracolí, Cementos del Nare, La Herradura, La
Vuelta, Manantiales, Menor Riogrande, Niquia, Nutibara, Pajarito, Piedras
Blancas, Río Abajo, Río Frio (Támesis), Riogrande I (Menor), San José de
la Montaña y Sonsón. Rio grande</t>
        </r>
      </text>
    </comment>
    <comment ref="U63" authorId="0">
      <text>
        <r>
          <rPr>
            <b/>
            <sz val="8"/>
            <color indexed="81"/>
            <rFont val="Tahoma"/>
            <family val="2"/>
          </rPr>
          <t>Cristian:</t>
        </r>
        <r>
          <rPr>
            <sz val="8"/>
            <color indexed="81"/>
            <rFont val="Tahoma"/>
            <family val="2"/>
          </rPr>
          <t xml:space="preserve">
LA GUAGA 324.6
PARAÍSO 276.6</t>
        </r>
      </text>
    </comment>
    <comment ref="T68" authorId="0">
      <text>
        <r>
          <rPr>
            <b/>
            <sz val="8"/>
            <color indexed="81"/>
            <rFont val="Tahoma"/>
            <family val="2"/>
          </rPr>
          <t>Cristian:</t>
        </r>
        <r>
          <rPr>
            <sz val="8"/>
            <color indexed="81"/>
            <rFont val="Tahoma"/>
            <family val="2"/>
          </rPr>
          <t xml:space="preserve">
ESSA retira del mercado las plantas Servitá de 0.65 MW, Zaragoza de 1.3 MW y Palenque 3 de 13 MW a partir del 1 de diciembre de 2012. Se modifica la capacidad efectiva neta de la agrupación menores Nordeste de 19.95 MW a 18 MW.</t>
        </r>
      </text>
    </comment>
    <comment ref="AF75" authorId="0">
      <text>
        <r>
          <rPr>
            <b/>
            <sz val="8"/>
            <color indexed="81"/>
            <rFont val="Tahoma"/>
            <family val="2"/>
          </rPr>
          <t>Cristian:</t>
        </r>
        <r>
          <rPr>
            <sz val="8"/>
            <color indexed="81"/>
            <rFont val="Tahoma"/>
            <family val="2"/>
          </rPr>
          <t xml:space="preserve">
Está ubicada en el Cauca pero al parecer se conecta a Pance y Juanchito que están en el Valle del Cauca</t>
        </r>
      </text>
    </comment>
    <comment ref="W82" authorId="0">
      <text>
        <r>
          <rPr>
            <b/>
            <sz val="8"/>
            <color indexed="81"/>
            <rFont val="Tahoma"/>
            <family val="2"/>
          </rPr>
          <t>Cristian:</t>
        </r>
        <r>
          <rPr>
            <sz val="8"/>
            <color indexed="81"/>
            <rFont val="Tahoma"/>
            <family val="2"/>
          </rPr>
          <t xml:space="preserve">
http://www.fitchratings.com.co/content/modules/verArchivo.aspx?Id=678&amp;pos=5</t>
        </r>
      </text>
    </comment>
    <comment ref="AF85" authorId="0">
      <text>
        <r>
          <rPr>
            <b/>
            <sz val="8"/>
            <color indexed="81"/>
            <rFont val="Tahoma"/>
            <family val="2"/>
          </rPr>
          <t>Cristian:</t>
        </r>
        <r>
          <rPr>
            <sz val="8"/>
            <color indexed="81"/>
            <rFont val="Tahoma"/>
            <family val="2"/>
          </rPr>
          <t xml:space="preserve">
Puede ser también San Carlos y La Miel</t>
        </r>
      </text>
    </comment>
  </commentList>
</comments>
</file>

<file path=xl/comments2.xml><?xml version="1.0" encoding="utf-8"?>
<comments xmlns="http://schemas.openxmlformats.org/spreadsheetml/2006/main">
  <authors>
    <author>Cristian</author>
  </authors>
  <commentList>
    <comment ref="C6" authorId="0">
      <text>
        <r>
          <rPr>
            <b/>
            <sz val="8"/>
            <color indexed="81"/>
            <rFont val="Tahoma"/>
            <family val="2"/>
          </rPr>
          <t>Cristian:</t>
        </r>
        <r>
          <rPr>
            <sz val="8"/>
            <color indexed="81"/>
            <rFont val="Tahoma"/>
            <family val="2"/>
          </rPr>
          <t xml:space="preserve">
La capacidad térmica corresponde a la mayor declarada, de los combustibles que respaldan ENFICC o en su defecto la
mayor de las principales</t>
        </r>
      </text>
    </comment>
    <comment ref="C7" authorId="0">
      <text>
        <r>
          <rPr>
            <b/>
            <sz val="8"/>
            <color indexed="81"/>
            <rFont val="Tahoma"/>
            <family val="2"/>
          </rPr>
          <t>Cristian:</t>
        </r>
        <r>
          <rPr>
            <sz val="8"/>
            <color indexed="81"/>
            <rFont val="Tahoma"/>
            <family val="2"/>
          </rPr>
          <t xml:space="preserve">
ALTO ANCHICAYA: 355 MW
3 UNIDADES DE 115, 120 Y 120 RESPECTIVAMENTE
BAJO ANCHICAYA: 74 MW
2 UNIDAES DE 13 MW Y 2 DE 24 MW CADA UNA</t>
        </r>
      </text>
    </comment>
    <comment ref="D7" authorId="0">
      <text>
        <r>
          <rPr>
            <b/>
            <sz val="8"/>
            <color indexed="81"/>
            <rFont val="Tahoma"/>
            <family val="2"/>
          </rPr>
          <t>Cristian:</t>
        </r>
        <r>
          <rPr>
            <sz val="8"/>
            <color indexed="81"/>
            <rFont val="Tahoma"/>
            <family val="2"/>
          </rPr>
          <t xml:space="preserve">
La generación mínima o mínimo técnico de cada unidad es de 30 MW .
30 MW CADA UNIDAD DE ALTO ANCHICAYA, Y 1, 1, 5 Y 5 MW PARA LAS DE BAJO ANCHICAYA</t>
        </r>
      </text>
    </comment>
    <comment ref="C8" authorId="0">
      <text>
        <r>
          <rPr>
            <b/>
            <sz val="8"/>
            <color indexed="81"/>
            <rFont val="Tahoma"/>
            <family val="2"/>
          </rPr>
          <t>Cristian:</t>
        </r>
        <r>
          <rPr>
            <sz val="8"/>
            <color indexed="81"/>
            <rFont val="Tahoma"/>
            <family val="2"/>
          </rPr>
          <t xml:space="preserve">
60 CON GAS-FUEL OIL
64 CON GAS
60 CON COMBUSTOLEO</t>
        </r>
      </text>
    </comment>
    <comment ref="C9" authorId="0">
      <text>
        <r>
          <rPr>
            <b/>
            <sz val="8"/>
            <color indexed="81"/>
            <rFont val="Tahoma"/>
            <family val="2"/>
          </rPr>
          <t>Cristian:</t>
        </r>
        <r>
          <rPr>
            <sz val="8"/>
            <color indexed="81"/>
            <rFont val="Tahoma"/>
            <family val="2"/>
          </rPr>
          <t xml:space="preserve">
63 CON GAS
60 CON GAS-FUEL OIL
60 CON COMBUSTOLEO</t>
        </r>
      </text>
    </comment>
    <comment ref="C10" authorId="0">
      <text>
        <r>
          <rPr>
            <b/>
            <sz val="8"/>
            <color indexed="81"/>
            <rFont val="Tahoma"/>
            <family val="2"/>
          </rPr>
          <t>Cristian:</t>
        </r>
        <r>
          <rPr>
            <sz val="8"/>
            <color indexed="81"/>
            <rFont val="Tahoma"/>
            <family val="2"/>
          </rPr>
          <t xml:space="preserve">
3 UNIDADES DE 180 MW CADA UNA</t>
        </r>
      </text>
    </comment>
    <comment ref="D10" authorId="0">
      <text>
        <r>
          <rPr>
            <b/>
            <sz val="8"/>
            <color indexed="81"/>
            <rFont val="Tahoma"/>
            <family val="2"/>
          </rPr>
          <t>Cristian:</t>
        </r>
        <r>
          <rPr>
            <sz val="8"/>
            <color indexed="81"/>
            <rFont val="Tahoma"/>
            <family val="2"/>
          </rPr>
          <t xml:space="preserve">
MÍNIMO TÉCNICO DE CADA UNA DE LAS 3 UNIDADES</t>
        </r>
      </text>
    </comment>
    <comment ref="C11" authorId="0">
      <text>
        <r>
          <rPr>
            <b/>
            <sz val="8"/>
            <color indexed="81"/>
            <rFont val="Tahoma"/>
            <family val="2"/>
          </rPr>
          <t>Cristian:</t>
        </r>
        <r>
          <rPr>
            <sz val="8"/>
            <color indexed="81"/>
            <rFont val="Tahoma"/>
            <family val="2"/>
          </rPr>
          <t xml:space="preserve">
4 UNIDADES DE 33 MW CADA UNA</t>
        </r>
      </text>
    </comment>
    <comment ref="D11" authorId="0">
      <text>
        <r>
          <rPr>
            <b/>
            <sz val="8"/>
            <color indexed="81"/>
            <rFont val="Tahoma"/>
            <family val="2"/>
          </rPr>
          <t>Cristian:</t>
        </r>
        <r>
          <rPr>
            <sz val="8"/>
            <color indexed="81"/>
            <rFont val="Tahoma"/>
            <family val="2"/>
          </rPr>
          <t xml:space="preserve">
MÍNIMO TÉCNICO DE CADA UNIDAD</t>
        </r>
      </text>
    </comment>
    <comment ref="C12" authorId="0">
      <text>
        <r>
          <rPr>
            <b/>
            <sz val="8"/>
            <color indexed="81"/>
            <rFont val="Tahoma"/>
            <family val="2"/>
          </rPr>
          <t>Cristian:</t>
        </r>
        <r>
          <rPr>
            <sz val="8"/>
            <color indexed="81"/>
            <rFont val="Tahoma"/>
            <family val="2"/>
          </rPr>
          <t xml:space="preserve">
8 UNIDADES DE 125 MW</t>
        </r>
      </text>
    </comment>
    <comment ref="D12" authorId="0">
      <text>
        <r>
          <rPr>
            <b/>
            <sz val="8"/>
            <color indexed="81"/>
            <rFont val="Tahoma"/>
            <family val="2"/>
          </rPr>
          <t>Cristian:</t>
        </r>
        <r>
          <rPr>
            <sz val="8"/>
            <color indexed="81"/>
            <rFont val="Tahoma"/>
            <family val="2"/>
          </rPr>
          <t xml:space="preserve">
MÍNIMO TÉCNICO DE CADA UNA DE LAS 8 UNIDADES</t>
        </r>
      </text>
    </comment>
    <comment ref="G13" authorId="0">
      <text>
        <r>
          <rPr>
            <b/>
            <sz val="8"/>
            <color indexed="81"/>
            <rFont val="Tahoma"/>
            <family val="2"/>
          </rPr>
          <t>Cristian:</t>
        </r>
        <r>
          <rPr>
            <sz val="8"/>
            <color indexed="81"/>
            <rFont val="Tahoma"/>
            <family val="2"/>
          </rPr>
          <t xml:space="preserve">
REPRESENTANTE DICELER S.A. E.S.P.</t>
        </r>
      </text>
    </comment>
    <comment ref="C14" authorId="0">
      <text>
        <r>
          <rPr>
            <b/>
            <sz val="8"/>
            <color indexed="81"/>
            <rFont val="Tahoma"/>
            <family val="2"/>
          </rPr>
          <t>Cristian:</t>
        </r>
        <r>
          <rPr>
            <sz val="8"/>
            <color indexed="81"/>
            <rFont val="Tahoma"/>
            <family val="2"/>
          </rPr>
          <t xml:space="preserve">
CAPACIDAD DE IMPORTACIÓN</t>
        </r>
      </text>
    </comment>
    <comment ref="G15" authorId="0">
      <text>
        <r>
          <rPr>
            <b/>
            <sz val="8"/>
            <color indexed="81"/>
            <rFont val="Tahoma"/>
            <family val="2"/>
          </rPr>
          <t>Cristian:</t>
        </r>
        <r>
          <rPr>
            <sz val="8"/>
            <color indexed="81"/>
            <rFont val="Tahoma"/>
            <family val="2"/>
          </rPr>
          <t xml:space="preserve">
VERIFICAR SI HUBO CAMBIO DE OPERADOR</t>
        </r>
      </text>
    </comment>
    <comment ref="H15" authorId="0">
      <text>
        <r>
          <rPr>
            <b/>
            <sz val="8"/>
            <color indexed="81"/>
            <rFont val="Tahoma"/>
            <family val="2"/>
          </rPr>
          <t>Cristian:</t>
        </r>
        <r>
          <rPr>
            <sz val="8"/>
            <color indexed="81"/>
            <rFont val="Tahoma"/>
            <family val="2"/>
          </rPr>
          <t xml:space="preserve">
VERIFICAR SI HUBO CAMBIO DE OPERADOR</t>
        </r>
      </text>
    </comment>
    <comment ref="C20" authorId="0">
      <text>
        <r>
          <rPr>
            <b/>
            <sz val="8"/>
            <color indexed="81"/>
            <rFont val="Tahoma"/>
            <family val="2"/>
          </rPr>
          <t>Cristian:</t>
        </r>
        <r>
          <rPr>
            <sz val="8"/>
            <color indexed="81"/>
            <rFont val="Tahoma"/>
            <family val="2"/>
          </rPr>
          <t xml:space="preserve">
51 MW CON GAS
46 MW CON ACPM
46 MW CON JET A1</t>
        </r>
      </text>
    </comment>
    <comment ref="K20" authorId="0">
      <text>
        <r>
          <rPr>
            <b/>
            <sz val="8"/>
            <color indexed="81"/>
            <rFont val="Tahoma"/>
            <family val="2"/>
          </rPr>
          <t>Cristian:</t>
        </r>
        <r>
          <rPr>
            <sz val="8"/>
            <color indexed="81"/>
            <rFont val="Tahoma"/>
            <family val="2"/>
          </rPr>
          <t xml:space="preserve">
Puede ser también  La Miel y San Carlos, por cercanía</t>
        </r>
      </text>
    </comment>
    <comment ref="AI20" authorId="0">
      <text>
        <r>
          <rPr>
            <b/>
            <sz val="8"/>
            <color indexed="81"/>
            <rFont val="Tahoma"/>
            <family val="2"/>
          </rPr>
          <t>Cristian:</t>
        </r>
        <r>
          <rPr>
            <sz val="8"/>
            <color indexed="81"/>
            <rFont val="Tahoma"/>
            <family val="2"/>
          </rPr>
          <t xml:space="preserve">
Puede ser también  La Miel y San Carlos, por cercanía</t>
        </r>
      </text>
    </comment>
    <comment ref="C29" authorId="0">
      <text>
        <r>
          <rPr>
            <b/>
            <sz val="8"/>
            <color indexed="81"/>
            <rFont val="Tahoma"/>
            <family val="2"/>
          </rPr>
          <t>Cristian:</t>
        </r>
        <r>
          <rPr>
            <sz val="8"/>
            <color indexed="81"/>
            <rFont val="Tahoma"/>
            <family val="2"/>
          </rPr>
          <t xml:space="preserve">
2 UNIDADES DE 15 MW</t>
        </r>
      </text>
    </comment>
    <comment ref="C30" authorId="0">
      <text>
        <r>
          <rPr>
            <b/>
            <sz val="8"/>
            <color indexed="81"/>
            <rFont val="Tahoma"/>
            <family val="2"/>
          </rPr>
          <t>Cristian:</t>
        </r>
        <r>
          <rPr>
            <sz val="8"/>
            <color indexed="81"/>
            <rFont val="Tahoma"/>
            <family val="2"/>
          </rPr>
          <t xml:space="preserve">
153 MW CON ACPM
160 MW CON GAS</t>
        </r>
      </text>
    </comment>
    <comment ref="C33" authorId="0">
      <text>
        <r>
          <rPr>
            <b/>
            <sz val="8"/>
            <color indexed="81"/>
            <rFont val="Tahoma"/>
            <family val="2"/>
          </rPr>
          <t>Cristian:</t>
        </r>
        <r>
          <rPr>
            <sz val="8"/>
            <color indexed="81"/>
            <rFont val="Tahoma"/>
            <family val="2"/>
          </rPr>
          <t xml:space="preserve">
450 MW CON GAS
450 MW CON GAS-FUEL OIL
164 MW CON ACPM
AGRUPA:
FLORES II:  112 MW
FLORES III: 169 MW
FLORES IV:  169 MW</t>
        </r>
      </text>
    </comment>
    <comment ref="D33" authorId="0">
      <text>
        <r>
          <rPr>
            <b/>
            <sz val="8"/>
            <color indexed="81"/>
            <rFont val="Tahoma"/>
            <family val="2"/>
          </rPr>
          <t>Cristian:</t>
        </r>
        <r>
          <rPr>
            <sz val="8"/>
            <color indexed="81"/>
            <rFont val="Tahoma"/>
            <family val="2"/>
          </rPr>
          <t xml:space="preserve">
Planta confomada por 3 unidades. 2 Gas turbina y 1 steam turbina. Corresponde al ciclo combinado Flores IV. La generación está conectada a 220 kV y 110 kV. Gen. 220 kV máx: 344 MW,
mín: 100 MW; Gen. 110 kV máx: 106 MW, mín: 20 MW</t>
        </r>
      </text>
    </comment>
    <comment ref="G34" authorId="0">
      <text>
        <r>
          <rPr>
            <b/>
            <sz val="8"/>
            <color indexed="81"/>
            <rFont val="Tahoma"/>
            <family val="2"/>
          </rPr>
          <t>Cristian:</t>
        </r>
        <r>
          <rPr>
            <sz val="8"/>
            <color indexed="81"/>
            <rFont val="Tahoma"/>
            <family val="2"/>
          </rPr>
          <t xml:space="preserve">
ADMINISTRADORA: 
COMPAÑÍA DE GENERACIÓN DEL CAUCA S.A. E.S.P.</t>
        </r>
      </text>
    </comment>
    <comment ref="C35" authorId="0">
      <text>
        <r>
          <rPr>
            <b/>
            <sz val="8"/>
            <color indexed="81"/>
            <rFont val="Tahoma"/>
            <family val="2"/>
          </rPr>
          <t>Cristian:</t>
        </r>
        <r>
          <rPr>
            <sz val="8"/>
            <color indexed="81"/>
            <rFont val="Tahoma"/>
            <family val="2"/>
          </rPr>
          <t xml:space="preserve">
145 MW CON GAS-CARBÓN
151 MW CON GAS
145 MW CON CARBÓN</t>
        </r>
      </text>
    </comment>
    <comment ref="C36" authorId="0">
      <text>
        <r>
          <rPr>
            <b/>
            <sz val="8"/>
            <color indexed="81"/>
            <rFont val="Tahoma"/>
            <family val="2"/>
          </rPr>
          <t>Cristian:</t>
        </r>
        <r>
          <rPr>
            <sz val="8"/>
            <color indexed="81"/>
            <rFont val="Tahoma"/>
            <family val="2"/>
          </rPr>
          <t xml:space="preserve">
145 MW CON GAS-CARBÓN
145 MW CON GAS
151 MW CON CARBÓN</t>
        </r>
      </text>
    </comment>
    <comment ref="C38" authorId="0">
      <text>
        <r>
          <rPr>
            <b/>
            <sz val="8"/>
            <color indexed="81"/>
            <rFont val="Tahoma"/>
            <family val="2"/>
          </rPr>
          <t>Cristian:</t>
        </r>
        <r>
          <rPr>
            <sz val="8"/>
            <color indexed="81"/>
            <rFont val="Tahoma"/>
            <family val="2"/>
          </rPr>
          <t xml:space="preserve">
GUADALUPE III: 270 MW
6 UNIDADES DE 45 MW CADA UNA
GUADALUPE IV: 202 MW
3 UNIDADES DE 75 MW CADA UNA
TRONERAS: 40 MW
2 UNIDADES DE 21 MW CADA UNA</t>
        </r>
      </text>
    </comment>
    <comment ref="D38" authorId="0">
      <text>
        <r>
          <rPr>
            <b/>
            <sz val="8"/>
            <color indexed="81"/>
            <rFont val="Tahoma"/>
            <family val="2"/>
          </rPr>
          <t>Cristian:</t>
        </r>
        <r>
          <rPr>
            <sz val="8"/>
            <color indexed="81"/>
            <rFont val="Tahoma"/>
            <family val="2"/>
          </rPr>
          <t xml:space="preserve">
 0 MW PARA LAS UNIDADES DE GUADALUPE III
35 MW PARA LAS UNIDADES DE GUADALUPE IV
1 Y 0 MW EN TRONERAS</t>
        </r>
      </text>
    </comment>
    <comment ref="C39" authorId="0">
      <text>
        <r>
          <rPr>
            <b/>
            <sz val="8"/>
            <color indexed="81"/>
            <rFont val="Tahoma"/>
            <family val="2"/>
          </rPr>
          <t>Cristian:</t>
        </r>
        <r>
          <rPr>
            <sz val="8"/>
            <color indexed="81"/>
            <rFont val="Tahoma"/>
            <family val="2"/>
          </rPr>
          <t xml:space="preserve">
5 UNIDADES DE 240 MW CADA UNA </t>
        </r>
      </text>
    </comment>
    <comment ref="D39" authorId="0">
      <text>
        <r>
          <rPr>
            <b/>
            <sz val="8"/>
            <color indexed="81"/>
            <rFont val="Tahoma"/>
            <family val="2"/>
          </rPr>
          <t>Cristian:</t>
        </r>
        <r>
          <rPr>
            <sz val="8"/>
            <color indexed="81"/>
            <rFont val="Tahoma"/>
            <family val="2"/>
          </rPr>
          <t xml:space="preserve">
MINIMO TÉCNICO DE CADA UNA DE LAS 5 UNIDADES</t>
        </r>
      </text>
    </comment>
    <comment ref="C41" authorId="0">
      <text>
        <r>
          <rPr>
            <b/>
            <sz val="8"/>
            <color indexed="81"/>
            <rFont val="Tahoma"/>
            <family val="2"/>
          </rPr>
          <t>Cristian:</t>
        </r>
        <r>
          <rPr>
            <sz val="8"/>
            <color indexed="81"/>
            <rFont val="Tahoma"/>
            <family val="2"/>
          </rPr>
          <t xml:space="preserve">
2 UNIDADES DE 85 MW CADA UNA</t>
        </r>
      </text>
    </comment>
    <comment ref="D41" authorId="0">
      <text>
        <r>
          <rPr>
            <b/>
            <sz val="8"/>
            <color indexed="81"/>
            <rFont val="Tahoma"/>
            <family val="2"/>
          </rPr>
          <t>Cristian:</t>
        </r>
        <r>
          <rPr>
            <sz val="8"/>
            <color indexed="81"/>
            <rFont val="Tahoma"/>
            <family val="2"/>
          </rPr>
          <t xml:space="preserve">
15 MW PARA CADA UNIDAD</t>
        </r>
      </text>
    </comment>
    <comment ref="C42" authorId="0">
      <text>
        <r>
          <rPr>
            <b/>
            <sz val="8"/>
            <color indexed="81"/>
            <rFont val="Tahoma"/>
            <family val="2"/>
          </rPr>
          <t>Cristian:</t>
        </r>
        <r>
          <rPr>
            <sz val="8"/>
            <color indexed="81"/>
            <rFont val="Tahoma"/>
            <family val="2"/>
          </rPr>
          <t xml:space="preserve">
3 UNIDADES DE 102 MW CADA UNA</t>
        </r>
      </text>
    </comment>
    <comment ref="G48" authorId="0">
      <text>
        <r>
          <rPr>
            <b/>
            <sz val="8"/>
            <color indexed="81"/>
            <rFont val="Tahoma"/>
            <family val="2"/>
          </rPr>
          <t>Cristian:</t>
        </r>
        <r>
          <rPr>
            <sz val="8"/>
            <color indexed="81"/>
            <rFont val="Tahoma"/>
            <family val="2"/>
          </rPr>
          <t xml:space="preserve">
ADMINISTRADORA:
LA CASCADA S.A.S E.S.P.</t>
        </r>
      </text>
    </comment>
    <comment ref="C50" authorId="0">
      <text>
        <r>
          <rPr>
            <b/>
            <sz val="8"/>
            <color indexed="81"/>
            <rFont val="Tahoma"/>
            <family val="2"/>
          </rPr>
          <t>Cristian:</t>
        </r>
        <r>
          <rPr>
            <sz val="8"/>
            <color indexed="81"/>
            <rFont val="Tahoma"/>
            <family val="2"/>
          </rPr>
          <t xml:space="preserve">
MÁXIMA OFERTA</t>
        </r>
      </text>
    </comment>
    <comment ref="C51" authorId="0">
      <text>
        <r>
          <rPr>
            <b/>
            <sz val="8"/>
            <color indexed="81"/>
            <rFont val="Tahoma"/>
            <family val="2"/>
          </rPr>
          <t>Cristian:</t>
        </r>
        <r>
          <rPr>
            <sz val="8"/>
            <color indexed="81"/>
            <rFont val="Tahoma"/>
            <family val="2"/>
          </rPr>
          <t xml:space="preserve">
MÁXIMA OFERTA</t>
        </r>
      </text>
    </comment>
    <comment ref="G52" authorId="0">
      <text>
        <r>
          <rPr>
            <b/>
            <sz val="8"/>
            <color indexed="81"/>
            <rFont val="Tahoma"/>
            <family val="2"/>
          </rPr>
          <t>Cristian:</t>
        </r>
        <r>
          <rPr>
            <sz val="8"/>
            <color indexed="81"/>
            <rFont val="Tahoma"/>
            <family val="2"/>
          </rPr>
          <t xml:space="preserve">
ADMINISTRADORA: CENTRAL TERMOELECTRICA EL MORRO 2 S.A.S. E.S.P</t>
        </r>
      </text>
    </comment>
    <comment ref="G55" authorId="0">
      <text>
        <r>
          <rPr>
            <b/>
            <sz val="8"/>
            <color indexed="81"/>
            <rFont val="Tahoma"/>
            <family val="2"/>
          </rPr>
          <t>Cristian:</t>
        </r>
        <r>
          <rPr>
            <sz val="8"/>
            <color indexed="81"/>
            <rFont val="Tahoma"/>
            <family val="2"/>
          </rPr>
          <t xml:space="preserve">
ADMINISTRADORA: 
ENERMONT S.A . E.S.P</t>
        </r>
      </text>
    </comment>
    <comment ref="G56" authorId="0">
      <text>
        <r>
          <rPr>
            <b/>
            <sz val="8"/>
            <color indexed="81"/>
            <rFont val="Tahoma"/>
            <family val="2"/>
          </rPr>
          <t>Cristian:</t>
        </r>
        <r>
          <rPr>
            <sz val="8"/>
            <color indexed="81"/>
            <rFont val="Tahoma"/>
            <family val="2"/>
          </rPr>
          <t xml:space="preserve">
ADMINISTRADORA: ENERGÍA RENOVABLE DE COLOMBIA S.A E.S.P.</t>
        </r>
      </text>
    </comment>
    <comment ref="G59" authorId="0">
      <text>
        <r>
          <rPr>
            <b/>
            <sz val="8"/>
            <color indexed="81"/>
            <rFont val="Tahoma"/>
            <family val="2"/>
          </rPr>
          <t>Cristian:</t>
        </r>
        <r>
          <rPr>
            <sz val="8"/>
            <color indexed="81"/>
            <rFont val="Tahoma"/>
            <family val="2"/>
          </rPr>
          <t xml:space="preserve">
ADMINISTRADORA:
LA CASCADA S.A.S E.S.P.</t>
        </r>
      </text>
    </comment>
    <comment ref="C61" authorId="0">
      <text>
        <r>
          <rPr>
            <b/>
            <sz val="8"/>
            <color indexed="81"/>
            <rFont val="Tahoma"/>
            <family val="2"/>
          </rPr>
          <t>Cristian:</t>
        </r>
        <r>
          <rPr>
            <sz val="8"/>
            <color indexed="81"/>
            <rFont val="Tahoma"/>
            <family val="2"/>
          </rPr>
          <t xml:space="preserve">
3 UNIDADES DE 132 MW CADA UNA</t>
        </r>
      </text>
    </comment>
    <comment ref="D61" authorId="0">
      <text>
        <r>
          <rPr>
            <b/>
            <sz val="8"/>
            <color indexed="81"/>
            <rFont val="Tahoma"/>
            <family val="2"/>
          </rPr>
          <t>Cristian:</t>
        </r>
        <r>
          <rPr>
            <sz val="8"/>
            <color indexed="81"/>
            <rFont val="Tahoma"/>
            <family val="2"/>
          </rPr>
          <t xml:space="preserve">
20 MW PARA CAD AUNIDAD</t>
        </r>
      </text>
    </comment>
    <comment ref="G70" authorId="0">
      <text>
        <r>
          <rPr>
            <b/>
            <sz val="8"/>
            <color indexed="81"/>
            <rFont val="Tahoma"/>
            <family val="2"/>
          </rPr>
          <t xml:space="preserve">Cristian:
</t>
        </r>
        <r>
          <rPr>
            <sz val="8"/>
            <color indexed="81"/>
            <rFont val="Tahoma"/>
            <family val="2"/>
          </rPr>
          <t>ADMINISTRADORA:</t>
        </r>
        <r>
          <rPr>
            <b/>
            <sz val="8"/>
            <color indexed="81"/>
            <rFont val="Tahoma"/>
            <family val="2"/>
          </rPr>
          <t xml:space="preserve"> </t>
        </r>
        <r>
          <rPr>
            <sz val="8"/>
            <color indexed="81"/>
            <rFont val="Tahoma"/>
            <family val="2"/>
          </rPr>
          <t xml:space="preserve">
ENERCO S.A. E.S.P.</t>
        </r>
      </text>
    </comment>
    <comment ref="H70" authorId="0">
      <text>
        <r>
          <rPr>
            <b/>
            <sz val="8"/>
            <color indexed="81"/>
            <rFont val="Tahoma"/>
            <family val="2"/>
          </rPr>
          <t xml:space="preserve">Cristian:
</t>
        </r>
        <r>
          <rPr>
            <sz val="8"/>
            <color indexed="81"/>
            <rFont val="Tahoma"/>
            <family val="2"/>
          </rPr>
          <t>HASTA FINALES DE 2011 APARECE ENERMOUNT S.A. E.S.P. 
EN EL REGISTRO DE 2013 APARECE ENERCO S.A. E.S.P.</t>
        </r>
      </text>
    </comment>
    <comment ref="G77" authorId="0">
      <text>
        <r>
          <rPr>
            <b/>
            <sz val="8"/>
            <color indexed="81"/>
            <rFont val="Tahoma"/>
            <family val="2"/>
          </rPr>
          <t>Cristian:</t>
        </r>
        <r>
          <rPr>
            <sz val="8"/>
            <color indexed="81"/>
            <rFont val="Tahoma"/>
            <family val="2"/>
          </rPr>
          <t xml:space="preserve">
REPRESENTANTE DICELER S.A. E.S.P.</t>
        </r>
      </text>
    </comment>
    <comment ref="C78" authorId="0">
      <text>
        <r>
          <rPr>
            <b/>
            <sz val="8"/>
            <color indexed="81"/>
            <rFont val="Tahoma"/>
            <family val="2"/>
          </rPr>
          <t>Cristian:</t>
        </r>
        <r>
          <rPr>
            <sz val="8"/>
            <color indexed="81"/>
            <rFont val="Tahoma"/>
            <family val="2"/>
          </rPr>
          <t xml:space="preserve">
LA GUACA 324 MW: 3 UNIDADES DE 108 MW
PARAISO 276 MW: 3 UNIDADES DE 92 MW</t>
        </r>
      </text>
    </comment>
    <comment ref="D78" authorId="0">
      <text>
        <r>
          <rPr>
            <b/>
            <sz val="8"/>
            <color indexed="81"/>
            <rFont val="Tahoma"/>
            <family val="2"/>
          </rPr>
          <t>Cristian:</t>
        </r>
        <r>
          <rPr>
            <sz val="8"/>
            <color indexed="81"/>
            <rFont val="Tahoma"/>
            <family val="2"/>
          </rPr>
          <t xml:space="preserve">
Despachada como PAGUA. Presta el servicio de AGC como Pagua a partir del 10 de sep/2004 para los grupos 1, 2 y 3 (grupo 1 = Paraiso 1 y Guaca 1, grupo 2 = Paraiso 2 y Guaca 2, grupo 3 = Paraiso 3
y Guaca 3). Generaciones Mínimas en la cadena Pagua: 74 MW por grupo: Paraiso: 34 MW y La Guaca 40 MW. 148 MW por dos grupos: Paraiso 68 MW y La Guaca 80 MW. 222 MW por tres grupos:
Paraiso 102 MW y La Guaca 120 MW. La central La Guaca posee una planta Diesel que permite el arranque en negro (Black Start)</t>
        </r>
      </text>
    </comment>
    <comment ref="C83" authorId="0">
      <text>
        <r>
          <rPr>
            <b/>
            <sz val="8"/>
            <color indexed="81"/>
            <rFont val="Tahoma"/>
            <family val="2"/>
          </rPr>
          <t>Cristian:</t>
        </r>
        <r>
          <rPr>
            <sz val="8"/>
            <color indexed="81"/>
            <rFont val="Tahoma"/>
            <family val="2"/>
          </rPr>
          <t xml:space="preserve">
ESSA retira del mercado las plantas Servitá de 0.65 MW, Zaragoza de 1.3 MW y Palenque 3 de 13 MW a partir del 1 de diciembre de 2012. Se modifica la capacidad efectiva neta de la agrupación menores Nordeste de 19.95 MW a 18 MW.</t>
        </r>
      </text>
    </comment>
    <comment ref="C84" authorId="0">
      <text>
        <r>
          <rPr>
            <b/>
            <sz val="8"/>
            <color indexed="81"/>
            <rFont val="Tahoma"/>
            <family val="2"/>
          </rPr>
          <t>Cristian:</t>
        </r>
        <r>
          <rPr>
            <sz val="8"/>
            <color indexed="81"/>
            <rFont val="Tahoma"/>
            <family val="2"/>
          </rPr>
          <t xml:space="preserve">
3 UNIDADES DE 67 MW CADA UNA</t>
        </r>
      </text>
    </comment>
    <comment ref="D84" authorId="0">
      <text>
        <r>
          <rPr>
            <b/>
            <sz val="8"/>
            <color indexed="81"/>
            <rFont val="Tahoma"/>
            <family val="2"/>
          </rPr>
          <t>Cristian:</t>
        </r>
        <r>
          <rPr>
            <sz val="8"/>
            <color indexed="81"/>
            <rFont val="Tahoma"/>
            <family val="2"/>
          </rPr>
          <t xml:space="preserve">
55 MW PARA CADA UNIDAD</t>
        </r>
      </text>
    </comment>
    <comment ref="C85" authorId="0">
      <text>
        <r>
          <rPr>
            <b/>
            <sz val="8"/>
            <color indexed="81"/>
            <rFont val="Tahoma"/>
            <family val="2"/>
          </rPr>
          <t>Cristian:</t>
        </r>
        <r>
          <rPr>
            <sz val="8"/>
            <color indexed="81"/>
            <rFont val="Tahoma"/>
            <family val="2"/>
          </rPr>
          <t xml:space="preserve">
3 UNIDADES DE 135 MW CADA UNA</t>
        </r>
      </text>
    </comment>
    <comment ref="D85" authorId="0">
      <text>
        <r>
          <rPr>
            <b/>
            <sz val="8"/>
            <color indexed="81"/>
            <rFont val="Tahoma"/>
            <family val="2"/>
          </rPr>
          <t>Cristian:</t>
        </r>
        <r>
          <rPr>
            <sz val="8"/>
            <color indexed="81"/>
            <rFont val="Tahoma"/>
            <family val="2"/>
          </rPr>
          <t xml:space="preserve">
75 MW PARA CADA UNIDAD</t>
        </r>
      </text>
    </comment>
    <comment ref="C86" authorId="0">
      <text>
        <r>
          <rPr>
            <b/>
            <sz val="8"/>
            <color indexed="81"/>
            <rFont val="Tahoma"/>
            <family val="2"/>
          </rPr>
          <t>Cristian:</t>
        </r>
        <r>
          <rPr>
            <sz val="8"/>
            <color indexed="81"/>
            <rFont val="Tahoma"/>
            <family val="2"/>
          </rPr>
          <t xml:space="preserve">
4 UNIDADES DE 180 MW CADA UNA</t>
        </r>
      </text>
    </comment>
    <comment ref="D86" authorId="0">
      <text>
        <r>
          <rPr>
            <b/>
            <sz val="8"/>
            <color indexed="81"/>
            <rFont val="Tahoma"/>
            <family val="2"/>
          </rPr>
          <t>Cristian:</t>
        </r>
        <r>
          <rPr>
            <sz val="8"/>
            <color indexed="81"/>
            <rFont val="Tahoma"/>
            <family val="2"/>
          </rPr>
          <t xml:space="preserve">
125 MW PARA CADA UNA</t>
        </r>
      </text>
    </comment>
    <comment ref="C87" authorId="0">
      <text>
        <r>
          <rPr>
            <b/>
            <sz val="8"/>
            <color indexed="81"/>
            <rFont val="Tahoma"/>
            <family val="2"/>
          </rPr>
          <t>Cristian:</t>
        </r>
        <r>
          <rPr>
            <sz val="8"/>
            <color indexed="81"/>
            <rFont val="Tahoma"/>
            <family val="2"/>
          </rPr>
          <t xml:space="preserve">
3 UNIDADES DE 15, 16 Y 15 MW RESPECTIVAMENTE</t>
        </r>
      </text>
    </comment>
    <comment ref="D87" authorId="0">
      <text>
        <r>
          <rPr>
            <b/>
            <sz val="8"/>
            <color indexed="81"/>
            <rFont val="Tahoma"/>
            <family val="2"/>
          </rPr>
          <t>Cristian:</t>
        </r>
        <r>
          <rPr>
            <sz val="8"/>
            <color indexed="81"/>
            <rFont val="Tahoma"/>
            <family val="2"/>
          </rPr>
          <t xml:space="preserve">
MÍNIMO TÉCNICO DE CADA UNIDAD
Por requerimiento de agua para riego, la Planta Prado es inflexible con 4 MW del período 1 al 24.</t>
        </r>
      </text>
    </comment>
    <comment ref="C91" authorId="0">
      <text>
        <r>
          <rPr>
            <b/>
            <sz val="8"/>
            <color indexed="81"/>
            <rFont val="Tahoma"/>
            <family val="2"/>
          </rPr>
          <t>Cristian:</t>
        </r>
        <r>
          <rPr>
            <sz val="8"/>
            <color indexed="81"/>
            <rFont val="Tahoma"/>
            <family val="2"/>
          </rPr>
          <t xml:space="preserve">
3 UNIDADES DE 95 MW CADA UNA</t>
        </r>
      </text>
    </comment>
    <comment ref="D91" authorId="0">
      <text>
        <r>
          <rPr>
            <b/>
            <sz val="8"/>
            <color indexed="81"/>
            <rFont val="Tahoma"/>
            <family val="2"/>
          </rPr>
          <t>Cristian:</t>
        </r>
        <r>
          <rPr>
            <sz val="8"/>
            <color indexed="81"/>
            <rFont val="Tahoma"/>
            <family val="2"/>
          </rPr>
          <t xml:space="preserve">
0 MW DE MÍNIMO TECNICO PARA CADA UNIDAD</t>
        </r>
      </text>
    </comment>
    <comment ref="K91" authorId="0">
      <text>
        <r>
          <rPr>
            <b/>
            <sz val="8"/>
            <color indexed="81"/>
            <rFont val="Tahoma"/>
            <family val="2"/>
          </rPr>
          <t>Cristian:</t>
        </r>
        <r>
          <rPr>
            <sz val="8"/>
            <color indexed="81"/>
            <rFont val="Tahoma"/>
            <family val="2"/>
          </rPr>
          <t xml:space="preserve">
Está ubicada en el Cauca pero al parecer se conecta a Pance y Juanchito que están en el Valle del Cauca</t>
        </r>
      </text>
    </comment>
    <comment ref="AI91" authorId="0">
      <text>
        <r>
          <rPr>
            <b/>
            <sz val="8"/>
            <color indexed="81"/>
            <rFont val="Tahoma"/>
            <family val="2"/>
          </rPr>
          <t>Cristian:</t>
        </r>
        <r>
          <rPr>
            <sz val="8"/>
            <color indexed="81"/>
            <rFont val="Tahoma"/>
            <family val="2"/>
          </rPr>
          <t xml:space="preserve">
Está ubicada en el Cauca pero al parecer se conecta a Pance y Juanchito que están en el Valle del Cauca</t>
        </r>
      </text>
    </comment>
    <comment ref="C92" authorId="0">
      <text>
        <r>
          <rPr>
            <b/>
            <sz val="8"/>
            <color indexed="81"/>
            <rFont val="Tahoma"/>
            <family val="2"/>
          </rPr>
          <t>Cristian:</t>
        </r>
        <r>
          <rPr>
            <sz val="8"/>
            <color indexed="81"/>
            <rFont val="Tahoma"/>
            <family val="2"/>
          </rPr>
          <t xml:space="preserve">
8 UNIDADES DE 155 MW CAD AUNA
</t>
        </r>
      </text>
    </comment>
    <comment ref="D92" authorId="0">
      <text>
        <r>
          <rPr>
            <b/>
            <sz val="8"/>
            <color indexed="81"/>
            <rFont val="Tahoma"/>
            <family val="2"/>
          </rPr>
          <t>Cristian:</t>
        </r>
        <r>
          <rPr>
            <sz val="8"/>
            <color indexed="81"/>
            <rFont val="Tahoma"/>
            <family val="2"/>
          </rPr>
          <t xml:space="preserve">
10 MW PARA CADA UNA</t>
        </r>
      </text>
    </comment>
    <comment ref="C93" authorId="0">
      <text>
        <r>
          <rPr>
            <b/>
            <sz val="8"/>
            <color indexed="81"/>
            <rFont val="Tahoma"/>
            <family val="2"/>
          </rPr>
          <t>Cristian:</t>
        </r>
        <r>
          <rPr>
            <sz val="8"/>
            <color indexed="81"/>
            <rFont val="Tahoma"/>
            <family val="2"/>
          </rPr>
          <t xml:space="preserve">
3 UNIDADES DE 45 MW</t>
        </r>
      </text>
    </comment>
    <comment ref="D93" authorId="0">
      <text>
        <r>
          <rPr>
            <b/>
            <sz val="8"/>
            <color indexed="81"/>
            <rFont val="Tahoma"/>
            <family val="2"/>
          </rPr>
          <t>Cristian:</t>
        </r>
        <r>
          <rPr>
            <sz val="8"/>
            <color indexed="81"/>
            <rFont val="Tahoma"/>
            <family val="2"/>
          </rPr>
          <t xml:space="preserve">
MINIMO TÉCNICO DE CADA UNA DE LAS 3 UNIDADES</t>
        </r>
      </text>
    </comment>
    <comment ref="C97" authorId="0">
      <text>
        <r>
          <rPr>
            <b/>
            <sz val="8"/>
            <color indexed="81"/>
            <rFont val="Tahoma"/>
            <family val="2"/>
          </rPr>
          <t>Cristian:</t>
        </r>
        <r>
          <rPr>
            <sz val="8"/>
            <color indexed="81"/>
            <rFont val="Tahoma"/>
            <family val="2"/>
          </rPr>
          <t xml:space="preserve">
276 MW CON JET A1
278 MW CON GAS
276 MW CON GAS-JET A1</t>
        </r>
      </text>
    </comment>
    <comment ref="Z98" authorId="0">
      <text>
        <r>
          <rPr>
            <b/>
            <sz val="8"/>
            <color indexed="81"/>
            <rFont val="Tahoma"/>
            <family val="2"/>
          </rPr>
          <t>Cristian:</t>
        </r>
        <r>
          <rPr>
            <sz val="8"/>
            <color indexed="81"/>
            <rFont val="Tahoma"/>
            <family val="2"/>
          </rPr>
          <t xml:space="preserve">
http://www.fitchratings.com.co/content/modules/verArchivo.aspx?Id=678&amp;pos=5</t>
        </r>
      </text>
    </comment>
    <comment ref="C99" authorId="0">
      <text>
        <r>
          <rPr>
            <b/>
            <sz val="8"/>
            <color indexed="81"/>
            <rFont val="Tahoma"/>
            <family val="2"/>
          </rPr>
          <t>Cristian:</t>
        </r>
        <r>
          <rPr>
            <sz val="8"/>
            <color indexed="81"/>
            <rFont val="Tahoma"/>
            <family val="2"/>
          </rPr>
          <t xml:space="preserve">
229 CON GAS
213 CON ACPM</t>
        </r>
      </text>
    </comment>
    <comment ref="C101" authorId="0">
      <text>
        <r>
          <rPr>
            <b/>
            <sz val="8"/>
            <color indexed="81"/>
            <rFont val="Tahoma"/>
            <family val="2"/>
          </rPr>
          <t>Cristian:</t>
        </r>
        <r>
          <rPr>
            <sz val="8"/>
            <color indexed="81"/>
            <rFont val="Tahoma"/>
            <family val="2"/>
          </rPr>
          <t xml:space="preserve">
460 MW CON GAS
364 CON ACPM</t>
        </r>
      </text>
    </comment>
    <comment ref="K101" authorId="0">
      <text>
        <r>
          <rPr>
            <b/>
            <sz val="8"/>
            <color indexed="81"/>
            <rFont val="Tahoma"/>
            <family val="2"/>
          </rPr>
          <t>Cristian:</t>
        </r>
        <r>
          <rPr>
            <sz val="8"/>
            <color indexed="81"/>
            <rFont val="Tahoma"/>
            <family val="2"/>
          </rPr>
          <t xml:space="preserve">
Puede ser también San Carlos y La Miel</t>
        </r>
      </text>
    </comment>
    <comment ref="AI101" authorId="0">
      <text>
        <r>
          <rPr>
            <b/>
            <sz val="8"/>
            <color indexed="81"/>
            <rFont val="Tahoma"/>
            <family val="2"/>
          </rPr>
          <t>Cristian:</t>
        </r>
        <r>
          <rPr>
            <sz val="8"/>
            <color indexed="81"/>
            <rFont val="Tahoma"/>
            <family val="2"/>
          </rPr>
          <t xml:space="preserve">
Puede ser también San Carlos y La Miel</t>
        </r>
      </text>
    </comment>
    <comment ref="C102" authorId="0">
      <text>
        <r>
          <rPr>
            <b/>
            <sz val="8"/>
            <color indexed="81"/>
            <rFont val="Tahoma"/>
            <family val="2"/>
          </rPr>
          <t>Cristian:</t>
        </r>
        <r>
          <rPr>
            <sz val="8"/>
            <color indexed="81"/>
            <rFont val="Tahoma"/>
            <family val="2"/>
          </rPr>
          <t xml:space="preserve">
195 MW CON ACPM
205 MW CON GAS</t>
        </r>
      </text>
    </comment>
    <comment ref="G102" authorId="0">
      <text>
        <r>
          <rPr>
            <b/>
            <sz val="8"/>
            <color indexed="81"/>
            <rFont val="Tahoma"/>
            <family val="2"/>
          </rPr>
          <t>Cristian:</t>
        </r>
        <r>
          <rPr>
            <sz val="8"/>
            <color indexed="81"/>
            <rFont val="Tahoma"/>
            <family val="2"/>
          </rPr>
          <t xml:space="preserve">
ADMINISTRADORA:
EMPRESA DE ENERGÍA DEL PACÍFICO S.A. E.S.P. "EPSA E</t>
        </r>
      </text>
    </comment>
    <comment ref="C104" authorId="0">
      <text>
        <r>
          <rPr>
            <b/>
            <sz val="8"/>
            <color indexed="81"/>
            <rFont val="Tahoma"/>
            <family val="2"/>
          </rPr>
          <t>Cristian:</t>
        </r>
        <r>
          <rPr>
            <sz val="8"/>
            <color indexed="81"/>
            <rFont val="Tahoma"/>
            <family val="2"/>
          </rPr>
          <t xml:space="preserve">
4 UNIDADES DE 83, 85, 85 Y 85 RESPECTIVAMENTE</t>
        </r>
      </text>
    </comment>
    <comment ref="D104" authorId="0">
      <text>
        <r>
          <rPr>
            <b/>
            <sz val="8"/>
            <color indexed="81"/>
            <rFont val="Tahoma"/>
            <family val="2"/>
          </rPr>
          <t>Cristian:</t>
        </r>
        <r>
          <rPr>
            <sz val="8"/>
            <color indexed="81"/>
            <rFont val="Tahoma"/>
            <family val="2"/>
          </rPr>
          <t xml:space="preserve">
La generación mínima o minimo técnico corresponde al 70% de las disponibilidad diaria declarada.
La planta debe operar teniendo en forma continua al menos una unidad al mínimo de su generación.
F.entrada rad 05319-3 de feb18/00
63 MW  PARA LAS PRIMERAS 3 UNIDADES Y 46 PARA LA RESTANTE.
</t>
        </r>
      </text>
    </comment>
    <comment ref="C105" authorId="0">
      <text>
        <r>
          <rPr>
            <b/>
            <sz val="8"/>
            <color indexed="81"/>
            <rFont val="Tahoma"/>
            <family val="2"/>
          </rPr>
          <t xml:space="preserve">Cristian:
</t>
        </r>
        <r>
          <rPr>
            <sz val="8"/>
            <color indexed="81"/>
            <rFont val="Tahoma"/>
            <family val="2"/>
          </rPr>
          <t>CAPACIDAD DE IMPORTACIÓN</t>
        </r>
      </text>
    </comment>
    <comment ref="G113" authorId="0">
      <text>
        <r>
          <rPr>
            <b/>
            <sz val="8"/>
            <color indexed="81"/>
            <rFont val="Tahoma"/>
            <family val="2"/>
          </rPr>
          <t>Cristian:</t>
        </r>
        <r>
          <rPr>
            <sz val="8"/>
            <color indexed="81"/>
            <rFont val="Tahoma"/>
            <family val="2"/>
          </rPr>
          <t xml:space="preserve">
REPRESENTANTE DICELER S.A. E.S.P.</t>
        </r>
      </text>
    </comment>
    <comment ref="G114" authorId="0">
      <text>
        <r>
          <rPr>
            <b/>
            <sz val="8"/>
            <color indexed="81"/>
            <rFont val="Tahoma"/>
            <family val="2"/>
          </rPr>
          <t>Cristian:</t>
        </r>
        <r>
          <rPr>
            <sz val="8"/>
            <color indexed="81"/>
            <rFont val="Tahoma"/>
            <family val="2"/>
          </rPr>
          <t xml:space="preserve">
REPRESENTANTE DICELER S.A. E.S.P.</t>
        </r>
      </text>
    </comment>
    <comment ref="G115" authorId="0">
      <text>
        <r>
          <rPr>
            <b/>
            <sz val="8"/>
            <color indexed="81"/>
            <rFont val="Tahoma"/>
            <family val="2"/>
          </rPr>
          <t>Cristian:</t>
        </r>
        <r>
          <rPr>
            <sz val="8"/>
            <color indexed="81"/>
            <rFont val="Tahoma"/>
            <family val="2"/>
          </rPr>
          <t xml:space="preserve">
VERIFICAR SI HUBO CAMBIO DE OPERADOR</t>
        </r>
      </text>
    </comment>
    <comment ref="G116" authorId="0">
      <text>
        <r>
          <rPr>
            <b/>
            <sz val="8"/>
            <color indexed="81"/>
            <rFont val="Tahoma"/>
            <family val="2"/>
          </rPr>
          <t>Cristian:</t>
        </r>
        <r>
          <rPr>
            <sz val="8"/>
            <color indexed="81"/>
            <rFont val="Tahoma"/>
            <family val="2"/>
          </rPr>
          <t xml:space="preserve">
REPRESENTANTE  EMPRESA DE ENERGÍA
DEL PACIFICO S.A.
E.S.P.</t>
        </r>
      </text>
    </comment>
    <comment ref="C119" authorId="0">
      <text>
        <r>
          <rPr>
            <b/>
            <sz val="8"/>
            <color indexed="81"/>
            <rFont val="Tahoma"/>
            <family val="2"/>
          </rPr>
          <t>Cristian:</t>
        </r>
        <r>
          <rPr>
            <sz val="8"/>
            <color indexed="81"/>
            <rFont val="Tahoma"/>
            <family val="2"/>
          </rPr>
          <t xml:space="preserve">
AL SER TERMINADO TENDRA UNA CAPCIDAD DE 12.7 MW</t>
        </r>
      </text>
    </comment>
    <comment ref="C120" authorId="0">
      <text>
        <r>
          <rPr>
            <b/>
            <sz val="8"/>
            <color indexed="81"/>
            <rFont val="Tahoma"/>
            <family val="2"/>
          </rPr>
          <t>Cristian:</t>
        </r>
        <r>
          <rPr>
            <sz val="8"/>
            <color indexed="81"/>
            <rFont val="Tahoma"/>
            <family val="2"/>
          </rPr>
          <t xml:space="preserve">
7.4 MW SEGUN MINISTERIO DE MINAS Y ENERGÍA, RESOLUCIÓN No. 18 1072, Julio 17 de 2007</t>
        </r>
      </text>
    </comment>
    <comment ref="G120" authorId="0">
      <text>
        <r>
          <rPr>
            <b/>
            <sz val="8"/>
            <color indexed="81"/>
            <rFont val="Tahoma"/>
            <family val="2"/>
          </rPr>
          <t>Cristian:</t>
        </r>
        <r>
          <rPr>
            <sz val="8"/>
            <color indexed="81"/>
            <rFont val="Tahoma"/>
            <family val="2"/>
          </rPr>
          <t xml:space="preserve">
REPRESENTANTE EMPRESA DE ENERGÍA
DEL PACIFICO S.A.
E.S.P.</t>
        </r>
      </text>
    </comment>
    <comment ref="G121" authorId="0">
      <text>
        <r>
          <rPr>
            <b/>
            <sz val="8"/>
            <color indexed="81"/>
            <rFont val="Tahoma"/>
            <family val="2"/>
          </rPr>
          <t>Cristian:</t>
        </r>
        <r>
          <rPr>
            <sz val="8"/>
            <color indexed="81"/>
            <rFont val="Tahoma"/>
            <family val="2"/>
          </rPr>
          <t xml:space="preserve">
REPRESENTANTE EMPRESA DE ENERGÍA
DEL PACIFICO S.A.
E.S.P.</t>
        </r>
      </text>
    </comment>
    <comment ref="G122" authorId="0">
      <text>
        <r>
          <rPr>
            <b/>
            <sz val="8"/>
            <color indexed="81"/>
            <rFont val="Tahoma"/>
            <family val="2"/>
          </rPr>
          <t>Cristian:</t>
        </r>
        <r>
          <rPr>
            <sz val="8"/>
            <color indexed="81"/>
            <rFont val="Tahoma"/>
            <family val="2"/>
          </rPr>
          <t xml:space="preserve">
REPRESENTANTE EMPRESA DE ENERGÍA
DEL PACIFICO S.A.
E.S.P.</t>
        </r>
      </text>
    </comment>
    <comment ref="C140" authorId="0">
      <text>
        <r>
          <rPr>
            <b/>
            <sz val="8"/>
            <color indexed="81"/>
            <rFont val="Tahoma"/>
            <family val="2"/>
          </rPr>
          <t>Cristian:</t>
        </r>
        <r>
          <rPr>
            <sz val="8"/>
            <color indexed="81"/>
            <rFont val="Tahoma"/>
            <family val="2"/>
          </rPr>
          <t xml:space="preserve">
MÁXIMA OFERTA 6.0 MW</t>
        </r>
      </text>
    </comment>
    <comment ref="A141" authorId="0">
      <text>
        <r>
          <rPr>
            <b/>
            <sz val="8"/>
            <color indexed="81"/>
            <rFont val="Tahoma"/>
            <family val="2"/>
          </rPr>
          <t>Cristian:</t>
        </r>
        <r>
          <rPr>
            <sz val="8"/>
            <color indexed="81"/>
            <rFont val="Tahoma"/>
            <family val="2"/>
          </rPr>
          <t xml:space="preserve">
CONECTADA A LA SUBESTACIÓN SUAREZ</t>
        </r>
      </text>
    </comment>
    <comment ref="A145" authorId="0">
      <text>
        <r>
          <rPr>
            <b/>
            <sz val="8"/>
            <color indexed="81"/>
            <rFont val="Tahoma"/>
            <family val="2"/>
          </rPr>
          <t>Cristian:</t>
        </r>
        <r>
          <rPr>
            <sz val="8"/>
            <color indexed="81"/>
            <rFont val="Tahoma"/>
            <family val="2"/>
          </rPr>
          <t xml:space="preserve">
CONECTADA A LA SUBESTACIÓN SUAREZ</t>
        </r>
      </text>
    </comment>
    <comment ref="A147" authorId="0">
      <text>
        <r>
          <rPr>
            <b/>
            <sz val="8"/>
            <color indexed="81"/>
            <rFont val="Tahoma"/>
            <family val="2"/>
          </rPr>
          <t>Cristian:</t>
        </r>
        <r>
          <rPr>
            <sz val="8"/>
            <color indexed="81"/>
            <rFont val="Tahoma"/>
            <family val="2"/>
          </rPr>
          <t xml:space="preserve">
SUBESTACIÓN EL BORDO</t>
        </r>
      </text>
    </comment>
    <comment ref="A149" authorId="0">
      <text>
        <r>
          <rPr>
            <b/>
            <sz val="8"/>
            <color indexed="81"/>
            <rFont val="Tahoma"/>
            <family val="2"/>
          </rPr>
          <t>Cristian:</t>
        </r>
        <r>
          <rPr>
            <sz val="8"/>
            <color indexed="81"/>
            <rFont val="Tahoma"/>
            <family val="2"/>
          </rPr>
          <t xml:space="preserve">
SUBESTACIÓN SILVIA</t>
        </r>
      </text>
    </comment>
    <comment ref="C150" authorId="0">
      <text>
        <r>
          <rPr>
            <b/>
            <sz val="8"/>
            <color indexed="81"/>
            <rFont val="Tahoma"/>
            <family val="2"/>
          </rPr>
          <t>Cristian:</t>
        </r>
        <r>
          <rPr>
            <sz val="8"/>
            <color indexed="81"/>
            <rFont val="Tahoma"/>
            <family val="2"/>
          </rPr>
          <t xml:space="preserve">
MÁXIMA OFERTA 4.0 MW</t>
        </r>
      </text>
    </comment>
  </commentList>
</comments>
</file>

<file path=xl/comments3.xml><?xml version="1.0" encoding="utf-8"?>
<comments xmlns="http://schemas.openxmlformats.org/spreadsheetml/2006/main">
  <authors>
    <author>Cristian</author>
  </authors>
  <commentList>
    <comment ref="C6" authorId="0">
      <text>
        <r>
          <rPr>
            <b/>
            <sz val="8"/>
            <color indexed="81"/>
            <rFont val="Tahoma"/>
            <family val="2"/>
          </rPr>
          <t>Cristian:</t>
        </r>
        <r>
          <rPr>
            <sz val="8"/>
            <color indexed="81"/>
            <rFont val="Tahoma"/>
            <family val="2"/>
          </rPr>
          <t xml:space="preserve">
La capacidad térmica corresponde a la mayor declarada, de los combustibles que respaldan ENFICC o en su defecto la
mayor de las principales</t>
        </r>
      </text>
    </comment>
    <comment ref="C7" authorId="0">
      <text>
        <r>
          <rPr>
            <b/>
            <sz val="8"/>
            <color indexed="81"/>
            <rFont val="Tahoma"/>
            <family val="2"/>
          </rPr>
          <t>Cristian:</t>
        </r>
        <r>
          <rPr>
            <sz val="8"/>
            <color indexed="81"/>
            <rFont val="Tahoma"/>
            <family val="2"/>
          </rPr>
          <t xml:space="preserve">
ALTO ANCHICAYA: 355 MW
3 UNIDADES DE 115, 120 Y 120 RESPECTIVAMENTE
BAJO ANCHICAYA: 74 MW
2 UNIDAES DE 13 MW Y 2 DE 24 MW CADA UNA</t>
        </r>
      </text>
    </comment>
    <comment ref="D7" authorId="0">
      <text>
        <r>
          <rPr>
            <b/>
            <sz val="8"/>
            <color indexed="81"/>
            <rFont val="Tahoma"/>
            <family val="2"/>
          </rPr>
          <t>Cristian:</t>
        </r>
        <r>
          <rPr>
            <sz val="8"/>
            <color indexed="81"/>
            <rFont val="Tahoma"/>
            <family val="2"/>
          </rPr>
          <t xml:space="preserve">
La generación mínima o mínimo técnico de cada unidad es de 30 MW .
30 MW CADA UNIDAD DE ALTO ANCHICAYA, Y 1, 1, 5 Y 5 MW PARA LAS DE BAJO ANCHICAYA</t>
        </r>
      </text>
    </comment>
    <comment ref="C8" authorId="0">
      <text>
        <r>
          <rPr>
            <b/>
            <sz val="8"/>
            <color indexed="81"/>
            <rFont val="Tahoma"/>
            <family val="2"/>
          </rPr>
          <t>Cristian:</t>
        </r>
        <r>
          <rPr>
            <sz val="8"/>
            <color indexed="81"/>
            <rFont val="Tahoma"/>
            <family val="2"/>
          </rPr>
          <t xml:space="preserve">
60 CON GAS-FUEL OIL
64 CON GAS
60 CON COMBUSTOLEO</t>
        </r>
      </text>
    </comment>
    <comment ref="C9" authorId="0">
      <text>
        <r>
          <rPr>
            <b/>
            <sz val="8"/>
            <color indexed="81"/>
            <rFont val="Tahoma"/>
            <family val="2"/>
          </rPr>
          <t>Cristian:</t>
        </r>
        <r>
          <rPr>
            <sz val="8"/>
            <color indexed="81"/>
            <rFont val="Tahoma"/>
            <family val="2"/>
          </rPr>
          <t xml:space="preserve">
63 CON GAS
60 CON GAS-FUEL OIL
60 CON COMBUSTOLEO</t>
        </r>
      </text>
    </comment>
    <comment ref="C10" authorId="0">
      <text>
        <r>
          <rPr>
            <b/>
            <sz val="8"/>
            <color indexed="81"/>
            <rFont val="Tahoma"/>
            <family val="2"/>
          </rPr>
          <t>Cristian:</t>
        </r>
        <r>
          <rPr>
            <sz val="8"/>
            <color indexed="81"/>
            <rFont val="Tahoma"/>
            <family val="2"/>
          </rPr>
          <t xml:space="preserve">
3 UNIDADES DE 180 MW CADA UNA</t>
        </r>
      </text>
    </comment>
    <comment ref="D10" authorId="0">
      <text>
        <r>
          <rPr>
            <b/>
            <sz val="8"/>
            <color indexed="81"/>
            <rFont val="Tahoma"/>
            <family val="2"/>
          </rPr>
          <t>Cristian:</t>
        </r>
        <r>
          <rPr>
            <sz val="8"/>
            <color indexed="81"/>
            <rFont val="Tahoma"/>
            <family val="2"/>
          </rPr>
          <t xml:space="preserve">
MÍNIMO TÉCNICO DE CADA UNA DE LAS 3 UNIDADES</t>
        </r>
      </text>
    </comment>
    <comment ref="C11" authorId="0">
      <text>
        <r>
          <rPr>
            <b/>
            <sz val="8"/>
            <color indexed="81"/>
            <rFont val="Tahoma"/>
            <family val="2"/>
          </rPr>
          <t>Cristian:</t>
        </r>
        <r>
          <rPr>
            <sz val="8"/>
            <color indexed="81"/>
            <rFont val="Tahoma"/>
            <family val="2"/>
          </rPr>
          <t xml:space="preserve">
4 UNIDADES DE 33 MW CADA UNA</t>
        </r>
      </text>
    </comment>
    <comment ref="D11" authorId="0">
      <text>
        <r>
          <rPr>
            <b/>
            <sz val="8"/>
            <color indexed="81"/>
            <rFont val="Tahoma"/>
            <family val="2"/>
          </rPr>
          <t>Cristian:</t>
        </r>
        <r>
          <rPr>
            <sz val="8"/>
            <color indexed="81"/>
            <rFont val="Tahoma"/>
            <family val="2"/>
          </rPr>
          <t xml:space="preserve">
MÍNIMO TÉCNICO DE CADA UNIDAD</t>
        </r>
      </text>
    </comment>
    <comment ref="C12" authorId="0">
      <text>
        <r>
          <rPr>
            <b/>
            <sz val="8"/>
            <color indexed="81"/>
            <rFont val="Tahoma"/>
            <family val="2"/>
          </rPr>
          <t>Cristian:</t>
        </r>
        <r>
          <rPr>
            <sz val="8"/>
            <color indexed="81"/>
            <rFont val="Tahoma"/>
            <family val="2"/>
          </rPr>
          <t xml:space="preserve">
8 UNIDADES DE 125 MW</t>
        </r>
      </text>
    </comment>
    <comment ref="D12" authorId="0">
      <text>
        <r>
          <rPr>
            <b/>
            <sz val="8"/>
            <color indexed="81"/>
            <rFont val="Tahoma"/>
            <family val="2"/>
          </rPr>
          <t>Cristian:</t>
        </r>
        <r>
          <rPr>
            <sz val="8"/>
            <color indexed="81"/>
            <rFont val="Tahoma"/>
            <family val="2"/>
          </rPr>
          <t xml:space="preserve">
MÍNIMO TÉCNICO DE CADA UNA DE LAS 8 UNIDADES</t>
        </r>
      </text>
    </comment>
    <comment ref="G13" authorId="0">
      <text>
        <r>
          <rPr>
            <b/>
            <sz val="8"/>
            <color indexed="81"/>
            <rFont val="Tahoma"/>
            <family val="2"/>
          </rPr>
          <t>Cristian:</t>
        </r>
        <r>
          <rPr>
            <sz val="8"/>
            <color indexed="81"/>
            <rFont val="Tahoma"/>
            <family val="2"/>
          </rPr>
          <t xml:space="preserve">
REPRESENTANTE DICELER S.A. E.S.P.</t>
        </r>
      </text>
    </comment>
    <comment ref="C14" authorId="0">
      <text>
        <r>
          <rPr>
            <b/>
            <sz val="8"/>
            <color indexed="81"/>
            <rFont val="Tahoma"/>
            <family val="2"/>
          </rPr>
          <t>Cristian:</t>
        </r>
        <r>
          <rPr>
            <sz val="8"/>
            <color indexed="81"/>
            <rFont val="Tahoma"/>
            <family val="2"/>
          </rPr>
          <t xml:space="preserve">
CAPACIDAD DE IMPORTACIÓN</t>
        </r>
      </text>
    </comment>
    <comment ref="G15" authorId="0">
      <text>
        <r>
          <rPr>
            <b/>
            <sz val="8"/>
            <color indexed="81"/>
            <rFont val="Tahoma"/>
            <family val="2"/>
          </rPr>
          <t>Cristian:</t>
        </r>
        <r>
          <rPr>
            <sz val="8"/>
            <color indexed="81"/>
            <rFont val="Tahoma"/>
            <family val="2"/>
          </rPr>
          <t xml:space="preserve">
VERIFICAR SI HUBO CAMBIO DE OPERADOR</t>
        </r>
      </text>
    </comment>
    <comment ref="H15" authorId="0">
      <text>
        <r>
          <rPr>
            <b/>
            <sz val="8"/>
            <color indexed="81"/>
            <rFont val="Tahoma"/>
            <family val="2"/>
          </rPr>
          <t>Cristian:</t>
        </r>
        <r>
          <rPr>
            <sz val="8"/>
            <color indexed="81"/>
            <rFont val="Tahoma"/>
            <family val="2"/>
          </rPr>
          <t xml:space="preserve">
VERIFICAR SI HUBO CAMBIO DE OPERADOR</t>
        </r>
      </text>
    </comment>
    <comment ref="C20" authorId="0">
      <text>
        <r>
          <rPr>
            <b/>
            <sz val="8"/>
            <color indexed="81"/>
            <rFont val="Tahoma"/>
            <family val="2"/>
          </rPr>
          <t>Cristian:</t>
        </r>
        <r>
          <rPr>
            <sz val="8"/>
            <color indexed="81"/>
            <rFont val="Tahoma"/>
            <family val="2"/>
          </rPr>
          <t xml:space="preserve">
51 MW CON GAS
46 MW CON ACPM
46 MW CON JET A1</t>
        </r>
      </text>
    </comment>
    <comment ref="K20" authorId="0">
      <text>
        <r>
          <rPr>
            <b/>
            <sz val="8"/>
            <color indexed="81"/>
            <rFont val="Tahoma"/>
            <family val="2"/>
          </rPr>
          <t>Cristian:</t>
        </r>
        <r>
          <rPr>
            <sz val="8"/>
            <color indexed="81"/>
            <rFont val="Tahoma"/>
            <family val="2"/>
          </rPr>
          <t xml:space="preserve">
Puede ser también  La Miel y San Carlos, por cercanía</t>
        </r>
      </text>
    </comment>
    <comment ref="AI20" authorId="0">
      <text>
        <r>
          <rPr>
            <b/>
            <sz val="8"/>
            <color indexed="81"/>
            <rFont val="Tahoma"/>
            <family val="2"/>
          </rPr>
          <t>Cristian:</t>
        </r>
        <r>
          <rPr>
            <sz val="8"/>
            <color indexed="81"/>
            <rFont val="Tahoma"/>
            <family val="2"/>
          </rPr>
          <t xml:space="preserve">
Puede ser también  La Miel y San Carlos, por cercanía</t>
        </r>
      </text>
    </comment>
    <comment ref="C29" authorId="0">
      <text>
        <r>
          <rPr>
            <b/>
            <sz val="8"/>
            <color indexed="81"/>
            <rFont val="Tahoma"/>
            <family val="2"/>
          </rPr>
          <t>Cristian:</t>
        </r>
        <r>
          <rPr>
            <sz val="8"/>
            <color indexed="81"/>
            <rFont val="Tahoma"/>
            <family val="2"/>
          </rPr>
          <t xml:space="preserve">
2 UNIDADES DE 15 MW</t>
        </r>
      </text>
    </comment>
    <comment ref="C30" authorId="0">
      <text>
        <r>
          <rPr>
            <b/>
            <sz val="8"/>
            <color indexed="81"/>
            <rFont val="Tahoma"/>
            <family val="2"/>
          </rPr>
          <t>Cristian:</t>
        </r>
        <r>
          <rPr>
            <sz val="8"/>
            <color indexed="81"/>
            <rFont val="Tahoma"/>
            <family val="2"/>
          </rPr>
          <t xml:space="preserve">
153 MW CON ACPM
160 MW CON GAS</t>
        </r>
      </text>
    </comment>
    <comment ref="C33" authorId="0">
      <text>
        <r>
          <rPr>
            <b/>
            <sz val="8"/>
            <color indexed="81"/>
            <rFont val="Tahoma"/>
            <family val="2"/>
          </rPr>
          <t>Cristian:</t>
        </r>
        <r>
          <rPr>
            <sz val="8"/>
            <color indexed="81"/>
            <rFont val="Tahoma"/>
            <family val="2"/>
          </rPr>
          <t xml:space="preserve">
450 MW CON GAS
450 MW CON GAS-FUEL OIL
164 MW CON ACPM
AGRUPA:
FLORES II:  112 MW
FLORES III: 169 MW
FLORES IV:  169 MW</t>
        </r>
      </text>
    </comment>
    <comment ref="D33" authorId="0">
      <text>
        <r>
          <rPr>
            <b/>
            <sz val="8"/>
            <color indexed="81"/>
            <rFont val="Tahoma"/>
            <family val="2"/>
          </rPr>
          <t>Cristian:</t>
        </r>
        <r>
          <rPr>
            <sz val="8"/>
            <color indexed="81"/>
            <rFont val="Tahoma"/>
            <family val="2"/>
          </rPr>
          <t xml:space="preserve">
Planta confomada por 3 unidades. 2 Gas turbina y 1 steam turbina. Corresponde al ciclo combinado Flores IV. La generación está conectada a 220 kV y 110 kV. Gen. 220 kV máx: 344 MW,
mín: 100 MW; Gen. 110 kV máx: 106 MW, mín: 20 MW</t>
        </r>
      </text>
    </comment>
    <comment ref="G34" authorId="0">
      <text>
        <r>
          <rPr>
            <b/>
            <sz val="8"/>
            <color indexed="81"/>
            <rFont val="Tahoma"/>
            <family val="2"/>
          </rPr>
          <t>Cristian:</t>
        </r>
        <r>
          <rPr>
            <sz val="8"/>
            <color indexed="81"/>
            <rFont val="Tahoma"/>
            <family val="2"/>
          </rPr>
          <t xml:space="preserve">
ADMINISTRADORA: 
COMPAÑÍA DE GENERACIÓN DEL CAUCA S.A. E.S.P.</t>
        </r>
      </text>
    </comment>
    <comment ref="C35" authorId="0">
      <text>
        <r>
          <rPr>
            <b/>
            <sz val="8"/>
            <color indexed="81"/>
            <rFont val="Tahoma"/>
            <family val="2"/>
          </rPr>
          <t>Cristian:</t>
        </r>
        <r>
          <rPr>
            <sz val="8"/>
            <color indexed="81"/>
            <rFont val="Tahoma"/>
            <family val="2"/>
          </rPr>
          <t xml:space="preserve">
145 MW CON GAS-CARBÓN
151 MW CON GAS
145 MW CON CARBÓN</t>
        </r>
      </text>
    </comment>
    <comment ref="C36" authorId="0">
      <text>
        <r>
          <rPr>
            <b/>
            <sz val="8"/>
            <color indexed="81"/>
            <rFont val="Tahoma"/>
            <family val="2"/>
          </rPr>
          <t>Cristian:</t>
        </r>
        <r>
          <rPr>
            <sz val="8"/>
            <color indexed="81"/>
            <rFont val="Tahoma"/>
            <family val="2"/>
          </rPr>
          <t xml:space="preserve">
145 MW CON GAS-CARBÓN
145 MW CON GAS
151 MW CON CARBÓN</t>
        </r>
      </text>
    </comment>
    <comment ref="C38" authorId="0">
      <text>
        <r>
          <rPr>
            <b/>
            <sz val="8"/>
            <color indexed="81"/>
            <rFont val="Tahoma"/>
            <family val="2"/>
          </rPr>
          <t>Cristian:</t>
        </r>
        <r>
          <rPr>
            <sz val="8"/>
            <color indexed="81"/>
            <rFont val="Tahoma"/>
            <family val="2"/>
          </rPr>
          <t xml:space="preserve">
GUADALUPE III: 270 MW
6 UNIDADES DE 45 MW CADA UNA
GUADALUPE IV: 202 MW
3 UNIDADES DE 75 MW CADA UNA
TRONERAS: 40 MW
2 UNIDADES DE 21 MW CADA UNA</t>
        </r>
      </text>
    </comment>
    <comment ref="D38" authorId="0">
      <text>
        <r>
          <rPr>
            <b/>
            <sz val="8"/>
            <color indexed="81"/>
            <rFont val="Tahoma"/>
            <family val="2"/>
          </rPr>
          <t>Cristian:</t>
        </r>
        <r>
          <rPr>
            <sz val="8"/>
            <color indexed="81"/>
            <rFont val="Tahoma"/>
            <family val="2"/>
          </rPr>
          <t xml:space="preserve">
 0 MW PARA LAS UNIDADES DE GUADALUPE III
35 MW PARA LAS UNIDADES DE GUADALUPE IV
1 Y 0 MW EN TRONERAS</t>
        </r>
      </text>
    </comment>
    <comment ref="C39" authorId="0">
      <text>
        <r>
          <rPr>
            <b/>
            <sz val="8"/>
            <color indexed="81"/>
            <rFont val="Tahoma"/>
            <family val="2"/>
          </rPr>
          <t>Cristian:</t>
        </r>
        <r>
          <rPr>
            <sz val="8"/>
            <color indexed="81"/>
            <rFont val="Tahoma"/>
            <family val="2"/>
          </rPr>
          <t xml:space="preserve">
5 UNIDADES DE 240 MW CADA UNA </t>
        </r>
      </text>
    </comment>
    <comment ref="D39" authorId="0">
      <text>
        <r>
          <rPr>
            <b/>
            <sz val="8"/>
            <color indexed="81"/>
            <rFont val="Tahoma"/>
            <family val="2"/>
          </rPr>
          <t>Cristian:</t>
        </r>
        <r>
          <rPr>
            <sz val="8"/>
            <color indexed="81"/>
            <rFont val="Tahoma"/>
            <family val="2"/>
          </rPr>
          <t xml:space="preserve">
MINIMO TÉCNICO DE CADA UNA DE LAS 5 UNIDADES</t>
        </r>
      </text>
    </comment>
    <comment ref="C41" authorId="0">
      <text>
        <r>
          <rPr>
            <b/>
            <sz val="8"/>
            <color indexed="81"/>
            <rFont val="Tahoma"/>
            <family val="2"/>
          </rPr>
          <t>Cristian:</t>
        </r>
        <r>
          <rPr>
            <sz val="8"/>
            <color indexed="81"/>
            <rFont val="Tahoma"/>
            <family val="2"/>
          </rPr>
          <t xml:space="preserve">
2 UNIDADES DE 85 MW CADA UNA</t>
        </r>
      </text>
    </comment>
    <comment ref="D41" authorId="0">
      <text>
        <r>
          <rPr>
            <b/>
            <sz val="8"/>
            <color indexed="81"/>
            <rFont val="Tahoma"/>
            <family val="2"/>
          </rPr>
          <t>Cristian:</t>
        </r>
        <r>
          <rPr>
            <sz val="8"/>
            <color indexed="81"/>
            <rFont val="Tahoma"/>
            <family val="2"/>
          </rPr>
          <t xml:space="preserve">
15 MW PARA CADA UNIDAD</t>
        </r>
      </text>
    </comment>
    <comment ref="C42" authorId="0">
      <text>
        <r>
          <rPr>
            <b/>
            <sz val="8"/>
            <color indexed="81"/>
            <rFont val="Tahoma"/>
            <family val="2"/>
          </rPr>
          <t>Cristian:</t>
        </r>
        <r>
          <rPr>
            <sz val="8"/>
            <color indexed="81"/>
            <rFont val="Tahoma"/>
            <family val="2"/>
          </rPr>
          <t xml:space="preserve">
3 UNIDADES DE 102 MW CADA UNA</t>
        </r>
      </text>
    </comment>
    <comment ref="G48" authorId="0">
      <text>
        <r>
          <rPr>
            <b/>
            <sz val="8"/>
            <color indexed="81"/>
            <rFont val="Tahoma"/>
            <family val="2"/>
          </rPr>
          <t>Cristian:</t>
        </r>
        <r>
          <rPr>
            <sz val="8"/>
            <color indexed="81"/>
            <rFont val="Tahoma"/>
            <family val="2"/>
          </rPr>
          <t xml:space="preserve">
ADMINISTRADORA:
LA CASCADA S.A.S E.S.P.</t>
        </r>
      </text>
    </comment>
    <comment ref="C50" authorId="0">
      <text>
        <r>
          <rPr>
            <b/>
            <sz val="8"/>
            <color indexed="81"/>
            <rFont val="Tahoma"/>
            <family val="2"/>
          </rPr>
          <t>Cristian:</t>
        </r>
        <r>
          <rPr>
            <sz val="8"/>
            <color indexed="81"/>
            <rFont val="Tahoma"/>
            <family val="2"/>
          </rPr>
          <t xml:space="preserve">
MÁXIMA OFERTA</t>
        </r>
      </text>
    </comment>
    <comment ref="C51" authorId="0">
      <text>
        <r>
          <rPr>
            <b/>
            <sz val="8"/>
            <color indexed="81"/>
            <rFont val="Tahoma"/>
            <family val="2"/>
          </rPr>
          <t>Cristian:</t>
        </r>
        <r>
          <rPr>
            <sz val="8"/>
            <color indexed="81"/>
            <rFont val="Tahoma"/>
            <family val="2"/>
          </rPr>
          <t xml:space="preserve">
MÁXIMA OFERTA</t>
        </r>
      </text>
    </comment>
    <comment ref="G52" authorId="0">
      <text>
        <r>
          <rPr>
            <b/>
            <sz val="8"/>
            <color indexed="81"/>
            <rFont val="Tahoma"/>
            <family val="2"/>
          </rPr>
          <t>Cristian:</t>
        </r>
        <r>
          <rPr>
            <sz val="8"/>
            <color indexed="81"/>
            <rFont val="Tahoma"/>
            <family val="2"/>
          </rPr>
          <t xml:space="preserve">
ADMINISTRADORA: CENTRAL TERMOELECTRICA EL MORRO 2 S.A.S. E.S.P</t>
        </r>
      </text>
    </comment>
    <comment ref="G55" authorId="0">
      <text>
        <r>
          <rPr>
            <b/>
            <sz val="8"/>
            <color indexed="81"/>
            <rFont val="Tahoma"/>
            <family val="2"/>
          </rPr>
          <t>Cristian:</t>
        </r>
        <r>
          <rPr>
            <sz val="8"/>
            <color indexed="81"/>
            <rFont val="Tahoma"/>
            <family val="2"/>
          </rPr>
          <t xml:space="preserve">
ADMINISTRADORA: 
ENERMONT S.A . E.S.P</t>
        </r>
      </text>
    </comment>
    <comment ref="G56" authorId="0">
      <text>
        <r>
          <rPr>
            <b/>
            <sz val="8"/>
            <color indexed="81"/>
            <rFont val="Tahoma"/>
            <family val="2"/>
          </rPr>
          <t>Cristian:</t>
        </r>
        <r>
          <rPr>
            <sz val="8"/>
            <color indexed="81"/>
            <rFont val="Tahoma"/>
            <family val="2"/>
          </rPr>
          <t xml:space="preserve">
ADMINISTRADORA: ENERGÍA RENOVABLE DE COLOMBIA S.A E.S.P.</t>
        </r>
      </text>
    </comment>
    <comment ref="G59" authorId="0">
      <text>
        <r>
          <rPr>
            <b/>
            <sz val="8"/>
            <color indexed="81"/>
            <rFont val="Tahoma"/>
            <family val="2"/>
          </rPr>
          <t>Cristian:</t>
        </r>
        <r>
          <rPr>
            <sz val="8"/>
            <color indexed="81"/>
            <rFont val="Tahoma"/>
            <family val="2"/>
          </rPr>
          <t xml:space="preserve">
ADMINISTRADORA:
LA CASCADA S.A.S E.S.P.</t>
        </r>
      </text>
    </comment>
    <comment ref="C61" authorId="0">
      <text>
        <r>
          <rPr>
            <b/>
            <sz val="8"/>
            <color indexed="81"/>
            <rFont val="Tahoma"/>
            <family val="2"/>
          </rPr>
          <t>Cristian:</t>
        </r>
        <r>
          <rPr>
            <sz val="8"/>
            <color indexed="81"/>
            <rFont val="Tahoma"/>
            <family val="2"/>
          </rPr>
          <t xml:space="preserve">
3 UNIDADES DE 132 MW CADA UNA</t>
        </r>
      </text>
    </comment>
    <comment ref="D61" authorId="0">
      <text>
        <r>
          <rPr>
            <b/>
            <sz val="8"/>
            <color indexed="81"/>
            <rFont val="Tahoma"/>
            <family val="2"/>
          </rPr>
          <t>Cristian:</t>
        </r>
        <r>
          <rPr>
            <sz val="8"/>
            <color indexed="81"/>
            <rFont val="Tahoma"/>
            <family val="2"/>
          </rPr>
          <t xml:space="preserve">
20 MW PARA CAD AUNIDAD</t>
        </r>
      </text>
    </comment>
    <comment ref="G70" authorId="0">
      <text>
        <r>
          <rPr>
            <b/>
            <sz val="8"/>
            <color indexed="81"/>
            <rFont val="Tahoma"/>
            <family val="2"/>
          </rPr>
          <t xml:space="preserve">Cristian:
</t>
        </r>
        <r>
          <rPr>
            <sz val="8"/>
            <color indexed="81"/>
            <rFont val="Tahoma"/>
            <family val="2"/>
          </rPr>
          <t>ADMINISTRADORA:</t>
        </r>
        <r>
          <rPr>
            <b/>
            <sz val="8"/>
            <color indexed="81"/>
            <rFont val="Tahoma"/>
            <family val="2"/>
          </rPr>
          <t xml:space="preserve"> </t>
        </r>
        <r>
          <rPr>
            <sz val="8"/>
            <color indexed="81"/>
            <rFont val="Tahoma"/>
            <family val="2"/>
          </rPr>
          <t xml:space="preserve">
ENERCO S.A. E.S.P.</t>
        </r>
      </text>
    </comment>
    <comment ref="H70" authorId="0">
      <text>
        <r>
          <rPr>
            <b/>
            <sz val="8"/>
            <color indexed="81"/>
            <rFont val="Tahoma"/>
            <family val="2"/>
          </rPr>
          <t xml:space="preserve">Cristian:
</t>
        </r>
        <r>
          <rPr>
            <sz val="8"/>
            <color indexed="81"/>
            <rFont val="Tahoma"/>
            <family val="2"/>
          </rPr>
          <t>HASTA FINALES DE 2011 APARECE ENERMOUNT S.A. E.S.P. 
EN EL REGISTRO DE 2013 APARECE ENERCO S.A. E.S.P.</t>
        </r>
      </text>
    </comment>
    <comment ref="G77" authorId="0">
      <text>
        <r>
          <rPr>
            <b/>
            <sz val="8"/>
            <color indexed="81"/>
            <rFont val="Tahoma"/>
            <family val="2"/>
          </rPr>
          <t>Cristian:</t>
        </r>
        <r>
          <rPr>
            <sz val="8"/>
            <color indexed="81"/>
            <rFont val="Tahoma"/>
            <family val="2"/>
          </rPr>
          <t xml:space="preserve">
REPRESENTANTE DICELER S.A. E.S.P.</t>
        </r>
      </text>
    </comment>
    <comment ref="C78" authorId="0">
      <text>
        <r>
          <rPr>
            <b/>
            <sz val="8"/>
            <color indexed="81"/>
            <rFont val="Tahoma"/>
            <family val="2"/>
          </rPr>
          <t>Cristian:</t>
        </r>
        <r>
          <rPr>
            <sz val="8"/>
            <color indexed="81"/>
            <rFont val="Tahoma"/>
            <family val="2"/>
          </rPr>
          <t xml:space="preserve">
LA GUACA 324 MW: 3 UNIDADES DE 108 MW
PARAISO 276 MW: 3 UNIDADES DE 92 MW</t>
        </r>
      </text>
    </comment>
    <comment ref="D78" authorId="0">
      <text>
        <r>
          <rPr>
            <b/>
            <sz val="8"/>
            <color indexed="81"/>
            <rFont val="Tahoma"/>
            <family val="2"/>
          </rPr>
          <t>Cristian:</t>
        </r>
        <r>
          <rPr>
            <sz val="8"/>
            <color indexed="81"/>
            <rFont val="Tahoma"/>
            <family val="2"/>
          </rPr>
          <t xml:space="preserve">
Despachada como PAGUA. Presta el servicio de AGC como Pagua a partir del 10 de sep/2004 para los grupos 1, 2 y 3 (grupo 1 = Paraiso 1 y Guaca 1, grupo 2 = Paraiso 2 y Guaca 2, grupo 3 = Paraiso 3
y Guaca 3). Generaciones Mínimas en la cadena Pagua: 74 MW por grupo: Paraiso: 34 MW y La Guaca 40 MW. 148 MW por dos grupos: Paraiso 68 MW y La Guaca 80 MW. 222 MW por tres grupos:
Paraiso 102 MW y La Guaca 120 MW. La central La Guaca posee una planta Diesel que permite el arranque en negro (Black Start)</t>
        </r>
      </text>
    </comment>
    <comment ref="C83" authorId="0">
      <text>
        <r>
          <rPr>
            <b/>
            <sz val="8"/>
            <color indexed="81"/>
            <rFont val="Tahoma"/>
            <family val="2"/>
          </rPr>
          <t>Cristian:</t>
        </r>
        <r>
          <rPr>
            <sz val="8"/>
            <color indexed="81"/>
            <rFont val="Tahoma"/>
            <family val="2"/>
          </rPr>
          <t xml:space="preserve">
ESSA retira del mercado las plantas Servitá de 0.65 MW, Zaragoza de 1.3 MW y Palenque 3 de 13 MW a partir del 1 de diciembre de 2012. Se modifica la capacidad efectiva neta de la agrupación menores Nordeste de 19.95 MW a 18 MW.</t>
        </r>
      </text>
    </comment>
    <comment ref="C84" authorId="0">
      <text>
        <r>
          <rPr>
            <b/>
            <sz val="8"/>
            <color indexed="81"/>
            <rFont val="Tahoma"/>
            <family val="2"/>
          </rPr>
          <t>Cristian:</t>
        </r>
        <r>
          <rPr>
            <sz val="8"/>
            <color indexed="81"/>
            <rFont val="Tahoma"/>
            <family val="2"/>
          </rPr>
          <t xml:space="preserve">
3 UNIDADES DE 67 MW CADA UNA</t>
        </r>
      </text>
    </comment>
    <comment ref="D84" authorId="0">
      <text>
        <r>
          <rPr>
            <b/>
            <sz val="8"/>
            <color indexed="81"/>
            <rFont val="Tahoma"/>
            <family val="2"/>
          </rPr>
          <t>Cristian:</t>
        </r>
        <r>
          <rPr>
            <sz val="8"/>
            <color indexed="81"/>
            <rFont val="Tahoma"/>
            <family val="2"/>
          </rPr>
          <t xml:space="preserve">
55 MW PARA CADA UNIDAD</t>
        </r>
      </text>
    </comment>
    <comment ref="C85" authorId="0">
      <text>
        <r>
          <rPr>
            <b/>
            <sz val="8"/>
            <color indexed="81"/>
            <rFont val="Tahoma"/>
            <family val="2"/>
          </rPr>
          <t>Cristian:</t>
        </r>
        <r>
          <rPr>
            <sz val="8"/>
            <color indexed="81"/>
            <rFont val="Tahoma"/>
            <family val="2"/>
          </rPr>
          <t xml:space="preserve">
3 UNIDADES DE 135 MW CADA UNA</t>
        </r>
      </text>
    </comment>
    <comment ref="D85" authorId="0">
      <text>
        <r>
          <rPr>
            <b/>
            <sz val="8"/>
            <color indexed="81"/>
            <rFont val="Tahoma"/>
            <family val="2"/>
          </rPr>
          <t>Cristian:</t>
        </r>
        <r>
          <rPr>
            <sz val="8"/>
            <color indexed="81"/>
            <rFont val="Tahoma"/>
            <family val="2"/>
          </rPr>
          <t xml:space="preserve">
75 MW PARA CADA UNIDAD</t>
        </r>
      </text>
    </comment>
    <comment ref="C86" authorId="0">
      <text>
        <r>
          <rPr>
            <b/>
            <sz val="8"/>
            <color indexed="81"/>
            <rFont val="Tahoma"/>
            <family val="2"/>
          </rPr>
          <t>Cristian:</t>
        </r>
        <r>
          <rPr>
            <sz val="8"/>
            <color indexed="81"/>
            <rFont val="Tahoma"/>
            <family val="2"/>
          </rPr>
          <t xml:space="preserve">
4 UNIDADES DE 180 MW CADA UNA</t>
        </r>
      </text>
    </comment>
    <comment ref="D86" authorId="0">
      <text>
        <r>
          <rPr>
            <b/>
            <sz val="8"/>
            <color indexed="81"/>
            <rFont val="Tahoma"/>
            <family val="2"/>
          </rPr>
          <t>Cristian:</t>
        </r>
        <r>
          <rPr>
            <sz val="8"/>
            <color indexed="81"/>
            <rFont val="Tahoma"/>
            <family val="2"/>
          </rPr>
          <t xml:space="preserve">
125 MW PARA CADA UNA</t>
        </r>
      </text>
    </comment>
    <comment ref="C87" authorId="0">
      <text>
        <r>
          <rPr>
            <b/>
            <sz val="8"/>
            <color indexed="81"/>
            <rFont val="Tahoma"/>
            <family val="2"/>
          </rPr>
          <t>Cristian:</t>
        </r>
        <r>
          <rPr>
            <sz val="8"/>
            <color indexed="81"/>
            <rFont val="Tahoma"/>
            <family val="2"/>
          </rPr>
          <t xml:space="preserve">
3 UNIDADES DE 15, 16 Y 15 MW RESPECTIVAMENTE</t>
        </r>
      </text>
    </comment>
    <comment ref="D87" authorId="0">
      <text>
        <r>
          <rPr>
            <b/>
            <sz val="8"/>
            <color indexed="81"/>
            <rFont val="Tahoma"/>
            <family val="2"/>
          </rPr>
          <t>Cristian:</t>
        </r>
        <r>
          <rPr>
            <sz val="8"/>
            <color indexed="81"/>
            <rFont val="Tahoma"/>
            <family val="2"/>
          </rPr>
          <t xml:space="preserve">
MÍNIMO TÉCNICO DE CADA UNIDAD
Por requerimiento de agua para riego, la Planta Prado es inflexible con 4 MW del período 1 al 24.</t>
        </r>
      </text>
    </comment>
    <comment ref="C91" authorId="0">
      <text>
        <r>
          <rPr>
            <b/>
            <sz val="8"/>
            <color indexed="81"/>
            <rFont val="Tahoma"/>
            <family val="2"/>
          </rPr>
          <t>Cristian:</t>
        </r>
        <r>
          <rPr>
            <sz val="8"/>
            <color indexed="81"/>
            <rFont val="Tahoma"/>
            <family val="2"/>
          </rPr>
          <t xml:space="preserve">
3 UNIDADES DE 95 MW CADA UNA</t>
        </r>
      </text>
    </comment>
    <comment ref="D91" authorId="0">
      <text>
        <r>
          <rPr>
            <b/>
            <sz val="8"/>
            <color indexed="81"/>
            <rFont val="Tahoma"/>
            <family val="2"/>
          </rPr>
          <t>Cristian:</t>
        </r>
        <r>
          <rPr>
            <sz val="8"/>
            <color indexed="81"/>
            <rFont val="Tahoma"/>
            <family val="2"/>
          </rPr>
          <t xml:space="preserve">
0 MW DE MÍNIMO TECNICO PARA CADA UNIDAD</t>
        </r>
      </text>
    </comment>
    <comment ref="K91" authorId="0">
      <text>
        <r>
          <rPr>
            <b/>
            <sz val="8"/>
            <color indexed="81"/>
            <rFont val="Tahoma"/>
            <family val="2"/>
          </rPr>
          <t>Cristian:</t>
        </r>
        <r>
          <rPr>
            <sz val="8"/>
            <color indexed="81"/>
            <rFont val="Tahoma"/>
            <family val="2"/>
          </rPr>
          <t xml:space="preserve">
Está ubicada en el Cauca pero al parecer se conecta a Pance y Juanchito que están en el Valle del Cauca</t>
        </r>
      </text>
    </comment>
    <comment ref="AI91" authorId="0">
      <text>
        <r>
          <rPr>
            <b/>
            <sz val="8"/>
            <color indexed="81"/>
            <rFont val="Tahoma"/>
            <family val="2"/>
          </rPr>
          <t>Cristian:</t>
        </r>
        <r>
          <rPr>
            <sz val="8"/>
            <color indexed="81"/>
            <rFont val="Tahoma"/>
            <family val="2"/>
          </rPr>
          <t xml:space="preserve">
Está ubicada en el Cauca pero al parecer se conecta a Pance y Juanchito que están en el Valle del Cauca</t>
        </r>
      </text>
    </comment>
    <comment ref="C92" authorId="0">
      <text>
        <r>
          <rPr>
            <b/>
            <sz val="8"/>
            <color indexed="81"/>
            <rFont val="Tahoma"/>
            <family val="2"/>
          </rPr>
          <t>Cristian:</t>
        </r>
        <r>
          <rPr>
            <sz val="8"/>
            <color indexed="81"/>
            <rFont val="Tahoma"/>
            <family val="2"/>
          </rPr>
          <t xml:space="preserve">
8 UNIDADES DE 155 MW CAD AUNA
</t>
        </r>
      </text>
    </comment>
    <comment ref="D92" authorId="0">
      <text>
        <r>
          <rPr>
            <b/>
            <sz val="8"/>
            <color indexed="81"/>
            <rFont val="Tahoma"/>
            <family val="2"/>
          </rPr>
          <t>Cristian:</t>
        </r>
        <r>
          <rPr>
            <sz val="8"/>
            <color indexed="81"/>
            <rFont val="Tahoma"/>
            <family val="2"/>
          </rPr>
          <t xml:space="preserve">
10 MW PARA CADA UNA</t>
        </r>
      </text>
    </comment>
    <comment ref="C93" authorId="0">
      <text>
        <r>
          <rPr>
            <b/>
            <sz val="8"/>
            <color indexed="81"/>
            <rFont val="Tahoma"/>
            <family val="2"/>
          </rPr>
          <t>Cristian:</t>
        </r>
        <r>
          <rPr>
            <sz val="8"/>
            <color indexed="81"/>
            <rFont val="Tahoma"/>
            <family val="2"/>
          </rPr>
          <t xml:space="preserve">
3 UNIDADES DE 45 MW</t>
        </r>
      </text>
    </comment>
    <comment ref="D93" authorId="0">
      <text>
        <r>
          <rPr>
            <b/>
            <sz val="8"/>
            <color indexed="81"/>
            <rFont val="Tahoma"/>
            <family val="2"/>
          </rPr>
          <t>Cristian:</t>
        </r>
        <r>
          <rPr>
            <sz val="8"/>
            <color indexed="81"/>
            <rFont val="Tahoma"/>
            <family val="2"/>
          </rPr>
          <t xml:space="preserve">
MINIMO TÉCNICO DE CADA UNA DE LAS 3 UNIDADES</t>
        </r>
      </text>
    </comment>
    <comment ref="C97" authorId="0">
      <text>
        <r>
          <rPr>
            <b/>
            <sz val="8"/>
            <color indexed="81"/>
            <rFont val="Tahoma"/>
            <family val="2"/>
          </rPr>
          <t>Cristian:</t>
        </r>
        <r>
          <rPr>
            <sz val="8"/>
            <color indexed="81"/>
            <rFont val="Tahoma"/>
            <family val="2"/>
          </rPr>
          <t xml:space="preserve">
276 MW CON JET A1
278 MW CON GAS
276 MW CON GAS-JET A1</t>
        </r>
      </text>
    </comment>
    <comment ref="Z98" authorId="0">
      <text>
        <r>
          <rPr>
            <b/>
            <sz val="8"/>
            <color indexed="81"/>
            <rFont val="Tahoma"/>
            <family val="2"/>
          </rPr>
          <t>Cristian:</t>
        </r>
        <r>
          <rPr>
            <sz val="8"/>
            <color indexed="81"/>
            <rFont val="Tahoma"/>
            <family val="2"/>
          </rPr>
          <t xml:space="preserve">
http://www.fitchratings.com.co/content/modules/verArchivo.aspx?Id=678&amp;pos=5</t>
        </r>
      </text>
    </comment>
    <comment ref="C99" authorId="0">
      <text>
        <r>
          <rPr>
            <b/>
            <sz val="8"/>
            <color indexed="81"/>
            <rFont val="Tahoma"/>
            <family val="2"/>
          </rPr>
          <t>Cristian:</t>
        </r>
        <r>
          <rPr>
            <sz val="8"/>
            <color indexed="81"/>
            <rFont val="Tahoma"/>
            <family val="2"/>
          </rPr>
          <t xml:space="preserve">
229 CON GAS
213 CON ACPM</t>
        </r>
      </text>
    </comment>
    <comment ref="C101" authorId="0">
      <text>
        <r>
          <rPr>
            <b/>
            <sz val="8"/>
            <color indexed="81"/>
            <rFont val="Tahoma"/>
            <family val="2"/>
          </rPr>
          <t>Cristian:</t>
        </r>
        <r>
          <rPr>
            <sz val="8"/>
            <color indexed="81"/>
            <rFont val="Tahoma"/>
            <family val="2"/>
          </rPr>
          <t xml:space="preserve">
460 MW CON GAS
364 CON ACPM</t>
        </r>
      </text>
    </comment>
    <comment ref="K101" authorId="0">
      <text>
        <r>
          <rPr>
            <b/>
            <sz val="8"/>
            <color indexed="81"/>
            <rFont val="Tahoma"/>
            <family val="2"/>
          </rPr>
          <t>Cristian:</t>
        </r>
        <r>
          <rPr>
            <sz val="8"/>
            <color indexed="81"/>
            <rFont val="Tahoma"/>
            <family val="2"/>
          </rPr>
          <t xml:space="preserve">
Puede ser también San Carlos y La Miel</t>
        </r>
      </text>
    </comment>
    <comment ref="AI101" authorId="0">
      <text>
        <r>
          <rPr>
            <b/>
            <sz val="8"/>
            <color indexed="81"/>
            <rFont val="Tahoma"/>
            <family val="2"/>
          </rPr>
          <t>Cristian:</t>
        </r>
        <r>
          <rPr>
            <sz val="8"/>
            <color indexed="81"/>
            <rFont val="Tahoma"/>
            <family val="2"/>
          </rPr>
          <t xml:space="preserve">
Puede ser también San Carlos y La Miel</t>
        </r>
      </text>
    </comment>
    <comment ref="C102" authorId="0">
      <text>
        <r>
          <rPr>
            <b/>
            <sz val="8"/>
            <color indexed="81"/>
            <rFont val="Tahoma"/>
            <family val="2"/>
          </rPr>
          <t>Cristian:</t>
        </r>
        <r>
          <rPr>
            <sz val="8"/>
            <color indexed="81"/>
            <rFont val="Tahoma"/>
            <family val="2"/>
          </rPr>
          <t xml:space="preserve">
195 MW CON ACPM
205 MW CON GAS</t>
        </r>
      </text>
    </comment>
    <comment ref="G102" authorId="0">
      <text>
        <r>
          <rPr>
            <b/>
            <sz val="8"/>
            <color indexed="81"/>
            <rFont val="Tahoma"/>
            <family val="2"/>
          </rPr>
          <t>Cristian:</t>
        </r>
        <r>
          <rPr>
            <sz val="8"/>
            <color indexed="81"/>
            <rFont val="Tahoma"/>
            <family val="2"/>
          </rPr>
          <t xml:space="preserve">
ADMINISTRADORA:
EMPRESA DE ENERGÍA DEL PACÍFICO S.A. E.S.P. "EPSA E</t>
        </r>
      </text>
    </comment>
    <comment ref="C104" authorId="0">
      <text>
        <r>
          <rPr>
            <b/>
            <sz val="8"/>
            <color indexed="81"/>
            <rFont val="Tahoma"/>
            <family val="2"/>
          </rPr>
          <t>Cristian:</t>
        </r>
        <r>
          <rPr>
            <sz val="8"/>
            <color indexed="81"/>
            <rFont val="Tahoma"/>
            <family val="2"/>
          </rPr>
          <t xml:space="preserve">
4 UNIDADES DE 83, 85, 85 Y 85 RESPECTIVAMENTE</t>
        </r>
      </text>
    </comment>
    <comment ref="D104" authorId="0">
      <text>
        <r>
          <rPr>
            <b/>
            <sz val="8"/>
            <color indexed="81"/>
            <rFont val="Tahoma"/>
            <family val="2"/>
          </rPr>
          <t>Cristian:</t>
        </r>
        <r>
          <rPr>
            <sz val="8"/>
            <color indexed="81"/>
            <rFont val="Tahoma"/>
            <family val="2"/>
          </rPr>
          <t xml:space="preserve">
La generación mínima o minimo técnico corresponde al 70% de las disponibilidad diaria declarada.
La planta debe operar teniendo en forma continua al menos una unidad al mínimo de su generación.
F.entrada rad 05319-3 de feb18/00
63 MW  PARA LAS PRIMERAS 3 UNIDADES Y 46 PARA LA RESTANTE.
</t>
        </r>
      </text>
    </comment>
    <comment ref="C105" authorId="0">
      <text>
        <r>
          <rPr>
            <b/>
            <sz val="8"/>
            <color indexed="81"/>
            <rFont val="Tahoma"/>
            <family val="2"/>
          </rPr>
          <t xml:space="preserve">Cristian:
</t>
        </r>
        <r>
          <rPr>
            <sz val="8"/>
            <color indexed="81"/>
            <rFont val="Tahoma"/>
            <family val="2"/>
          </rPr>
          <t>CAPACIDAD DE IMPORTACIÓN</t>
        </r>
      </text>
    </comment>
    <comment ref="G113" authorId="0">
      <text>
        <r>
          <rPr>
            <b/>
            <sz val="8"/>
            <color indexed="81"/>
            <rFont val="Tahoma"/>
            <family val="2"/>
          </rPr>
          <t>Cristian:</t>
        </r>
        <r>
          <rPr>
            <sz val="8"/>
            <color indexed="81"/>
            <rFont val="Tahoma"/>
            <family val="2"/>
          </rPr>
          <t xml:space="preserve">
REPRESENTANTE DICELER S.A. E.S.P.</t>
        </r>
      </text>
    </comment>
    <comment ref="H113" authorId="0">
      <text>
        <r>
          <rPr>
            <b/>
            <sz val="8"/>
            <color indexed="81"/>
            <rFont val="Tahoma"/>
            <family val="2"/>
          </rPr>
          <t>Cristian:</t>
        </r>
        <r>
          <rPr>
            <sz val="8"/>
            <color indexed="81"/>
            <rFont val="Tahoma"/>
            <family val="2"/>
          </rPr>
          <t xml:space="preserve">
REPRESENTANTE DICELER S.A. E.S.P.</t>
        </r>
      </text>
    </comment>
    <comment ref="G114" authorId="0">
      <text>
        <r>
          <rPr>
            <b/>
            <sz val="8"/>
            <color indexed="81"/>
            <rFont val="Tahoma"/>
            <family val="2"/>
          </rPr>
          <t>Cristian:</t>
        </r>
        <r>
          <rPr>
            <sz val="8"/>
            <color indexed="81"/>
            <rFont val="Tahoma"/>
            <family val="2"/>
          </rPr>
          <t xml:space="preserve">
REPRESENTANTE DICELER S.A. E.S.P.</t>
        </r>
      </text>
    </comment>
    <comment ref="H114" authorId="0">
      <text>
        <r>
          <rPr>
            <b/>
            <sz val="8"/>
            <color indexed="81"/>
            <rFont val="Tahoma"/>
            <family val="2"/>
          </rPr>
          <t>Cristian:</t>
        </r>
        <r>
          <rPr>
            <sz val="8"/>
            <color indexed="81"/>
            <rFont val="Tahoma"/>
            <family val="2"/>
          </rPr>
          <t xml:space="preserve">
REPRESENTANTE DICELER S.A. E.S.P.</t>
        </r>
      </text>
    </comment>
    <comment ref="G115" authorId="0">
      <text>
        <r>
          <rPr>
            <b/>
            <sz val="8"/>
            <color indexed="81"/>
            <rFont val="Tahoma"/>
            <family val="2"/>
          </rPr>
          <t>Cristian:</t>
        </r>
        <r>
          <rPr>
            <sz val="8"/>
            <color indexed="81"/>
            <rFont val="Tahoma"/>
            <family val="2"/>
          </rPr>
          <t xml:space="preserve">
VERIFICAR SI HUBO CAMBIO DE OPERADOR</t>
        </r>
      </text>
    </comment>
    <comment ref="H115" authorId="0">
      <text>
        <r>
          <rPr>
            <b/>
            <sz val="8"/>
            <color indexed="81"/>
            <rFont val="Tahoma"/>
            <family val="2"/>
          </rPr>
          <t>Cristian:</t>
        </r>
        <r>
          <rPr>
            <sz val="8"/>
            <color indexed="81"/>
            <rFont val="Tahoma"/>
            <family val="2"/>
          </rPr>
          <t xml:space="preserve">
VERIFICAR SI HUBO CAMBIO DE OPERADOR</t>
        </r>
      </text>
    </comment>
    <comment ref="G116" authorId="0">
      <text>
        <r>
          <rPr>
            <b/>
            <sz val="8"/>
            <color indexed="81"/>
            <rFont val="Tahoma"/>
            <family val="2"/>
          </rPr>
          <t>Cristian:</t>
        </r>
        <r>
          <rPr>
            <sz val="8"/>
            <color indexed="81"/>
            <rFont val="Tahoma"/>
            <family val="2"/>
          </rPr>
          <t xml:space="preserve">
REPRESENTANTE  EMPRESA DE ENERGÍA
DEL PACIFICO S.A.
E.S.P.</t>
        </r>
      </text>
    </comment>
    <comment ref="H116" authorId="0">
      <text>
        <r>
          <rPr>
            <b/>
            <sz val="8"/>
            <color indexed="81"/>
            <rFont val="Tahoma"/>
            <family val="2"/>
          </rPr>
          <t>Cristian:</t>
        </r>
        <r>
          <rPr>
            <sz val="8"/>
            <color indexed="81"/>
            <rFont val="Tahoma"/>
            <family val="2"/>
          </rPr>
          <t xml:space="preserve">
REPRESENTANTE  EMPRESA DE ENERGÍA
DEL PACIFICO S.A.
E.S.P.</t>
        </r>
      </text>
    </comment>
    <comment ref="C119" authorId="0">
      <text>
        <r>
          <rPr>
            <b/>
            <sz val="8"/>
            <color indexed="81"/>
            <rFont val="Tahoma"/>
            <family val="2"/>
          </rPr>
          <t>Cristian:</t>
        </r>
        <r>
          <rPr>
            <sz val="8"/>
            <color indexed="81"/>
            <rFont val="Tahoma"/>
            <family val="2"/>
          </rPr>
          <t xml:space="preserve">
AL SER TERMINADO TENDRA UNA CAPCIDAD DE 12.7 MW</t>
        </r>
      </text>
    </comment>
    <comment ref="C120" authorId="0">
      <text>
        <r>
          <rPr>
            <b/>
            <sz val="8"/>
            <color indexed="81"/>
            <rFont val="Tahoma"/>
            <family val="2"/>
          </rPr>
          <t>Cristian:</t>
        </r>
        <r>
          <rPr>
            <sz val="8"/>
            <color indexed="81"/>
            <rFont val="Tahoma"/>
            <family val="2"/>
          </rPr>
          <t xml:space="preserve">
7.4 MW SEGUN MINISTERIO DE MINAS Y ENERGÍA, RESOLUCIÓN No. 18 1072, Julio 17 de 2007</t>
        </r>
      </text>
    </comment>
    <comment ref="G120" authorId="0">
      <text>
        <r>
          <rPr>
            <b/>
            <sz val="8"/>
            <color indexed="81"/>
            <rFont val="Tahoma"/>
            <family val="2"/>
          </rPr>
          <t>Cristian:</t>
        </r>
        <r>
          <rPr>
            <sz val="8"/>
            <color indexed="81"/>
            <rFont val="Tahoma"/>
            <family val="2"/>
          </rPr>
          <t xml:space="preserve">
REPRESENTANTE EMPRESA DE ENERGÍA
DEL PACIFICO S.A.
E.S.P.</t>
        </r>
      </text>
    </comment>
    <comment ref="H120" authorId="0">
      <text>
        <r>
          <rPr>
            <b/>
            <sz val="8"/>
            <color indexed="81"/>
            <rFont val="Tahoma"/>
            <family val="2"/>
          </rPr>
          <t>Cristian:</t>
        </r>
        <r>
          <rPr>
            <sz val="8"/>
            <color indexed="81"/>
            <rFont val="Tahoma"/>
            <family val="2"/>
          </rPr>
          <t xml:space="preserve">
REPRESENTANTE EMPRESA DE ENERGÍA
DEL PACIFICO S.A.
E.S.P.</t>
        </r>
      </text>
    </comment>
    <comment ref="G121" authorId="0">
      <text>
        <r>
          <rPr>
            <b/>
            <sz val="8"/>
            <color indexed="81"/>
            <rFont val="Tahoma"/>
            <family val="2"/>
          </rPr>
          <t>Cristian:</t>
        </r>
        <r>
          <rPr>
            <sz val="8"/>
            <color indexed="81"/>
            <rFont val="Tahoma"/>
            <family val="2"/>
          </rPr>
          <t xml:space="preserve">
REPRESENTANTE EMPRESA DE ENERGÍA
DEL PACIFICO S.A.
E.S.P.</t>
        </r>
      </text>
    </comment>
    <comment ref="H121" authorId="0">
      <text>
        <r>
          <rPr>
            <b/>
            <sz val="8"/>
            <color indexed="81"/>
            <rFont val="Tahoma"/>
            <family val="2"/>
          </rPr>
          <t>Cristian:</t>
        </r>
        <r>
          <rPr>
            <sz val="8"/>
            <color indexed="81"/>
            <rFont val="Tahoma"/>
            <family val="2"/>
          </rPr>
          <t xml:space="preserve">
REPRESENTANTE EMPRESA DE ENERGÍA
DEL PACIFICO S.A.
E.S.P.</t>
        </r>
      </text>
    </comment>
    <comment ref="G122" authorId="0">
      <text>
        <r>
          <rPr>
            <b/>
            <sz val="8"/>
            <color indexed="81"/>
            <rFont val="Tahoma"/>
            <family val="2"/>
          </rPr>
          <t>Cristian:</t>
        </r>
        <r>
          <rPr>
            <sz val="8"/>
            <color indexed="81"/>
            <rFont val="Tahoma"/>
            <family val="2"/>
          </rPr>
          <t xml:space="preserve">
REPRESENTANTE EMPRESA DE ENERGÍA
DEL PACIFICO S.A.
E.S.P.</t>
        </r>
      </text>
    </comment>
    <comment ref="H122" authorId="0">
      <text>
        <r>
          <rPr>
            <b/>
            <sz val="8"/>
            <color indexed="81"/>
            <rFont val="Tahoma"/>
            <family val="2"/>
          </rPr>
          <t>Cristian:</t>
        </r>
        <r>
          <rPr>
            <sz val="8"/>
            <color indexed="81"/>
            <rFont val="Tahoma"/>
            <family val="2"/>
          </rPr>
          <t xml:space="preserve">
REPRESENTANTE EMPRESA DE ENERGÍA
DEL PACIFICO S.A.
E.S.P.</t>
        </r>
      </text>
    </comment>
    <comment ref="C139" authorId="0">
      <text>
        <r>
          <rPr>
            <b/>
            <sz val="8"/>
            <color indexed="81"/>
            <rFont val="Tahoma"/>
            <family val="2"/>
          </rPr>
          <t>Cristian:</t>
        </r>
        <r>
          <rPr>
            <sz val="8"/>
            <color indexed="81"/>
            <rFont val="Tahoma"/>
            <family val="2"/>
          </rPr>
          <t xml:space="preserve">
MÁXIMA OFERTA 6.0 MW</t>
        </r>
      </text>
    </comment>
    <comment ref="A140" authorId="0">
      <text>
        <r>
          <rPr>
            <b/>
            <sz val="8"/>
            <color indexed="81"/>
            <rFont val="Tahoma"/>
            <family val="2"/>
          </rPr>
          <t>Cristian:</t>
        </r>
        <r>
          <rPr>
            <sz val="8"/>
            <color indexed="81"/>
            <rFont val="Tahoma"/>
            <family val="2"/>
          </rPr>
          <t xml:space="preserve">
CONECTADA A LA SUBESTACIÓN SUAREZ</t>
        </r>
      </text>
    </comment>
    <comment ref="A144" authorId="0">
      <text>
        <r>
          <rPr>
            <b/>
            <sz val="8"/>
            <color indexed="81"/>
            <rFont val="Tahoma"/>
            <family val="2"/>
          </rPr>
          <t>Cristian:</t>
        </r>
        <r>
          <rPr>
            <sz val="8"/>
            <color indexed="81"/>
            <rFont val="Tahoma"/>
            <family val="2"/>
          </rPr>
          <t xml:space="preserve">
CONECTADA A LA SUBESTACIÓN SUAREZ</t>
        </r>
      </text>
    </comment>
    <comment ref="A146" authorId="0">
      <text>
        <r>
          <rPr>
            <b/>
            <sz val="8"/>
            <color indexed="81"/>
            <rFont val="Tahoma"/>
            <family val="2"/>
          </rPr>
          <t>Cristian:</t>
        </r>
        <r>
          <rPr>
            <sz val="8"/>
            <color indexed="81"/>
            <rFont val="Tahoma"/>
            <family val="2"/>
          </rPr>
          <t xml:space="preserve">
SUBESTACIÓN EL BORDO</t>
        </r>
      </text>
    </comment>
    <comment ref="A148" authorId="0">
      <text>
        <r>
          <rPr>
            <b/>
            <sz val="8"/>
            <color indexed="81"/>
            <rFont val="Tahoma"/>
            <family val="2"/>
          </rPr>
          <t>Cristian:</t>
        </r>
        <r>
          <rPr>
            <sz val="8"/>
            <color indexed="81"/>
            <rFont val="Tahoma"/>
            <family val="2"/>
          </rPr>
          <t xml:space="preserve">
SUBESTACIÓN SILVIA</t>
        </r>
      </text>
    </comment>
    <comment ref="C149" authorId="0">
      <text>
        <r>
          <rPr>
            <b/>
            <sz val="8"/>
            <color indexed="81"/>
            <rFont val="Tahoma"/>
            <family val="2"/>
          </rPr>
          <t>Cristian:</t>
        </r>
        <r>
          <rPr>
            <sz val="8"/>
            <color indexed="81"/>
            <rFont val="Tahoma"/>
            <family val="2"/>
          </rPr>
          <t xml:space="preserve">
MÁXIMA OFERTA 4.0 MW</t>
        </r>
      </text>
    </comment>
  </commentList>
</comments>
</file>

<file path=xl/comments4.xml><?xml version="1.0" encoding="utf-8"?>
<comments xmlns="http://schemas.openxmlformats.org/spreadsheetml/2006/main">
  <authors>
    <author>Cristian</author>
  </authors>
  <commentList>
    <comment ref="D27"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D28"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D29" authorId="0">
      <text>
        <r>
          <rPr>
            <b/>
            <sz val="8"/>
            <color indexed="81"/>
            <rFont val="Tahoma"/>
            <family val="2"/>
          </rPr>
          <t>Cristian:</t>
        </r>
        <r>
          <rPr>
            <sz val="8"/>
            <color indexed="81"/>
            <rFont val="Tahoma"/>
            <family val="2"/>
          </rPr>
          <t xml:space="preserve">
El dato reportado corresponde al tramo colombiano desde Jamondino hasta la frontera con Ecuador. La longitud real de las líneas Jamondino - Pomasqui (Ecuador) 3 y 4 es 213.8 km, según Radicado XM
No. 200844011989-3</t>
        </r>
      </text>
    </comment>
    <comment ref="D30" authorId="0">
      <text>
        <r>
          <rPr>
            <b/>
            <sz val="8"/>
            <color indexed="81"/>
            <rFont val="Tahoma"/>
            <family val="2"/>
          </rPr>
          <t>Cristian:</t>
        </r>
        <r>
          <rPr>
            <sz val="8"/>
            <color indexed="81"/>
            <rFont val="Tahoma"/>
            <family val="2"/>
          </rPr>
          <t xml:space="preserve">
JAMONDINO - POMASQUI (ECUADOR) 4 230 kV EEB 77.40 1,062 1,062 1,381 0.0523 0.4884 3.472 0.345 1.467 2.295 USO ACAR 1200 1200 2008</t>
        </r>
      </text>
    </comment>
    <comment ref="D33"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D34"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D50" authorId="0">
      <text>
        <r>
          <rPr>
            <b/>
            <sz val="8"/>
            <color indexed="81"/>
            <rFont val="Tahoma"/>
            <family val="2"/>
          </rPr>
          <t>Cristian:</t>
        </r>
        <r>
          <rPr>
            <sz val="8"/>
            <color indexed="81"/>
            <rFont val="Tahoma"/>
            <family val="2"/>
          </rPr>
          <t xml:space="preserve">
El limite operativo lo impone la distancia mínima fase tierra.
La sobrecarga es por un tiempo máximo de 20 Minutos</t>
        </r>
      </text>
    </comment>
    <comment ref="D52" authorId="0">
      <text>
        <r>
          <rPr>
            <b/>
            <sz val="8"/>
            <color indexed="81"/>
            <rFont val="Tahoma"/>
            <family val="2"/>
          </rPr>
          <t>Cristian:</t>
        </r>
        <r>
          <rPr>
            <sz val="8"/>
            <color indexed="81"/>
            <rFont val="Tahoma"/>
            <family val="2"/>
          </rPr>
          <t xml:space="preserve">
Según Acuerdo No. 304 del CNO esta interconexión internacional puede prestar el servicio de AGC ante condiciones de aislamiento del área Caribe. La longitud registrada corresponde sólo al tramo colombiano.
La longitud de la línea total es de 132 km</t>
        </r>
      </text>
    </comment>
    <comment ref="D68"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D69"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D70"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 ref="D71"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List>
</comments>
</file>

<file path=xl/comments5.xml><?xml version="1.0" encoding="utf-8"?>
<comments xmlns="http://schemas.openxmlformats.org/spreadsheetml/2006/main">
  <authors>
    <author>Cristian</author>
  </authors>
  <commentList>
    <comment ref="E23"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E24"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E25" authorId="0">
      <text>
        <r>
          <rPr>
            <b/>
            <sz val="8"/>
            <color indexed="81"/>
            <rFont val="Tahoma"/>
            <family val="2"/>
          </rPr>
          <t>Cristian:</t>
        </r>
        <r>
          <rPr>
            <sz val="8"/>
            <color indexed="81"/>
            <rFont val="Tahoma"/>
            <family val="2"/>
          </rPr>
          <t xml:space="preserve">
El dato reportado corresponde al tramo colombiano desde Jamondino hasta la frontera con Ecuador. La longitud real de las líneas Jamondino - Pomasqui (Ecuador) 3 y 4 es 213.8 km, según Radicado XM
No. 200844011989-3</t>
        </r>
      </text>
    </comment>
    <comment ref="E26" authorId="0">
      <text>
        <r>
          <rPr>
            <b/>
            <sz val="8"/>
            <color indexed="81"/>
            <rFont val="Tahoma"/>
            <family val="2"/>
          </rPr>
          <t>Cristian:</t>
        </r>
        <r>
          <rPr>
            <sz val="8"/>
            <color indexed="81"/>
            <rFont val="Tahoma"/>
            <family val="2"/>
          </rPr>
          <t xml:space="preserve">
JAMONDINO - POMASQUI (ECUADOR) 4 230 kV EEB 77.40 1,062 1,062 1,381 0.0523 0.4884 3.472 0.345 1.467 2.295 USO ACAR 1200 1200 2008</t>
        </r>
      </text>
    </comment>
    <comment ref="E29"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E30"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E46" authorId="0">
      <text>
        <r>
          <rPr>
            <b/>
            <sz val="8"/>
            <color indexed="81"/>
            <rFont val="Tahoma"/>
            <family val="2"/>
          </rPr>
          <t>Cristian:</t>
        </r>
        <r>
          <rPr>
            <sz val="8"/>
            <color indexed="81"/>
            <rFont val="Tahoma"/>
            <family val="2"/>
          </rPr>
          <t xml:space="preserve">
El limite operativo lo impone la distancia mínima fase tierra.
La sobrecarga es por un tiempo máximo de 20 Minutos</t>
        </r>
      </text>
    </comment>
    <comment ref="E48" authorId="0">
      <text>
        <r>
          <rPr>
            <b/>
            <sz val="8"/>
            <color indexed="81"/>
            <rFont val="Tahoma"/>
            <family val="2"/>
          </rPr>
          <t>Cristian:</t>
        </r>
        <r>
          <rPr>
            <sz val="8"/>
            <color indexed="81"/>
            <rFont val="Tahoma"/>
            <family val="2"/>
          </rPr>
          <t xml:space="preserve">
Según Acuerdo No. 304 del CNO esta interconexión internacional puede prestar el servicio de AGC ante condiciones de aislamiento del área Caribe. La longitud registrada corresponde sólo al tramo colombiano.
La longitud de la línea total es de 132 km</t>
        </r>
      </text>
    </comment>
    <comment ref="E64"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E65"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E66"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 ref="E67"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List>
</comments>
</file>

<file path=xl/sharedStrings.xml><?xml version="1.0" encoding="utf-8"?>
<sst xmlns="http://schemas.openxmlformats.org/spreadsheetml/2006/main" count="14777" uniqueCount="2294">
  <si>
    <t>PLANTA</t>
  </si>
  <si>
    <t xml:space="preserve">TIPO </t>
  </si>
  <si>
    <t>UBICACIÓN (1), (2)</t>
  </si>
  <si>
    <t>OPERADOR</t>
  </si>
  <si>
    <t>AGUA FRESCA</t>
  </si>
  <si>
    <t>H</t>
  </si>
  <si>
    <t>JERICO,ANT</t>
  </si>
  <si>
    <t>EMPRESAS PÚBLICAS DE MEDELLÍN E.S.P.</t>
  </si>
  <si>
    <t>ALTO TULUA</t>
  </si>
  <si>
    <t>TULUA, VALLE</t>
  </si>
  <si>
    <t xml:space="preserve">EMPRESA DE ENERGÍA DEL PACÍFICO S.A. E.S.P. </t>
  </si>
  <si>
    <t>AMAIME</t>
  </si>
  <si>
    <t>PALMIRA, VALLE</t>
  </si>
  <si>
    <t>EMPRESA DE ENERGÍA DEL PACÍFICO S.A. E.S.P.</t>
  </si>
  <si>
    <t>AMALFI</t>
  </si>
  <si>
    <t>AMALFI,ANT</t>
  </si>
  <si>
    <t>AMERICA</t>
  </si>
  <si>
    <t>MEDELLIN,ANT</t>
  </si>
  <si>
    <t>ASNAZU</t>
  </si>
  <si>
    <t>SUAREZ,CAU</t>
  </si>
  <si>
    <t>COMPAÑÍA DE GENERACIÓN DEL CAUCA S.A. E.S.P.</t>
  </si>
  <si>
    <t>AYURA</t>
  </si>
  <si>
    <t>ENVIGADO,ANT</t>
  </si>
  <si>
    <t>BAYONA</t>
  </si>
  <si>
    <t>BOHEMIA,QUI</t>
  </si>
  <si>
    <t xml:space="preserve">EMPRESA MULTIPROPOSITO DE CALARCÁ S.A. E.S.P. </t>
  </si>
  <si>
    <t>BELLO</t>
  </si>
  <si>
    <t>BELLO,ANT</t>
  </si>
  <si>
    <t>BELMONTE</t>
  </si>
  <si>
    <t>PEREIRA,RIS</t>
  </si>
  <si>
    <t>EMPRESA DE ENERGÍA DE PEREIRA S.A E.S.P</t>
  </si>
  <si>
    <t>CALDERAS</t>
  </si>
  <si>
    <t>SAN CARLOS,ANT</t>
  </si>
  <si>
    <t>ISAGEN S.A. E.S.P.</t>
  </si>
  <si>
    <t>CAMPESTRE (CALARCA)</t>
  </si>
  <si>
    <t>CAMPESTRE (EPM)</t>
  </si>
  <si>
    <t>CARACOLI</t>
  </si>
  <si>
    <t>CARACOLI,ANT</t>
  </si>
  <si>
    <t>CARUQUIA</t>
  </si>
  <si>
    <t>SANTA ROSA DE OSOS,ANT</t>
  </si>
  <si>
    <t>PRESTADORA DE SERVICIOS PÚBLICOS LA CASCADA S.A. E.S.P.</t>
  </si>
  <si>
    <t>CASCADA</t>
  </si>
  <si>
    <t>BUCARAMANGA,SAN</t>
  </si>
  <si>
    <t>ELECTRIFICADORA DE SANTANDER S.A. E.S.P.</t>
  </si>
  <si>
    <t>CEMENTOS DEL NARE</t>
  </si>
  <si>
    <t>PTO NARE (LA MAG),ANT</t>
  </si>
  <si>
    <t>CHARQUITO</t>
  </si>
  <si>
    <t>SOACHA,CUN</t>
  </si>
  <si>
    <t>EMGESA S.A E.S.P</t>
  </si>
  <si>
    <t>CIMARRON</t>
  </si>
  <si>
    <t>G</t>
  </si>
  <si>
    <t>YOPAL,CAS</t>
  </si>
  <si>
    <t xml:space="preserve">CENTRAL TERMOELÉCTRICA EL MORRO 1 S.A. E.S.P. </t>
  </si>
  <si>
    <t>COCONUCO</t>
  </si>
  <si>
    <t>POPAYAN,CAU</t>
  </si>
  <si>
    <t>EMPRESA MUNICIPAL DE ENERGIA ELECTRICA S.A. E.S.P.</t>
  </si>
  <si>
    <t>CURRUCUCUES</t>
  </si>
  <si>
    <t>ROVIRA,TOL</t>
  </si>
  <si>
    <t>ENERMONT S.A . E.S.P</t>
  </si>
  <si>
    <t>EL BOSQUE</t>
  </si>
  <si>
    <t>ARMENIA,QUI</t>
  </si>
  <si>
    <t>ENERGÍA RENOVABLE DE COLOMBIA S.A E.S.P.</t>
  </si>
  <si>
    <t>EL LIMONAR</t>
  </si>
  <si>
    <t>SAN ANTONIO DE TENA,CUN</t>
  </si>
  <si>
    <t>EL MORRO I</t>
  </si>
  <si>
    <t>EL MORRO II</t>
  </si>
  <si>
    <t>FLORIDA</t>
  </si>
  <si>
    <t>GUACAICA</t>
  </si>
  <si>
    <t>NEIRA,CAL</t>
  </si>
  <si>
    <t>CENTRAL HIDROELÉCTRICA DE CALDAS S.A. E.S.P.</t>
  </si>
  <si>
    <t>GUANAQUITAS</t>
  </si>
  <si>
    <t>HIDROMONTAÑITAS</t>
  </si>
  <si>
    <t>DON MATIAS, ANT</t>
  </si>
  <si>
    <t>CELSIA S.A E.S.P</t>
  </si>
  <si>
    <t>INSULA</t>
  </si>
  <si>
    <t>CHINCHINA,CAL</t>
  </si>
  <si>
    <t>INTERMEDIA</t>
  </si>
  <si>
    <t>MANIZALES,CAL</t>
  </si>
  <si>
    <t>INZA</t>
  </si>
  <si>
    <t>INZA,CAU</t>
  </si>
  <si>
    <t>IQUIRA I</t>
  </si>
  <si>
    <t>IQUIRA,HUI</t>
  </si>
  <si>
    <t>ELECTRIFICADORA DEL HUILA S.A. E.S.P.</t>
  </si>
  <si>
    <t>IQUIRA II</t>
  </si>
  <si>
    <t>JEPIRACHI</t>
  </si>
  <si>
    <t>E</t>
  </si>
  <si>
    <t>URIBIA,GUA</t>
  </si>
  <si>
    <t>JULIO BRAVO</t>
  </si>
  <si>
    <t>PASTO,NAR</t>
  </si>
  <si>
    <t>CENTRALES ELÉCTRICAS DE NARIÑO S.A. E.S.P.</t>
  </si>
  <si>
    <t>LA CASCADA - ABEJORRAL</t>
  </si>
  <si>
    <t>ABEJORRAL,ANT</t>
  </si>
  <si>
    <t>ENERVÍA S.A. E.S.P.</t>
  </si>
  <si>
    <t>LA CASCADA (ANTIOQUIA)</t>
  </si>
  <si>
    <t>SAN ROQUE,ANT</t>
  </si>
  <si>
    <t>LA HERRADURA</t>
  </si>
  <si>
    <t>CANASGORDAS,ANT</t>
  </si>
  <si>
    <t>LA JUNCA</t>
  </si>
  <si>
    <t>LA MESA,CUN</t>
  </si>
  <si>
    <t>LA PITA</t>
  </si>
  <si>
    <t>GARZON,HUI</t>
  </si>
  <si>
    <t>LA TINTA</t>
  </si>
  <si>
    <t>LA VUELTA</t>
  </si>
  <si>
    <t>MANANTIALES</t>
  </si>
  <si>
    <t>MIROLINDO</t>
  </si>
  <si>
    <t>IBAGUE,TOL</t>
  </si>
  <si>
    <t>MONDOMO</t>
  </si>
  <si>
    <t>SANTANDER DE Q.,CAU</t>
  </si>
  <si>
    <t>MUNICIPAL</t>
  </si>
  <si>
    <t>NIMA</t>
  </si>
  <si>
    <t>CALI,VAL</t>
  </si>
  <si>
    <t>EMPRESA DE ENERGÍA DEL PACÍFICO S.A. E.S.P. "EPSA E.S.P."</t>
  </si>
  <si>
    <t>NIQUIA</t>
  </si>
  <si>
    <t>NUEVO LIBARE</t>
  </si>
  <si>
    <t>DOS QUEBRADAS,RIS</t>
  </si>
  <si>
    <t>NUTIBARA</t>
  </si>
  <si>
    <t>OVEJAS</t>
  </si>
  <si>
    <t>BUENOS AIRES,CAU</t>
  </si>
  <si>
    <t>PAJARITO</t>
  </si>
  <si>
    <t>YARUMAL,ANT</t>
  </si>
  <si>
    <t>PALMAS SAN GIL</t>
  </si>
  <si>
    <t>SAN GIL,SAN</t>
  </si>
  <si>
    <t>PASTALES</t>
  </si>
  <si>
    <t>PASTALES,TOL</t>
  </si>
  <si>
    <t>PATICO - LA CABRERA</t>
  </si>
  <si>
    <t>GENELEC LTDA. EMPRESA DE SERVICIOS PÚBLICOS</t>
  </si>
  <si>
    <t>PIEDRAS BLANCAS</t>
  </si>
  <si>
    <t>PRADO IV</t>
  </si>
  <si>
    <t>PRADO,TOL</t>
  </si>
  <si>
    <t>PUENTE GUILLERMO</t>
  </si>
  <si>
    <t>PUENTE NACIONAL,SAN</t>
  </si>
  <si>
    <t>ENERCO S.A. E.S.P.</t>
  </si>
  <si>
    <t>REMEDIOS</t>
  </si>
  <si>
    <t>REMEDIOS,ANT</t>
  </si>
  <si>
    <t>RIO ABAJO</t>
  </si>
  <si>
    <t>SAN VICENTE,ANT</t>
  </si>
  <si>
    <t>RIO BOBO</t>
  </si>
  <si>
    <t>SANTA ROSA,CAU</t>
  </si>
  <si>
    <t>RIO CALI</t>
  </si>
  <si>
    <t>RIO FRIO I</t>
  </si>
  <si>
    <t>RIOFRIO,VAL</t>
  </si>
  <si>
    <t>COMPAÑÍA DE ELECTRICIDAD DE TULUÁ S.A. E.S.P.</t>
  </si>
  <si>
    <t>RIO FRIO II</t>
  </si>
  <si>
    <t>RIO INGENIO</t>
  </si>
  <si>
    <t>SANDONA,NAR</t>
  </si>
  <si>
    <t>RIO MAYO</t>
  </si>
  <si>
    <t>SAN PABLO,NAR</t>
  </si>
  <si>
    <t>RIO PALO</t>
  </si>
  <si>
    <t>CALOTO,CAU</t>
  </si>
  <si>
    <t>RIO PIEDRAS</t>
  </si>
  <si>
    <t>RIO RECIO</t>
  </si>
  <si>
    <t>LERIDA,TOL</t>
  </si>
  <si>
    <t>RIO SAPUYES</t>
  </si>
  <si>
    <t>TUQUERRES,NAR</t>
  </si>
  <si>
    <t>RIOFRIO (TAMESIS)</t>
  </si>
  <si>
    <t>TAMESIS,ANT</t>
  </si>
  <si>
    <t>RIOGRANDE I</t>
  </si>
  <si>
    <t>DON MATIAS,ANT</t>
  </si>
  <si>
    <t>RIOGRANDE I (MENOR)</t>
  </si>
  <si>
    <t>RIONEGRO</t>
  </si>
  <si>
    <t>PUERTO SALGAR,CUN</t>
  </si>
  <si>
    <t>EMPRESA DE ENERGÍA DE CUNDINAMARCA S.A. E.S.P.</t>
  </si>
  <si>
    <t>RUMOR</t>
  </si>
  <si>
    <t>TULUA,VAL</t>
  </si>
  <si>
    <t>SAJANDI</t>
  </si>
  <si>
    <t>PATIA (EL BORDO),CAU</t>
  </si>
  <si>
    <t>SAN ANTONIO</t>
  </si>
  <si>
    <t>SAN CANCIO</t>
  </si>
  <si>
    <t>SAN JOSE</t>
  </si>
  <si>
    <t>PENSILVANIA,CAL</t>
  </si>
  <si>
    <t>GENERADORA COLOMBIANA DE ELECTRICIDAD S.C.A. E.S.P</t>
  </si>
  <si>
    <t>SAN JOSE DE LA MONTAÑA</t>
  </si>
  <si>
    <t>S. JOSE LA MONTA,ANT</t>
  </si>
  <si>
    <t>SANTA ANA</t>
  </si>
  <si>
    <t>UBALA,CUN</t>
  </si>
  <si>
    <t>SANTA RITA</t>
  </si>
  <si>
    <t>ANDES,ANT</t>
  </si>
  <si>
    <t>SANTIAGO</t>
  </si>
  <si>
    <t>SANTO DOMINGO, ANT</t>
  </si>
  <si>
    <t>GENERAMOS ENERGÍA S.A. E.S.P.</t>
  </si>
  <si>
    <t>SERVITÁ</t>
  </si>
  <si>
    <t>SILVIA</t>
  </si>
  <si>
    <t>SILVIA,CAU</t>
  </si>
  <si>
    <t xml:space="preserve">SONSON </t>
  </si>
  <si>
    <t>SONSON,ANT</t>
  </si>
  <si>
    <t>SUEVA 2</t>
  </si>
  <si>
    <t>JUNIN,CUN</t>
  </si>
  <si>
    <t>TEQUENDAMA</t>
  </si>
  <si>
    <t>TERMOYOPAL I</t>
  </si>
  <si>
    <t>T</t>
  </si>
  <si>
    <t>TERMOYOPAL GENERACION 2 S.A. E.S.P.</t>
  </si>
  <si>
    <t>TPIEDRAS</t>
  </si>
  <si>
    <t>PIEDRAS,TOL</t>
  </si>
  <si>
    <t>TERMOTASAJERO S.A E.S.P</t>
  </si>
  <si>
    <t>UNION</t>
  </si>
  <si>
    <t>URRAO</t>
  </si>
  <si>
    <t>URRAO,ANT</t>
  </si>
  <si>
    <t>VENTANA A</t>
  </si>
  <si>
    <t>CHICORAL,TOL</t>
  </si>
  <si>
    <t>VENTANA B</t>
  </si>
  <si>
    <t xml:space="preserve">ZARAGOZA </t>
  </si>
  <si>
    <t>TOTAL MENORES</t>
  </si>
  <si>
    <t>ACRONIMO</t>
  </si>
  <si>
    <t>EPM</t>
  </si>
  <si>
    <t>EPSA</t>
  </si>
  <si>
    <t>ALBAN</t>
  </si>
  <si>
    <t>CALIMA</t>
  </si>
  <si>
    <t>SALVAJINA</t>
  </si>
  <si>
    <t>PRADO</t>
  </si>
  <si>
    <t>BETANIA</t>
  </si>
  <si>
    <t>GUAVIO</t>
  </si>
  <si>
    <t>PAGUA</t>
  </si>
  <si>
    <t>CHIVOR</t>
  </si>
  <si>
    <t>GUATAPE</t>
  </si>
  <si>
    <t>GUATRON</t>
  </si>
  <si>
    <t>LATASAJERA</t>
  </si>
  <si>
    <t>PLAYAS</t>
  </si>
  <si>
    <t>PORCEII</t>
  </si>
  <si>
    <t>PORCEIII</t>
  </si>
  <si>
    <t>JAGUAS</t>
  </si>
  <si>
    <t>MIELII</t>
  </si>
  <si>
    <t>SANCARLOS</t>
  </si>
  <si>
    <t>URRA</t>
  </si>
  <si>
    <t>LA TASAJERA</t>
  </si>
  <si>
    <t>PORCE II</t>
  </si>
  <si>
    <t>PORCE III</t>
  </si>
  <si>
    <t>MIEL II</t>
  </si>
  <si>
    <t>SAN CARLOS</t>
  </si>
  <si>
    <t>NOMBRE PROGRAMA</t>
  </si>
  <si>
    <t>CAPACIDAD EFECTIVA (MW)</t>
  </si>
  <si>
    <t>AGUAFRESCA</t>
  </si>
  <si>
    <t>ALTOTULUA</t>
  </si>
  <si>
    <t>CEMENTOSDELNARE</t>
  </si>
  <si>
    <t>IQUIRAI</t>
  </si>
  <si>
    <t>IQUIRAII</t>
  </si>
  <si>
    <t>JULIOBRAVO</t>
  </si>
  <si>
    <t>LAJUNCA</t>
  </si>
  <si>
    <t>LA ERRADURA</t>
  </si>
  <si>
    <t>LAPITA</t>
  </si>
  <si>
    <t>LATINTA</t>
  </si>
  <si>
    <t>LAVUELTA</t>
  </si>
  <si>
    <t>NUEVOLIBARE</t>
  </si>
  <si>
    <t>PALMASSANGIL</t>
  </si>
  <si>
    <t>PRADOIV</t>
  </si>
  <si>
    <t>PIEDRASBLANCAS</t>
  </si>
  <si>
    <t>PUENTEGUILLERMO</t>
  </si>
  <si>
    <t>RIOABAJO</t>
  </si>
  <si>
    <t>RIOBOBO</t>
  </si>
  <si>
    <t>RIOCALI</t>
  </si>
  <si>
    <t>RIOFRIOI</t>
  </si>
  <si>
    <t>RIOFRIOII</t>
  </si>
  <si>
    <t>RIOINGENIO</t>
  </si>
  <si>
    <t>RIOMAYO</t>
  </si>
  <si>
    <t>RIOPALO</t>
  </si>
  <si>
    <t>RIOPIEDRAS</t>
  </si>
  <si>
    <t>RIORECIO</t>
  </si>
  <si>
    <t>RIOSAPUYES</t>
  </si>
  <si>
    <t>RIOFRIO(TAMESIS)</t>
  </si>
  <si>
    <t>RIOGRANDEI</t>
  </si>
  <si>
    <t>RIOGRANDEI(MENOR)</t>
  </si>
  <si>
    <t>SANANTONIO</t>
  </si>
  <si>
    <t>SANCANCIO</t>
  </si>
  <si>
    <t>SANJOSE</t>
  </si>
  <si>
    <t>SANJOSEDELA MONTAÑA</t>
  </si>
  <si>
    <t>SANTAANA</t>
  </si>
  <si>
    <t>SANTARITA</t>
  </si>
  <si>
    <t>TERMOYOPALI</t>
  </si>
  <si>
    <t>VENTANAA</t>
  </si>
  <si>
    <t>VENTANAB</t>
  </si>
  <si>
    <t>EMGESA</t>
  </si>
  <si>
    <t>ISAGEN</t>
  </si>
  <si>
    <t>EEPEREIRA</t>
  </si>
  <si>
    <t>CGCAUCA</t>
  </si>
  <si>
    <t>EMCALARCA</t>
  </si>
  <si>
    <t>PSPLACASCADA</t>
  </si>
  <si>
    <t>ESANTANDER</t>
  </si>
  <si>
    <t>CTELMORRO1</t>
  </si>
  <si>
    <t>EMEEPOPAYAN</t>
  </si>
  <si>
    <t>ENERMONT</t>
  </si>
  <si>
    <t>ERCARMENIA</t>
  </si>
  <si>
    <t>CHCALDAS</t>
  </si>
  <si>
    <t>CELSIA</t>
  </si>
  <si>
    <t>EHUILA</t>
  </si>
  <si>
    <t>CEDENAR</t>
  </si>
  <si>
    <t>ENERVIA</t>
  </si>
  <si>
    <t>ENERCO</t>
  </si>
  <si>
    <t>CETULUA</t>
  </si>
  <si>
    <t>EECUNDINAMARCA</t>
  </si>
  <si>
    <t>GENELEC</t>
  </si>
  <si>
    <t>TERMOTASAJERO</t>
  </si>
  <si>
    <t>TERMOYOPAL</t>
  </si>
  <si>
    <t>GENERAMOS</t>
  </si>
  <si>
    <t>GENCOLOMBIANA</t>
  </si>
  <si>
    <t>AGENTE</t>
  </si>
  <si>
    <t>ADCG</t>
  </si>
  <si>
    <t>CDNG</t>
  </si>
  <si>
    <t>CHCG</t>
  </si>
  <si>
    <t>CHVG</t>
  </si>
  <si>
    <t>CIVG</t>
  </si>
  <si>
    <t>CTMG</t>
  </si>
  <si>
    <t>EMUG</t>
  </si>
  <si>
    <t>ENDG</t>
  </si>
  <si>
    <t>EPMG</t>
  </si>
  <si>
    <t>EPSG</t>
  </si>
  <si>
    <t>ERCG</t>
  </si>
  <si>
    <t>GNCG</t>
  </si>
  <si>
    <t>ISGG</t>
  </si>
  <si>
    <t>LCSG</t>
  </si>
  <si>
    <t>TRPG</t>
  </si>
  <si>
    <t>TYPG</t>
  </si>
  <si>
    <t>BARRANQ3</t>
  </si>
  <si>
    <t>BARRANQ4</t>
  </si>
  <si>
    <t>CALIMA1</t>
  </si>
  <si>
    <t>COINCAUCA</t>
  </si>
  <si>
    <t>COROZO1</t>
  </si>
  <si>
    <t>CTGEMG1</t>
  </si>
  <si>
    <t>CTGEMG2</t>
  </si>
  <si>
    <t>CTGEMG3</t>
  </si>
  <si>
    <t>CVALLEC1</t>
  </si>
  <si>
    <t>DORADA1</t>
  </si>
  <si>
    <t>ECUADOR11</t>
  </si>
  <si>
    <t>ECUADOR12</t>
  </si>
  <si>
    <t>ECUADOR13</t>
  </si>
  <si>
    <t>ECUADOR14</t>
  </si>
  <si>
    <t>ECUADOR21</t>
  </si>
  <si>
    <t>ECUADOR22</t>
  </si>
  <si>
    <t>ECUADOR23</t>
  </si>
  <si>
    <t>ECUADOR24</t>
  </si>
  <si>
    <t>ESMERALDA</t>
  </si>
  <si>
    <t>FLORES1</t>
  </si>
  <si>
    <t>FLORES21</t>
  </si>
  <si>
    <t>FLORES3</t>
  </si>
  <si>
    <t>FLORIDA2</t>
  </si>
  <si>
    <t>GUAJIR11</t>
  </si>
  <si>
    <t>GUAJIR21</t>
  </si>
  <si>
    <t>MAGUAFRE</t>
  </si>
  <si>
    <t>MANTIOQ1</t>
  </si>
  <si>
    <t>MBOGOTA1</t>
  </si>
  <si>
    <t>MCALDERAS</t>
  </si>
  <si>
    <t>MCASCADA1</t>
  </si>
  <si>
    <t>MCAUCAN1</t>
  </si>
  <si>
    <t>MCAUCAN2</t>
  </si>
  <si>
    <t>MCIMARR1</t>
  </si>
  <si>
    <t>MCQR1</t>
  </si>
  <si>
    <t>MCUNDINAMARCA</t>
  </si>
  <si>
    <t>MELBOSQUE</t>
  </si>
  <si>
    <t>MEMCALI</t>
  </si>
  <si>
    <t>MERILEC1</t>
  </si>
  <si>
    <t>MHUILAQ1</t>
  </si>
  <si>
    <t>MIEL1</t>
  </si>
  <si>
    <t>MJEPIRAC</t>
  </si>
  <si>
    <t>MMORRO1</t>
  </si>
  <si>
    <t>MMORRO2</t>
  </si>
  <si>
    <t>MNORDE1</t>
  </si>
  <si>
    <t>MPRADO4</t>
  </si>
  <si>
    <t>MRIOMAYO</t>
  </si>
  <si>
    <t>MSANTANA</t>
  </si>
  <si>
    <t>MTOLIMA1</t>
  </si>
  <si>
    <t>MTULUA</t>
  </si>
  <si>
    <t>MVALLEC1</t>
  </si>
  <si>
    <t>MYOPAL1</t>
  </si>
  <si>
    <t>M_PROVIDEN</t>
  </si>
  <si>
    <t>PAIPA1</t>
  </si>
  <si>
    <t>PAIPA2</t>
  </si>
  <si>
    <t>PAIPA3</t>
  </si>
  <si>
    <t>PAIPA4</t>
  </si>
  <si>
    <t>PALENQ3</t>
  </si>
  <si>
    <t>PORCE2</t>
  </si>
  <si>
    <t>PROELEC1</t>
  </si>
  <si>
    <t>PROELEC2</t>
  </si>
  <si>
    <t>RPIEDRAS</t>
  </si>
  <si>
    <t>SANFRANCISCO</t>
  </si>
  <si>
    <t>TASAJER1</t>
  </si>
  <si>
    <t>TCANDEL1</t>
  </si>
  <si>
    <t>TCANDEL2</t>
  </si>
  <si>
    <t>TCENTRO1</t>
  </si>
  <si>
    <t>TEBSA</t>
  </si>
  <si>
    <t>TEMCALI</t>
  </si>
  <si>
    <t>TSIERRA</t>
  </si>
  <si>
    <t>TVALLE</t>
  </si>
  <si>
    <t>TYOPAL2</t>
  </si>
  <si>
    <t>VENEZUE1</t>
  </si>
  <si>
    <t>ZIPAEMG2</t>
  </si>
  <si>
    <t>ZIPAEMG3</t>
  </si>
  <si>
    <t>ZIPAEMG4</t>
  </si>
  <si>
    <t>ZIPAEMG5</t>
  </si>
  <si>
    <t>CETG</t>
  </si>
  <si>
    <t>DLRG</t>
  </si>
  <si>
    <t>EECG</t>
  </si>
  <si>
    <t>EGCG</t>
  </si>
  <si>
    <t>ESSG</t>
  </si>
  <si>
    <t>FRSG</t>
  </si>
  <si>
    <t>GECG</t>
  </si>
  <si>
    <t>HIMG</t>
  </si>
  <si>
    <t>HLAG</t>
  </si>
  <si>
    <t>MCARUQUIA1</t>
  </si>
  <si>
    <t>PRLG</t>
  </si>
  <si>
    <t>TCDG</t>
  </si>
  <si>
    <t>TEMG</t>
  </si>
  <si>
    <t>TRMG</t>
  </si>
  <si>
    <t>ECUADOR</t>
  </si>
  <si>
    <t>GENERADOR</t>
  </si>
  <si>
    <t>ALBAN(ALTO Y BAJO ANCHICAYA)</t>
  </si>
  <si>
    <t>COGENERADOR INCAUCA</t>
  </si>
  <si>
    <t>COROZO - SAN MATEO</t>
  </si>
  <si>
    <t>COGENERADOR VALLE DEL CAUCA (valle del cauca y providencia)</t>
  </si>
  <si>
    <t>TERMODORADA 1</t>
  </si>
  <si>
    <t>TERMOFLORES</t>
  </si>
  <si>
    <t>TERMO FLORES 2</t>
  </si>
  <si>
    <t>TERMO FLORES 3</t>
  </si>
  <si>
    <t>FLORIDA 2</t>
  </si>
  <si>
    <t>GUATRON (guadalupe y troneras)</t>
  </si>
  <si>
    <t>JAGUA</t>
  </si>
  <si>
    <t>MENORES ANTIOQUIA</t>
  </si>
  <si>
    <t>MENORES BOGOTÁ</t>
  </si>
  <si>
    <t>MENORES CAUCA</t>
  </si>
  <si>
    <t>MENORES CQR</t>
  </si>
  <si>
    <t>MENORES CUNDINAMARCA</t>
  </si>
  <si>
    <t>PLANTA MENOR EL BOSQUE</t>
  </si>
  <si>
    <t>MENORES EMCALI</t>
  </si>
  <si>
    <t>MERILECTRICA 1</t>
  </si>
  <si>
    <t>MENORES HUILA</t>
  </si>
  <si>
    <t>CENTRAL HIDROELÉCTRICA MIEL I</t>
  </si>
  <si>
    <t>MENORES NORDESTE</t>
  </si>
  <si>
    <t>PRADO 4</t>
  </si>
  <si>
    <t>PLANTA MENOR SANTA ANA</t>
  </si>
  <si>
    <t>MENORES TOLIMA</t>
  </si>
  <si>
    <t>MENORES TULUA</t>
  </si>
  <si>
    <t>MENORES VALLE DEL CAUCA</t>
  </si>
  <si>
    <t>MENORES YOPAL</t>
  </si>
  <si>
    <t>PLANTA MENOR PROVIDENCIA (cogenerador ingenio providencia)</t>
  </si>
  <si>
    <t>PAGUA (paraiso y guaca)</t>
  </si>
  <si>
    <t>PAIPA 1</t>
  </si>
  <si>
    <t>PAIPA 2</t>
  </si>
  <si>
    <t>PAIPA 3</t>
  </si>
  <si>
    <t>PAIPA 4</t>
  </si>
  <si>
    <t>PALENQUE 3</t>
  </si>
  <si>
    <t>PORCE 2</t>
  </si>
  <si>
    <t>PROELECTRICA 1</t>
  </si>
  <si>
    <t>PROELECTRICA 2</t>
  </si>
  <si>
    <t>TIPO PLANTA</t>
  </si>
  <si>
    <t>I</t>
  </si>
  <si>
    <t>SAN FRANCISCO</t>
  </si>
  <si>
    <t>TASAJERO 1</t>
  </si>
  <si>
    <t>TERMOCANDELARIA 1</t>
  </si>
  <si>
    <t>TERMOCANDELARIA 2</t>
  </si>
  <si>
    <t>COMBUSTIBLE</t>
  </si>
  <si>
    <t>GAS</t>
  </si>
  <si>
    <t>HIDRO</t>
  </si>
  <si>
    <t>BIOMASA</t>
  </si>
  <si>
    <t>ENLACE</t>
  </si>
  <si>
    <t>CARBÓN</t>
  </si>
  <si>
    <t>VIENTO</t>
  </si>
  <si>
    <t>NOMBRE XM</t>
  </si>
  <si>
    <t>MCURRUCU1Hidro0hidro</t>
  </si>
  <si>
    <t>MGUANAQUITAHidro0hidro</t>
  </si>
  <si>
    <t>MSANTARITA1Hidro0hidro</t>
  </si>
  <si>
    <t>TERMOSIERRA</t>
  </si>
  <si>
    <t>TERMOVALLE</t>
  </si>
  <si>
    <t>TERMOYOPAL 2</t>
  </si>
  <si>
    <t>VENEZUELA</t>
  </si>
  <si>
    <t>GAS - ACPM</t>
  </si>
  <si>
    <t>TERMOEMCALI</t>
  </si>
  <si>
    <t>GAS - FUEL OIL</t>
  </si>
  <si>
    <t>GAS - JET A1</t>
  </si>
  <si>
    <t>CHEC</t>
  </si>
  <si>
    <t>COLINVERSIONES</t>
  </si>
  <si>
    <t>TERMOZIPA 2</t>
  </si>
  <si>
    <t>TERMOZIPA 3</t>
  </si>
  <si>
    <t>TERMOZIPA 4</t>
  </si>
  <si>
    <t>TERMOZIPA 5</t>
  </si>
  <si>
    <t>EMPRESA URRA</t>
  </si>
  <si>
    <t>GECELCA</t>
  </si>
  <si>
    <t>GESTIÓN ENERGÉTICA</t>
  </si>
  <si>
    <t>PROELÉCTRICA</t>
  </si>
  <si>
    <t>TERMOCANDELARIA</t>
  </si>
  <si>
    <t>AES CHIVOR</t>
  </si>
  <si>
    <t>EMCALI (EMPRESA DE GENERACIÓN DE CALI)</t>
  </si>
  <si>
    <t>TERMOPIEDRAS</t>
  </si>
  <si>
    <t>UBICACIÓN</t>
  </si>
  <si>
    <t>PROPIETARIO</t>
  </si>
  <si>
    <t>CAPACIDAD</t>
  </si>
  <si>
    <t>CENTRAL TERMOELECTRICA CIMARRON</t>
  </si>
  <si>
    <t>CENTRAL TERMOELECTRICA EL MORRO 2 S.A.S. E.S.P</t>
  </si>
  <si>
    <t>TERMOPIEDRAS S.A. E.S.P.</t>
  </si>
  <si>
    <t>TERMOYOPAL GENERACION 2 S.A.S E.S.P.</t>
  </si>
  <si>
    <t>CENTRAL CARTAGENA 1</t>
  </si>
  <si>
    <t>CENTRAL CARTAGENA 2</t>
  </si>
  <si>
    <t>CENTRAL CARTAGENA 3</t>
  </si>
  <si>
    <t>BARRANQUILLA 3</t>
  </si>
  <si>
    <t>BARRANQUILLA 4</t>
  </si>
  <si>
    <t>GENERADORA Y COMERCIALIZADORA DE ENERGÍA DEL CARIBE S.A. ESP</t>
  </si>
  <si>
    <t>GUAJIRA 1</t>
  </si>
  <si>
    <t>GUAJIRA 2</t>
  </si>
  <si>
    <t>GESTIÓN ENERGÉTICA S.A. E.S.P.</t>
  </si>
  <si>
    <t>TERMOCENTRO 1 CICLO COMBINADO</t>
  </si>
  <si>
    <t>PROELECTRICA &amp; CIA S.C.A. E.S.P</t>
  </si>
  <si>
    <t>TERMOCANDELARIA S.C.A. E.S.P</t>
  </si>
  <si>
    <t>TERMOEMCALI I S.A E.S.P</t>
  </si>
  <si>
    <t>TERMOVALLE S.C.A. E.S.P.</t>
  </si>
  <si>
    <t>AES CHIVOR &amp; CÍA S.C.A. E.S.P.</t>
  </si>
  <si>
    <t>LA GUACA</t>
  </si>
  <si>
    <t>PARAISO</t>
  </si>
  <si>
    <t>EMPRESA URRÁ S.A. E.S.P</t>
  </si>
  <si>
    <t>ALTO</t>
  </si>
  <si>
    <t>BAJO</t>
  </si>
  <si>
    <t>EMPRESA DE ENERGÍA DEL PACÍFICO S.A. E.S.P. "EPSA E</t>
  </si>
  <si>
    <t>GUADALUPE III</t>
  </si>
  <si>
    <t>GUADALUPE IV</t>
  </si>
  <si>
    <t>TRONERAS</t>
  </si>
  <si>
    <t>AGUAS DE LA CABAÑA S.A. E.S.P.</t>
  </si>
  <si>
    <t>CENTRALES ELÉCTRICAS DEL CAUCA S.A. E.S.P.</t>
  </si>
  <si>
    <t>EMPRESA DE ENERGIA DEL QUINDIO S.A. E.S.P.</t>
  </si>
  <si>
    <t>ANTIOQUIA</t>
  </si>
  <si>
    <t>CAUCA</t>
  </si>
  <si>
    <t>CUNDINAMARCA</t>
  </si>
  <si>
    <t>TOLIMA</t>
  </si>
  <si>
    <t>HUILA</t>
  </si>
  <si>
    <t>TOTAL</t>
  </si>
  <si>
    <t xml:space="preserve">DICELER S.A. E.S.P. </t>
  </si>
  <si>
    <t>TERMOFLORES S.A. E.S.P</t>
  </si>
  <si>
    <t>BOGOTA</t>
  </si>
  <si>
    <t>AREA</t>
  </si>
  <si>
    <t>ATLANTIC</t>
  </si>
  <si>
    <t>VALLECAU</t>
  </si>
  <si>
    <t>HUILACAQ</t>
  </si>
  <si>
    <t>COROZO</t>
  </si>
  <si>
    <t>CAUCANAR</t>
  </si>
  <si>
    <t>CQR</t>
  </si>
  <si>
    <t>GCM</t>
  </si>
  <si>
    <t>ANTIOQUI</t>
  </si>
  <si>
    <t>SANCARLO</t>
  </si>
  <si>
    <t>NORDESTE</t>
  </si>
  <si>
    <t>ELECTRIFICADORA DE SANTANDER S.A</t>
  </si>
  <si>
    <t>GIRON, SAN</t>
  </si>
  <si>
    <t>SAN CARLOS, ANT</t>
  </si>
  <si>
    <t>YOPAL, CAS</t>
  </si>
  <si>
    <t>ARMENIA, QUI</t>
  </si>
  <si>
    <t>BARRANCABERMEJA, SAN</t>
  </si>
  <si>
    <t>NORCASIA, CAL</t>
  </si>
  <si>
    <t>CENTRAL TERMOELECTRICA EL MORRO 1 S.A.S. E.S.P</t>
  </si>
  <si>
    <t>PRADO, TOL</t>
  </si>
  <si>
    <t>SAN PABLO, NAR</t>
  </si>
  <si>
    <t>UBALA, CUN</t>
  </si>
  <si>
    <t>PAIPA, BOY</t>
  </si>
  <si>
    <t>OCAMOTE, SAN</t>
  </si>
  <si>
    <t>SAN RAFAEL, ANT</t>
  </si>
  <si>
    <t>AMALFI, ANT</t>
  </si>
  <si>
    <t>BARBOSA, ANT</t>
  </si>
  <si>
    <t>JERIOCO, ANT</t>
  </si>
  <si>
    <t>GUATAPE, ANT</t>
  </si>
  <si>
    <t>CARTAGENA, BOL</t>
  </si>
  <si>
    <t>SUARES, CAU</t>
  </si>
  <si>
    <t>CHINCHINÁ, CAL</t>
  </si>
  <si>
    <t>SAN CAYETANO, NSAN</t>
  </si>
  <si>
    <t>CIMITARRA, SAN</t>
  </si>
  <si>
    <t>SOLEDAD, ATL</t>
  </si>
  <si>
    <t>PALMIRA, VAL</t>
  </si>
  <si>
    <t>PIEDRAS, TOL</t>
  </si>
  <si>
    <t>PUERTO NARE, ANT</t>
  </si>
  <si>
    <t>MAGNAMED</t>
  </si>
  <si>
    <t>TIERRALTA, COR</t>
  </si>
  <si>
    <t>CERROMAT</t>
  </si>
  <si>
    <t>CUATRICENTENARIO</t>
  </si>
  <si>
    <t>TOCANCIPA, CUN</t>
  </si>
  <si>
    <t>BUENAVENTURA, VAL</t>
  </si>
  <si>
    <t>BARRANQUILLA, ATL</t>
  </si>
  <si>
    <t>YAGUARA, HUI</t>
  </si>
  <si>
    <t>CALIMA, VAL</t>
  </si>
  <si>
    <t>MIRANDA, CAU</t>
  </si>
  <si>
    <t>EL CERRITO, VAL</t>
  </si>
  <si>
    <t>LA DORADA, CAL</t>
  </si>
  <si>
    <t>LA FLORIDA, CAU</t>
  </si>
  <si>
    <t>DIBULLA, GUA</t>
  </si>
  <si>
    <t>CAROLINA, ANT</t>
  </si>
  <si>
    <t>UBALÁ, CUN</t>
  </si>
  <si>
    <t>BOGOTÁ</t>
  </si>
  <si>
    <t>VALLE DEL CAUCA</t>
  </si>
  <si>
    <t>TULÚA</t>
  </si>
  <si>
    <t>INGENIO PROVIDENCIA S.A.</t>
  </si>
  <si>
    <t>C</t>
  </si>
  <si>
    <t>PRINCIPAL</t>
  </si>
  <si>
    <t>SECUNDARIO</t>
  </si>
  <si>
    <t>FUEL OIL</t>
  </si>
  <si>
    <t xml:space="preserve">GAS </t>
  </si>
  <si>
    <t>http://www.fitchratings.com.co/content/modules/verArchivo.aspx?Id=678&amp;pos=3</t>
  </si>
  <si>
    <t>CICLO COMBINADO</t>
  </si>
  <si>
    <t>TECNOLOGÍA</t>
  </si>
  <si>
    <t>TURBOVAPOR</t>
  </si>
  <si>
    <t>EMPRESA</t>
  </si>
  <si>
    <t>PARAÍSO</t>
  </si>
  <si>
    <t>LIMONAR</t>
  </si>
  <si>
    <t>MARTÍN DEL CORRA TERMOZIPA</t>
  </si>
  <si>
    <t>CARTAGENA</t>
  </si>
  <si>
    <t>SANTA MARÍA, BOY</t>
  </si>
  <si>
    <t>MCARUQUIA</t>
  </si>
  <si>
    <t>MGUANAQUITA</t>
  </si>
  <si>
    <t>MCURRUCU</t>
  </si>
  <si>
    <t>MSANTARITA</t>
  </si>
  <si>
    <t>PORCE3</t>
  </si>
  <si>
    <t>M_AMAIME</t>
  </si>
  <si>
    <t>MSANTIAGO</t>
  </si>
  <si>
    <t>FLORESIVB</t>
  </si>
  <si>
    <t>CSANCARLOS</t>
  </si>
  <si>
    <t>MBELMONTE</t>
  </si>
  <si>
    <t>MNLIBARE</t>
  </si>
  <si>
    <t>COGENERADOR VALLE DEL CAUCA</t>
  </si>
  <si>
    <t>PLANTA MENOR PROVIDENCIA</t>
  </si>
  <si>
    <t>EMPRESA ADMINISTRADORA</t>
  </si>
  <si>
    <t>TERMO FLORES 4</t>
  </si>
  <si>
    <t>MENOR AMAIME</t>
  </si>
  <si>
    <t>MCURRUCUCUES</t>
  </si>
  <si>
    <t>ENERLIM S.A.</t>
  </si>
  <si>
    <t>GENERADORA SANTA RITA S.A.</t>
  </si>
  <si>
    <t>MSANTA RITA</t>
  </si>
  <si>
    <t>MENOR SANTIAGO</t>
  </si>
  <si>
    <t>GUANAQUITAS S.A. E.S.P.</t>
  </si>
  <si>
    <t>MGUANAQUITAS</t>
  </si>
  <si>
    <t>PORCE 3</t>
  </si>
  <si>
    <t>CARUQUIA S.A. E.S.P.</t>
  </si>
  <si>
    <t>EMPRESA DE ENERGÍA DEL PACÍFICO S.A. E.S.P. "EPSA E.S</t>
  </si>
  <si>
    <t>COGENERADOR INGENIO SAN CARLOS 1</t>
  </si>
  <si>
    <t>INGENIO DEL CAUCA S.A. (INERGIA)</t>
  </si>
  <si>
    <t>CENTRAL CASTILLA S.A.</t>
  </si>
  <si>
    <t>COGENERADOR CENTRAL CASTILLA 1</t>
  </si>
  <si>
    <t>COGENERADOR CENTRAL TUMACO 1</t>
  </si>
  <si>
    <t>COGENERADOR MAYAGUEZ 1</t>
  </si>
  <si>
    <t>GENSER POWER COLOMBIA</t>
  </si>
  <si>
    <t>COGENERADOR PAPELES NACIONALES 1</t>
  </si>
  <si>
    <t>INGENIO LA CARMELITA</t>
  </si>
  <si>
    <t>COGENERADOR INGENIO LA CARMELITA 1</t>
  </si>
  <si>
    <t>INGENIO PICHICHI S.A.</t>
  </si>
  <si>
    <t>COGENERADOR INGENIO PICHICHI 1</t>
  </si>
  <si>
    <t>INGENIO RIOPAILA S.A.</t>
  </si>
  <si>
    <t>COGENERADOR INGENIO RIOPAILA 1</t>
  </si>
  <si>
    <t>INGENIO RISARALDA S.A.</t>
  </si>
  <si>
    <t>COGENERADOR INGENIO RISARALDA 1</t>
  </si>
  <si>
    <t>PROYECTOS ENERGÉTICOS DEL CAUCA S.A. E.S.P.</t>
  </si>
  <si>
    <t>COGENERADOR PROENCA 1</t>
  </si>
  <si>
    <t>COGENERADORES</t>
  </si>
  <si>
    <t>Nombre</t>
  </si>
  <si>
    <t>Nit</t>
  </si>
  <si>
    <t>Ciudad</t>
  </si>
  <si>
    <t>E-mail</t>
  </si>
  <si>
    <t>Telefono</t>
  </si>
  <si>
    <t>Fax</t>
  </si>
  <si>
    <t>Cargo</t>
  </si>
  <si>
    <t>Rep Legal</t>
  </si>
  <si>
    <t>Sistema Interconectado</t>
  </si>
  <si>
    <t>Area Exclusiva</t>
  </si>
  <si>
    <t>Inicio Operaciones</t>
  </si>
  <si>
    <t>AES CHIVOR &amp; CIA S.C.A. E.S.P</t>
  </si>
  <si>
    <t xml:space="preserve">Bogota, D.C. (Bogota, D.C.) </t>
  </si>
  <si>
    <t xml:space="preserve">juridica@aes.com </t>
  </si>
  <si>
    <t>5941400 / 4079555</t>
  </si>
  <si>
    <t>Gerente General</t>
  </si>
  <si>
    <t>FEDERICO RICARDO ECHAVARRIA RESTREPO</t>
  </si>
  <si>
    <t>Si</t>
  </si>
  <si>
    <t>N/A</t>
  </si>
  <si>
    <t>AGUAS DE LA CABAÝA S.A. E.S.P.</t>
  </si>
  <si>
    <t xml:space="preserve">Medellin (Antioquia) </t>
  </si>
  <si>
    <t xml:space="preserve">sortega@gunion.com </t>
  </si>
  <si>
    <t>3124084 / 3121711 / 3148851586</t>
  </si>
  <si>
    <t>Gerente</t>
  </si>
  <si>
    <t>SERGIO ORTEGA RESTREPO</t>
  </si>
  <si>
    <t xml:space="preserve">ALCALDIA MUNICIPAL DE BUENAVENTURA - VALLE DEL CAUCA </t>
  </si>
  <si>
    <t xml:space="preserve">Buenaventura (Valle Del Cauca) </t>
  </si>
  <si>
    <t xml:space="preserve">bernabemosquera@yahoo.com </t>
  </si>
  <si>
    <t>2410932 / 2410929 / 3157550969</t>
  </si>
  <si>
    <t>Alcalde Municipal</t>
  </si>
  <si>
    <t>BARTOLO VALENCIA RAMOS</t>
  </si>
  <si>
    <t>No</t>
  </si>
  <si>
    <t>ALCALDIA MUNICIPAL DE CARURU</t>
  </si>
  <si>
    <t xml:space="preserve">Caruru (Vaupes) </t>
  </si>
  <si>
    <t xml:space="preserve">planeacioncaruru@hotmail.com </t>
  </si>
  <si>
    <t>5662470 / 5662471 / 3125825803</t>
  </si>
  <si>
    <t>NORBEY MARULANDA MUÑOZ</t>
  </si>
  <si>
    <t>ALCALDIA MUNICIPAL DE LLORO</t>
  </si>
  <si>
    <t xml:space="preserve">Lloro (Choco) </t>
  </si>
  <si>
    <t xml:space="preserve">alcaldia@lloro-choco.gov.co </t>
  </si>
  <si>
    <t>6830104 / 3122760296</t>
  </si>
  <si>
    <t>ONOFRE ANTONIO PAZ MARULANDA</t>
  </si>
  <si>
    <t xml:space="preserve">ALCALDIA MUNICIPAL DEL CANTON DEL SAN PABLO </t>
  </si>
  <si>
    <t xml:space="preserve">El Canton Del San Pablo (Choco) </t>
  </si>
  <si>
    <t xml:space="preserve">wiyapehur@hotmail.com </t>
  </si>
  <si>
    <t>6709787 / 6718128</t>
  </si>
  <si>
    <t>WILLIAM YAMIL PEREA HURTADO</t>
  </si>
  <si>
    <t>ALCALDIA MUNICIPAL DEL MUNICIPIO DE SIPI</t>
  </si>
  <si>
    <t xml:space="preserve">Sipi (Choco) </t>
  </si>
  <si>
    <t xml:space="preserve">alcaldia@sipi-choco.gov.co </t>
  </si>
  <si>
    <t>5213969 / 5213970 / 3128705526</t>
  </si>
  <si>
    <t>MELKIN FERNANDO MURILLO MORENO</t>
  </si>
  <si>
    <t>ANDINA DE GENERACIÝN S.A.S E.S.P.</t>
  </si>
  <si>
    <t xml:space="preserve">info@andinadegeneracion.com </t>
  </si>
  <si>
    <t>6219866 / 6236031</t>
  </si>
  <si>
    <t>Presidente</t>
  </si>
  <si>
    <t>ADRIANA MAYORGA CASTELLANOS</t>
  </si>
  <si>
    <t>ASOCIACION DE ENERGIA DE LAS ZONAS RURALES DEL MUNICIPIO DE EL CHARCO</t>
  </si>
  <si>
    <t xml:space="preserve">El Charco (Narino) </t>
  </si>
  <si>
    <t xml:space="preserve">asogercharesp@hotmail.com </t>
  </si>
  <si>
    <t>3721527 / 3117551487</t>
  </si>
  <si>
    <t>Representante Legal</t>
  </si>
  <si>
    <t>MILTON CUERO TEJADA</t>
  </si>
  <si>
    <t xml:space="preserve">ASOCIACION DE USUARIOS DE ENERGIA ELECTRICA DE ARARACUARA </t>
  </si>
  <si>
    <t xml:space="preserve">Solano (Caqueta) </t>
  </si>
  <si>
    <t xml:space="preserve">mafafaroman@yahoo.com </t>
  </si>
  <si>
    <t>5637051 / 3125637051</t>
  </si>
  <si>
    <t>RUFINA ROMAN SANCHEZ</t>
  </si>
  <si>
    <t xml:space="preserve">ASOCIACION DE USUARIOS DE SERVICIOS PUBLICOS DE BELLAVISTA </t>
  </si>
  <si>
    <t xml:space="preserve">Bojaya (Choco) </t>
  </si>
  <si>
    <t xml:space="preserve">asoserpub@yahoo.es </t>
  </si>
  <si>
    <t>6713943 / 6714250 / 3137991156</t>
  </si>
  <si>
    <t>Administrador</t>
  </si>
  <si>
    <t>IRBIN MIGUEL CUESTA LEUDO</t>
  </si>
  <si>
    <t>ASOCIACION DE USUARIOS DE SERVICIOS PUBLICOS DE LAS COMUNIDADES DE LA ZONA SUR DEL MUNICIPIO DE BAJO BAUDO</t>
  </si>
  <si>
    <t xml:space="preserve">Bajo Baudo (Choco) </t>
  </si>
  <si>
    <t xml:space="preserve">asosurbab_esp@hotmail.com </t>
  </si>
  <si>
    <t>6806220 / 5214019 / 3216147142</t>
  </si>
  <si>
    <t>SANTOS TOMAS RAMIREZ MURILLO</t>
  </si>
  <si>
    <t>ASOCIACION DE USUARIOS DE SERVICIOS PUBLICOS DOMICILIARIOS DE BARRANCOMINAS</t>
  </si>
  <si>
    <t xml:space="preserve">Villavicencio (Meta) </t>
  </si>
  <si>
    <t xml:space="preserve">asueba@hotmail.com </t>
  </si>
  <si>
    <t>5662440 / 6677443 / 3123008720</t>
  </si>
  <si>
    <t>JUAN JOSE PEREZ LINCE</t>
  </si>
  <si>
    <t xml:space="preserve">ASOCIACION DE USUARIOS DEL SERVICIO DE ENERGIA ELECTRICA DE LA ZONA RURAL DE SANTA BARBARA DE ISCUANDE </t>
  </si>
  <si>
    <t xml:space="preserve">Santa Barbara (Narino) </t>
  </si>
  <si>
    <t xml:space="preserve">znicolombia@yahoo.com </t>
  </si>
  <si>
    <t>4365060 / 4256612 / 3128002935</t>
  </si>
  <si>
    <t>Director</t>
  </si>
  <si>
    <t>CONSUELO ARDILA CAICEDO</t>
  </si>
  <si>
    <t xml:space="preserve">ASOCIACION DE USUARIOS DEL SERVICIO DE ENERGIA ELECTRICA DE PUERTO ALVIRA </t>
  </si>
  <si>
    <t xml:space="preserve">marisolrodriguezch@gmail.com </t>
  </si>
  <si>
    <t>6732238 / 6628455 / 3143826811</t>
  </si>
  <si>
    <t>ELIZABETH RUIZ LOAIZA</t>
  </si>
  <si>
    <t>ASOCIACION DE USUARIOS DEL SERVICIO DE ENERGIA ELECTRICA DE PUERTO MERIZALDE</t>
  </si>
  <si>
    <t xml:space="preserve">asuselnaya1998@gmail.com </t>
  </si>
  <si>
    <t>3234973 / 3233206 / 3173798598</t>
  </si>
  <si>
    <t>EDINSON PANAMEÑO MOSQUERA</t>
  </si>
  <si>
    <t>ASOCIACIÓN DE USUARIOS DE SERVICIOS PÚBLICOS DEL MEDIO BAUDO E.S.P.</t>
  </si>
  <si>
    <t xml:space="preserve">Medio Baudo (Choco) </t>
  </si>
  <si>
    <t xml:space="preserve">asuservip@hotmail.com </t>
  </si>
  <si>
    <t>6806299 / 3147485880</t>
  </si>
  <si>
    <t>JESUS ENOR BUENAVENTURA IBARGUEN</t>
  </si>
  <si>
    <t>CARUQUIA S.A.S. E.S.P.</t>
  </si>
  <si>
    <t xml:space="preserve">nhenao@h-mv.com </t>
  </si>
  <si>
    <t>3706666 / 3202354906</t>
  </si>
  <si>
    <t>CARLOS FELIPE RAMÍREZ GONZÁLEZ</t>
  </si>
  <si>
    <t>CELSIA S.A .E.S.P.</t>
  </si>
  <si>
    <t xml:space="preserve">jmatallana@celsia.com </t>
  </si>
  <si>
    <t>RAFAEL PEREZ CARDONA</t>
  </si>
  <si>
    <t xml:space="preserve">Manizales (Caldas) </t>
  </si>
  <si>
    <t xml:space="preserve">gerenciachec@chec.com.co </t>
  </si>
  <si>
    <t>8899039 / 8899000 / 0000000000</t>
  </si>
  <si>
    <t>BRUNO EDUARDO SEIDEL ARANGO</t>
  </si>
  <si>
    <t>CENTRAL TERMOELECTRICA EL MORRO 2 S.A. E.S.P.</t>
  </si>
  <si>
    <t xml:space="preserve">ocallejas@termoyopal.com.co </t>
  </si>
  <si>
    <t>OLGA BEATRIZ CALLEJAS RESTREPO</t>
  </si>
  <si>
    <t>CENTRALES ELECTRICAS DE NARINO S.A. E.S.P.</t>
  </si>
  <si>
    <t xml:space="preserve">Pasto (Narino) </t>
  </si>
  <si>
    <t xml:space="preserve">mrodriguez@cedenar.com.co </t>
  </si>
  <si>
    <t>7336900 / 3206326417</t>
  </si>
  <si>
    <t>RAUL ORTIZ MU?OZ</t>
  </si>
  <si>
    <t>COMITE PROELECTRICO ARCHIPIELAGO DE SAN BERNARDO E ISLOTE</t>
  </si>
  <si>
    <t xml:space="preserve">Cartagena (Bolivar) </t>
  </si>
  <si>
    <t xml:space="preserve">fama_0565@hotmail.com </t>
  </si>
  <si>
    <t>VICTOR MORELOS DE LA HOZ</t>
  </si>
  <si>
    <t>COMPAÑIA DE ELECTRICIDAD DE TULUA S.A.</t>
  </si>
  <si>
    <t xml:space="preserve">Tulua (Valle Del Cauca) </t>
  </si>
  <si>
    <t xml:space="preserve">cetsa@cetsa.com.co </t>
  </si>
  <si>
    <t>MAURICIO LASSO TORO</t>
  </si>
  <si>
    <t>COMPAÑIA DE GENERACION DEL CAUCA</t>
  </si>
  <si>
    <t xml:space="preserve">Cali (Valle Del Cauca) </t>
  </si>
  <si>
    <t xml:space="preserve">phernandez@vatia.com.co </t>
  </si>
  <si>
    <t>6652400 / 3178495619</t>
  </si>
  <si>
    <t>JUAN RICARDO MONTALVO FORERO</t>
  </si>
  <si>
    <t>COMPAÑÍA ELÉCTRICA DE SOCHAGOTA S.A. E.S.P</t>
  </si>
  <si>
    <t xml:space="preserve">sochagot@cable.net.co </t>
  </si>
  <si>
    <t>7852000 / 6501220 / 3164675645</t>
  </si>
  <si>
    <t xml:space="preserve">KAI UWE BRAEKLER </t>
  </si>
  <si>
    <t>COOPERATIVA COMUNITARIA DE SERVICIOS PÚBLICOS DE ISLA FUERTE</t>
  </si>
  <si>
    <t xml:space="preserve">justino1barrio@yahoo.es </t>
  </si>
  <si>
    <t>6665162 / 8980519 / 3107060151</t>
  </si>
  <si>
    <t>JUSTINO BARRIOS AGRESOTT</t>
  </si>
  <si>
    <t xml:space="preserve">COOPERATIVA DE SERVICIOS PÚBLICOS DE LÓPEZ DE MICAY </t>
  </si>
  <si>
    <t xml:space="preserve">Lopez (Cauca) </t>
  </si>
  <si>
    <t xml:space="preserve">cooserpul@yahoo.es </t>
  </si>
  <si>
    <t>8405009 / 8405030 / 3206917549</t>
  </si>
  <si>
    <t>WARNNER DARIO SUAREZ MANTILLA</t>
  </si>
  <si>
    <t>E.A.T. DE PRESTACION DE SERVICIOS PUBLICOS DE LA LOCALIDAD DEL CHAJAL MUNINIPIO DE TUMACO</t>
  </si>
  <si>
    <t xml:space="preserve">San Andres De Tumaco (Narino) </t>
  </si>
  <si>
    <t xml:space="preserve">enerchajal2010@hotmail.com </t>
  </si>
  <si>
    <t>7273648 / 3127719248</t>
  </si>
  <si>
    <t>LUIS ANGEL MONTA?O TELLO</t>
  </si>
  <si>
    <t>E.A.T. DE SERVICIOS DE ENERGIA ELECTRICA DE ISCUANDE</t>
  </si>
  <si>
    <t xml:space="preserve">eateneriscuandeesp@hotmail.com </t>
  </si>
  <si>
    <t>7462030 / 7466022 / 3216275257</t>
  </si>
  <si>
    <t xml:space="preserve">E.A.T. ELECTRIFICADORA DE ENERGIA ELECTRICA DEL MUNICIPIO DE OLAYA HERRERA </t>
  </si>
  <si>
    <t xml:space="preserve">Olaya Herrera (Narino) </t>
  </si>
  <si>
    <t xml:space="preserve">hector_erazo_78@hotmail.com </t>
  </si>
  <si>
    <t>7467108 / 3330737 / 3146088227</t>
  </si>
  <si>
    <t>HÉCTOR MOISÉS ERAZO GARCÉS</t>
  </si>
  <si>
    <t>ELECTRIFICADORA DE LA ZONA RURAL DE TUMACO</t>
  </si>
  <si>
    <t xml:space="preserve">electrozor1@yahoo.com </t>
  </si>
  <si>
    <t>7272385 / 7277134 / 3164496654</t>
  </si>
  <si>
    <t xml:space="preserve">ARCADIO DAJOME </t>
  </si>
  <si>
    <t>ELECTRIFICADORA DE MAPIRIPAN S.A. E.S.P.</t>
  </si>
  <si>
    <t xml:space="preserve">t.marquez@electrimapiri.com </t>
  </si>
  <si>
    <t>6215644 / 2369912 / 3104956784</t>
  </si>
  <si>
    <t>TATIANA MARQUEZ AGUEL</t>
  </si>
  <si>
    <t>ELECTRIFICADORA DE SANTANDER S.A.</t>
  </si>
  <si>
    <t xml:space="preserve">Bucaramanga (Santander) </t>
  </si>
  <si>
    <t xml:space="preserve">essa@essa.com.co </t>
  </si>
  <si>
    <t>6339607 / 6339767</t>
  </si>
  <si>
    <t>CARLOS ALBERTO GÓMEZ GÓMEZ</t>
  </si>
  <si>
    <t>ELECTRIFICADORA DEL META S.A. ESP.</t>
  </si>
  <si>
    <t xml:space="preserve">gerencia@emsa-esp.com.co </t>
  </si>
  <si>
    <t>6614000 / 3157835934</t>
  </si>
  <si>
    <t>FRANCISCO JACOBO MATUS DIAZ</t>
  </si>
  <si>
    <t>ELECTRIFICADORA DEL PACÍFICO S.A. E.S.P.</t>
  </si>
  <si>
    <t xml:space="preserve">elecpacifico@hotmail.com </t>
  </si>
  <si>
    <t>2400674 / 2418573 / 3155878577</t>
  </si>
  <si>
    <t>AMALFY CUELLAR CASTRO</t>
  </si>
  <si>
    <t>EMGESA S.A. E.S.P.</t>
  </si>
  <si>
    <t xml:space="preserve">acaldas@emgesa.com.co </t>
  </si>
  <si>
    <t xml:space="preserve">LUCIO RUBIO DIAZ </t>
  </si>
  <si>
    <t>EMPRESA MIXTA DE ENERGIA DE BOJAYA S.A. E.S.P.</t>
  </si>
  <si>
    <t xml:space="preserve">guzman9195@hotmail.com </t>
  </si>
  <si>
    <t>6821919 / 6821908 / 3112352158</t>
  </si>
  <si>
    <t>JESUS VELASQUEZ VICTORIA</t>
  </si>
  <si>
    <t>EMPRESA ASOCIATIVA DE TRABAJO EL PORVENIR E.S.P.</t>
  </si>
  <si>
    <t xml:space="preserve">Mosquera (Narino) </t>
  </si>
  <si>
    <t xml:space="preserve">isaacpayan76@yahoo.es </t>
  </si>
  <si>
    <t>5662415 / 3137488693</t>
  </si>
  <si>
    <t xml:space="preserve">CARLINA ARCENIA GUERRERO </t>
  </si>
  <si>
    <t>EMPRESA ASOCIATIVA DE TRABAJO ELECTROSOLEDAD DE ISCUANDE</t>
  </si>
  <si>
    <t xml:space="preserve">eatsoledad22@gmail.com </t>
  </si>
  <si>
    <t>7470161 / 3104205372</t>
  </si>
  <si>
    <t>ROBINSON CAMACHO VALENCIA</t>
  </si>
  <si>
    <t>EMPRESA ASOCIATIVA DE TRABAJO ENERGÍA DEL SUR</t>
  </si>
  <si>
    <t xml:space="preserve">enersereat@hotmail.com </t>
  </si>
  <si>
    <t>7470161 / 3147247328</t>
  </si>
  <si>
    <t>ALBERTO RODRIGUEZ CASTRO</t>
  </si>
  <si>
    <t>EMPRESA ASOCIATIVA DE TRABAJO PARA LA PRESTACION DEL SERVICIO DE ENERGIA ELECTRICA EN LA PARTE BAJA DE LA TOLA</t>
  </si>
  <si>
    <t xml:space="preserve">La Tola (Narino) </t>
  </si>
  <si>
    <t xml:space="preserve">electrotola16@hotmail.com </t>
  </si>
  <si>
    <t>7476140 / 3148218843</t>
  </si>
  <si>
    <t>JHON JAIRO ARROYO HINESTROZA</t>
  </si>
  <si>
    <t>EMPRESA DE ENERGÍA DE MAGUI PAYAN S.A. E.S.P.</t>
  </si>
  <si>
    <t xml:space="preserve">Magui (Narino) </t>
  </si>
  <si>
    <t xml:space="preserve">enermagui@yahoo.es </t>
  </si>
  <si>
    <t>5215501 / 6245742 / 3128748544</t>
  </si>
  <si>
    <t>JOSE MIGUEL ANGULO QUIÑONES</t>
  </si>
  <si>
    <t>EMPRESA DE ENERGIA DE SALAHONDA S.A. E.S.P.</t>
  </si>
  <si>
    <t xml:space="preserve">Francisco Pizarro (Narino) </t>
  </si>
  <si>
    <t xml:space="preserve">enersala@hotmail.com </t>
  </si>
  <si>
    <t>7272144 / 7274133 / 3155281140</t>
  </si>
  <si>
    <t>YAMILETH YEPEZ PORTOCARRERO</t>
  </si>
  <si>
    <t>EMPRESA DE ENERGIA ELECTRICA DE LA TOLA</t>
  </si>
  <si>
    <t xml:space="preserve">eatenertolaesp@hotmai.com </t>
  </si>
  <si>
    <t>7476007 / 3146731171</t>
  </si>
  <si>
    <t>DOMINGO SANCHEZ ANGULO</t>
  </si>
  <si>
    <t>EMPRESA DE ENERGIA ELECTRICA DE PIZARRO S.A. E.S.P.</t>
  </si>
  <si>
    <t xml:space="preserve">electrobaudosa@yahoo.es </t>
  </si>
  <si>
    <t>6806098 / 6806099</t>
  </si>
  <si>
    <t>CLAUDIO AMPARO MORENO IBARGUEN</t>
  </si>
  <si>
    <t xml:space="preserve">EMPRESA DE ENERGIA ELECTRICA DE SERVICIOS PUBLICOS E.S.P DEL MUNICIPIO DE MURINDO </t>
  </si>
  <si>
    <t xml:space="preserve">Murindo (Antioquia) </t>
  </si>
  <si>
    <t xml:space="preserve">empresaespmurindo@gmail.com </t>
  </si>
  <si>
    <t>8575007 / 3127366121</t>
  </si>
  <si>
    <t>GERENTE</t>
  </si>
  <si>
    <t>ALEXANDER MAQUILON PALACIO</t>
  </si>
  <si>
    <t>EMPRESA DE ENERGIA ELECTRICA DEL MUNICIPIO DE NUQUI S.A. E.S.P</t>
  </si>
  <si>
    <t xml:space="preserve">Nuqui (Choco) </t>
  </si>
  <si>
    <t xml:space="preserve">electrnuqui818@hotmail.com </t>
  </si>
  <si>
    <t>6836121 / 3218029287</t>
  </si>
  <si>
    <t>ODIMAR HINESTROZA ASPRILLA</t>
  </si>
  <si>
    <t xml:space="preserve">EMPRESA DE ENERGIA ELECTRICA DEL MUNICIPIO DE ROBERTO PAYAN S.A.S E.S.P </t>
  </si>
  <si>
    <t xml:space="preserve">Roberto Payan (Narino) </t>
  </si>
  <si>
    <t xml:space="preserve">edbracho555@hotmail.com </t>
  </si>
  <si>
    <t>7298914 / 7228328 / 3166208431</t>
  </si>
  <si>
    <t>TERESA DE JESUS PONCE MACUASE</t>
  </si>
  <si>
    <t>EMPRESA DE ENERGÍA DE BOYACÁ S.A. E.S.P.</t>
  </si>
  <si>
    <t xml:space="preserve">Tunja (Boyaca) </t>
  </si>
  <si>
    <t xml:space="preserve">ygachancipa@ebsa.com.co </t>
  </si>
  <si>
    <t>7405000 / 7405015</t>
  </si>
  <si>
    <t>ROOSEVELT MESA MARTINEZ</t>
  </si>
  <si>
    <t>EMPRESA DE ENERGÍA DE CUNDINAMARCA S.A. E.S.P</t>
  </si>
  <si>
    <t xml:space="preserve">buzon.accionista@eec.com.co </t>
  </si>
  <si>
    <t>7051800 / 3187084604</t>
  </si>
  <si>
    <t>CARLOS MARIO RESTREPO MOLINA</t>
  </si>
  <si>
    <t>EMPRESA DE ENERGÍA DE PEREIRA S.A. E.S.P.</t>
  </si>
  <si>
    <t xml:space="preserve">Pereira (Risaralda) </t>
  </si>
  <si>
    <t xml:space="preserve">eep@eep.com.co </t>
  </si>
  <si>
    <t>3151515 / 3151413</t>
  </si>
  <si>
    <t>JAIME HERNAN REY MONTENEGRO</t>
  </si>
  <si>
    <t>EMPRESA DE ENERGÍA DEL GUAINÍA LA CEIBA S.A. E.S.P.</t>
  </si>
  <si>
    <t xml:space="preserve">Inirida (Guainia) </t>
  </si>
  <si>
    <t xml:space="preserve">emelce@emelcesa.com.co </t>
  </si>
  <si>
    <t>5656838 / 3105553964</t>
  </si>
  <si>
    <t>LEONARDO FRANCISCO MARTINEZ FERNANDEZ</t>
  </si>
  <si>
    <t>EMPRESA DE ENERGÍA DEL PACÍFICO S.A. E.S.P</t>
  </si>
  <si>
    <t xml:space="preserve">Yumbo (Valle Del Cauca) </t>
  </si>
  <si>
    <t xml:space="preserve">epsa@epsa.com.co </t>
  </si>
  <si>
    <t>3210000 / 3210110</t>
  </si>
  <si>
    <t>OSCAR IVAN ZULUAGA SERNA</t>
  </si>
  <si>
    <t>EMPRESA DE ENERGÍA ELÉCTRICA DE GUAPI S.A. E.S.P.</t>
  </si>
  <si>
    <t xml:space="preserve">Guapi (Cauca) </t>
  </si>
  <si>
    <t xml:space="preserve">energuapi@telecom.com.co </t>
  </si>
  <si>
    <t>8400168 / 8400480 / 3113403339</t>
  </si>
  <si>
    <t>Gerente Suplente</t>
  </si>
  <si>
    <t>EUDOXIO CESAR PRADO PAREDES</t>
  </si>
  <si>
    <t>EMPRESA DE ENERGÍA ELÉCTRICA DEL DEPARTAMENTO DEL VICHADA S.A. E.S.P.</t>
  </si>
  <si>
    <t xml:space="preserve">Puerto Carreno (Vichada) </t>
  </si>
  <si>
    <t xml:space="preserve">electrovichada@yahoo.es </t>
  </si>
  <si>
    <t>5654378 / 5654815 / 3208562583</t>
  </si>
  <si>
    <t>DEGNIS YILENA PEREZ JIMENEZ</t>
  </si>
  <si>
    <t>EMPRESA DE ENERGÝA ELÝCTRICA DEL DEPARTAMENTO DEL GUAVIARE S.A. E.S.P</t>
  </si>
  <si>
    <t xml:space="preserve">San Jose Del Guaviare (Guaviare) </t>
  </si>
  <si>
    <t xml:space="preserve">gerencia@energuaviare.com.co </t>
  </si>
  <si>
    <t>5840180 / 5840423 / 3134505336</t>
  </si>
  <si>
    <t>JORGE CAMILO CLARO PACHECO</t>
  </si>
  <si>
    <t>EMPRESA DE SERVICIOS DE ENERGÍA ELÉCTRICA Y VARIOS DE LA MACARENA</t>
  </si>
  <si>
    <t xml:space="preserve">La Macarena (Meta) </t>
  </si>
  <si>
    <t xml:space="preserve">emservasaesp@yahoo.es </t>
  </si>
  <si>
    <t>5603218 / 5603147 / 3132603324</t>
  </si>
  <si>
    <t>LUIS HERNANDO HERNANDEZ PEREIRA</t>
  </si>
  <si>
    <t>EMPRESA DE SERVICIOS PUBLICOS DE ENERGIA ELECTRICA DEL MUNICIPIO DE BARBACOAS S.A. E.S.P.</t>
  </si>
  <si>
    <t xml:space="preserve">Barbacoas (Narino) </t>
  </si>
  <si>
    <t xml:space="preserve">enerbarbacoas@yahoo.es </t>
  </si>
  <si>
    <t>7469049 / 7277134 / 3105160000</t>
  </si>
  <si>
    <t>FRANCISCO DALADIERE MILLER SALAZAR</t>
  </si>
  <si>
    <t xml:space="preserve">EMPRESA DE SERVICIOS PUBLICOS DE SAN ANTONIO DE GETUCHA S.A. E.S.P </t>
  </si>
  <si>
    <t xml:space="preserve">Milan (Caqueta) </t>
  </si>
  <si>
    <t xml:space="preserve">caqueta.sanantonio@gmail.com </t>
  </si>
  <si>
    <t>4306035 / 3218511994</t>
  </si>
  <si>
    <t>Gerente (E)</t>
  </si>
  <si>
    <t>IRENE RICO ARISTIZABAL</t>
  </si>
  <si>
    <t>EMPRESA DE SERVICIOS PUBLICOS DOMICILIARIOS DE PUERTO LEGUIZAMO</t>
  </si>
  <si>
    <t xml:space="preserve">Puerto Leguizamo (Putumayo) </t>
  </si>
  <si>
    <t xml:space="preserve">empuleg2008@gmail.com </t>
  </si>
  <si>
    <t>5634339 / 5634190 / 3123044572</t>
  </si>
  <si>
    <t>LUZ MARINA HURTADO PERDOMO</t>
  </si>
  <si>
    <t>EMPRESA DE SERVICIOS PUBLICOS DOMICILIARIOS DE UNGUIA S.A E.S.P</t>
  </si>
  <si>
    <t xml:space="preserve">Unguia (Choco) </t>
  </si>
  <si>
    <t xml:space="preserve">espnsaesp@yahoo.com </t>
  </si>
  <si>
    <t>6815090 / 3137374475</t>
  </si>
  <si>
    <t>LILIA ISABEL CORDOBA BORJA</t>
  </si>
  <si>
    <t xml:space="preserve">EMPRESA DE SERVICIOS PUBLICOS MUNICIPALES DE MAPIRIPAN </t>
  </si>
  <si>
    <t xml:space="preserve">Mapiripan (Meta) </t>
  </si>
  <si>
    <t xml:space="preserve">serviciospublicosmapiripan@hotmail.com </t>
  </si>
  <si>
    <t>6713755 / 3133873802</t>
  </si>
  <si>
    <t xml:space="preserve">JOSE ANTONIO QUINTERO </t>
  </si>
  <si>
    <t>EMPRESA GENERADORA DE ENERGÍA ELÉCTRICA DE EL CHARCO S.A. E.S.P.</t>
  </si>
  <si>
    <t xml:space="preserve">egecharesp@hotmail.com </t>
  </si>
  <si>
    <t>7470105 / 3147445277</t>
  </si>
  <si>
    <t>VICTOR MARTIN SOLIS MONTA?O</t>
  </si>
  <si>
    <t>EMPRESA MIXTA DE SERVICIOS DE ENERGÍA ELÉCTRICA DE ACANDI E.S.P</t>
  </si>
  <si>
    <t xml:space="preserve">Acandi (Choco) </t>
  </si>
  <si>
    <t xml:space="preserve">emselcasaesp@yahoo.es </t>
  </si>
  <si>
    <t>6828049 / 6828137 / 3147599344</t>
  </si>
  <si>
    <t>EMILIA BELLO ALTAMIRANDA</t>
  </si>
  <si>
    <t xml:space="preserve">EMPRESA MIXTA DE SERVICIOS PUBLICOS DE ENERGIA ELECTRICA DE TIMBIQUI. </t>
  </si>
  <si>
    <t xml:space="preserve">Timbiqui (Cauca) </t>
  </si>
  <si>
    <t xml:space="preserve">emtimbiqui@yahoo.com </t>
  </si>
  <si>
    <t>8403008 / 3127833839</t>
  </si>
  <si>
    <t>LAURA OLINFA AMU VENTE</t>
  </si>
  <si>
    <t>EMPRESA MULTIPROPÓSITO DE CALARCA S.A. E.S.P.</t>
  </si>
  <si>
    <t xml:space="preserve">Calarca (Quindio) </t>
  </si>
  <si>
    <t xml:space="preserve">yperez@multiproposito.com </t>
  </si>
  <si>
    <t>7421900 / 7421901 / 3218017464</t>
  </si>
  <si>
    <t>KURT WARTSKI PATIÑO</t>
  </si>
  <si>
    <t>EMPRESA MUNICIPAL DE SERVICIOS PUBLICOS DOMICILIARIOS DE VIGIA DEL FUERTE</t>
  </si>
  <si>
    <t xml:space="preserve">Vigia Del Fuerte (Antioquia) </t>
  </si>
  <si>
    <t xml:space="preserve">matutino56@hotmail.com </t>
  </si>
  <si>
    <t>8678165 / 3218512524</t>
  </si>
  <si>
    <t>CARLOS ANTONIO CUESTA CUESTA</t>
  </si>
  <si>
    <t>EMPRESA MUNICIPALES DE ENERGÍA ELÉCTRICA S.A. E.S.P.</t>
  </si>
  <si>
    <t xml:space="preserve">Popayan (Cauca) </t>
  </si>
  <si>
    <t xml:space="preserve">emdep@emtel.net.co </t>
  </si>
  <si>
    <t>8334044 / 3155793131</t>
  </si>
  <si>
    <t>RODRIGO CERÓN VALENCIA</t>
  </si>
  <si>
    <t>EMPRESA URRA S.A. E.S.P.</t>
  </si>
  <si>
    <t xml:space="preserve">Monteria (Cordoba) </t>
  </si>
  <si>
    <t xml:space="preserve">presidencia@urra.com.co </t>
  </si>
  <si>
    <t>7851474 / 7774500 / 3157445142</t>
  </si>
  <si>
    <t>ALFREDO EMIRO SOLANO BERRIO</t>
  </si>
  <si>
    <t>EMPRESAS MUNICIPALES DE CALI EICE</t>
  </si>
  <si>
    <t xml:space="preserve">deduque@emcali.com.co </t>
  </si>
  <si>
    <t>8993091 / 8993016</t>
  </si>
  <si>
    <t>SABAS RAMIRO TAFUR REYES</t>
  </si>
  <si>
    <t>EMPRESAS PÚBLICAS DE ABEJORRAL E.S.P.</t>
  </si>
  <si>
    <t xml:space="preserve">Abejorral (Antioquia) </t>
  </si>
  <si>
    <t xml:space="preserve">gerenciaepaesp@edatel.net.co </t>
  </si>
  <si>
    <t>8647272 / 8647689 / 3113012893</t>
  </si>
  <si>
    <t>NICOLAS EDUARDO ALVAREZ OSORIO</t>
  </si>
  <si>
    <t xml:space="preserve">epm@epm.com.co </t>
  </si>
  <si>
    <t>3808080 / 3806900</t>
  </si>
  <si>
    <t>JUAN ESTEBAN CALLE RESTREPO</t>
  </si>
  <si>
    <t>EMPRESAS PÚBLICAS MUNICIPALES DE URRAO E.S.P.</t>
  </si>
  <si>
    <t xml:space="preserve">Urrao (Antioquia) </t>
  </si>
  <si>
    <t xml:space="preserve">eeppurrao2008@edatel.net.co </t>
  </si>
  <si>
    <t>8503641 / 8503404 / 3116055216</t>
  </si>
  <si>
    <t>ROBERTO ENRIQUE GUZMAN BENITEZ</t>
  </si>
  <si>
    <t>ENERCO S.A. E.S.P</t>
  </si>
  <si>
    <t xml:space="preserve">enerco@enercoesp.com </t>
  </si>
  <si>
    <t>6618290 / 3176351074</t>
  </si>
  <si>
    <t xml:space="preserve">DIEGO HUMBERTO QUINTANA OSPINA </t>
  </si>
  <si>
    <t>ENERGÍA RENOVABLE DE COLOMBIA S.A. E.S.P.</t>
  </si>
  <si>
    <t xml:space="preserve">Armenia (Quindio) </t>
  </si>
  <si>
    <t xml:space="preserve">cholguin07@gmail.com </t>
  </si>
  <si>
    <t>7471227 / 7372141 / 3008024283</t>
  </si>
  <si>
    <t>HERMAN SERNA SALCEDO</t>
  </si>
  <si>
    <t xml:space="preserve">ENERLIM S.A. E.S.P. </t>
  </si>
  <si>
    <t xml:space="preserve">Itagui (Antioquia) </t>
  </si>
  <si>
    <t xml:space="preserve">enerlim@une.net.co </t>
  </si>
  <si>
    <t>3755534 / 3755500 / 3017254683</t>
  </si>
  <si>
    <t>FRANCISCO JAVIER VELASQUEZ ECHEVERRI</t>
  </si>
  <si>
    <t>ENERMONT S.A.S. E.S.P.</t>
  </si>
  <si>
    <t xml:space="preserve">claudiabotero@enermont.com.co </t>
  </si>
  <si>
    <t>6043233 / 3206919505</t>
  </si>
  <si>
    <t>JULIAN ANDRES GOMEZ GOMEZ</t>
  </si>
  <si>
    <t>GENDECAR S.A. E.S.P</t>
  </si>
  <si>
    <t xml:space="preserve">Florencia (Caqueta) </t>
  </si>
  <si>
    <t xml:space="preserve">molinaedilberto@hotmail.com </t>
  </si>
  <si>
    <t>4359461 / 3102701007</t>
  </si>
  <si>
    <t>EDILBERTO MOLINA HERNANDEZ</t>
  </si>
  <si>
    <t>GENERADORA CIMARRON S.A. E.S.P.</t>
  </si>
  <si>
    <t>GENERADORA COLOMBIANA DE ELECTRICIDAD S.A. ESP.</t>
  </si>
  <si>
    <t xml:space="preserve">julianec@une.net.co </t>
  </si>
  <si>
    <t>8863129 / 8872390</t>
  </si>
  <si>
    <t>ARIEL CESAR ECHEVERRI GOMEZ</t>
  </si>
  <si>
    <t>GENERADORA Y COMERCIALIZADORA DE ENERGÍA DEL CARIBE S.A. E.S.P.</t>
  </si>
  <si>
    <t xml:space="preserve">Barranquilla (Atlantico) </t>
  </si>
  <si>
    <t xml:space="preserve">gposso@gecelca.com.co </t>
  </si>
  <si>
    <t>3303034 / 3303010 / 3145957654</t>
  </si>
  <si>
    <t>PRESIDENTE</t>
  </si>
  <si>
    <t>ANDRES RAFAEL YABRUDY LOZANO</t>
  </si>
  <si>
    <t>GENERSA S.A.S. E.S.P.</t>
  </si>
  <si>
    <t xml:space="preserve">iarevalo@ingersa.com </t>
  </si>
  <si>
    <t>7447878 / 3176378388</t>
  </si>
  <si>
    <t>ALEJANDRO JOSE BUSTOS JULIA</t>
  </si>
  <si>
    <t xml:space="preserve">GESTIONES INTEGRALES DE OCCIDENTE SAS ESP </t>
  </si>
  <si>
    <t xml:space="preserve">Quibdo (Choco) </t>
  </si>
  <si>
    <t xml:space="preserve">comercializadoracao@hotmail.com </t>
  </si>
  <si>
    <t>6723868 / 3234973 / 3136565898</t>
  </si>
  <si>
    <t>DARIO MURILLO BARAHONA</t>
  </si>
  <si>
    <t xml:space="preserve">fabio.mejia@gensa.com.co </t>
  </si>
  <si>
    <t>ALEJANDRO MAYA MARTINEZ</t>
  </si>
  <si>
    <t>GRUPO GELEC S.A.S. ES.P</t>
  </si>
  <si>
    <t xml:space="preserve">grupogelec@constructoraarinsa.com </t>
  </si>
  <si>
    <t>8239798 / 8234763 / 3104475024</t>
  </si>
  <si>
    <t>JORGE SAIR NARANJO LOPEZ</t>
  </si>
  <si>
    <t>GUANAQUITAS S.A.S. E.S.P.</t>
  </si>
  <si>
    <t xml:space="preserve">CARLOS FELIPE RAMÍREZ GONZÁLEZ </t>
  </si>
  <si>
    <t>HIDROTOLIMA S.A. E.S.P.</t>
  </si>
  <si>
    <t xml:space="preserve">vjsantamaria@vatia.com.co </t>
  </si>
  <si>
    <t>2700615 / 6652400 / 3178495619</t>
  </si>
  <si>
    <t>DIEGO FERNANDO CRUZ GALEANO</t>
  </si>
  <si>
    <t xml:space="preserve">webmaster@isagen.com.co </t>
  </si>
  <si>
    <t>LUIS FERNANDO RICO PINZÓN</t>
  </si>
  <si>
    <t>JUNTA DE SERVICIOS PUBLICOS DEL MUNICIPIO DEL CALVARIO</t>
  </si>
  <si>
    <t xml:space="preserve">El Calvario (Meta) </t>
  </si>
  <si>
    <t xml:space="preserve">alcadiacalvariometa@yahoo.es </t>
  </si>
  <si>
    <t>6630899 / 3138700407</t>
  </si>
  <si>
    <t>JAIRO HUMBERTO MORALES TIUSO</t>
  </si>
  <si>
    <t xml:space="preserve">LA CASCADA S.A.S E.S.P. </t>
  </si>
  <si>
    <t xml:space="preserve">cframirez@h-mv.com </t>
  </si>
  <si>
    <t>6439500 / 3202354906</t>
  </si>
  <si>
    <t xml:space="preserve">MUNICIPIO DE ALTO BAUDO </t>
  </si>
  <si>
    <t xml:space="preserve">fredys973@hotmail.com </t>
  </si>
  <si>
    <t>6712321 / 3213945470</t>
  </si>
  <si>
    <t>ALCALDE MUNICIPAL</t>
  </si>
  <si>
    <t>FREDYS PALACIOS RAMIREZ</t>
  </si>
  <si>
    <t>MUNICIPIO DE BARBACOAS - NARIÑO</t>
  </si>
  <si>
    <t xml:space="preserve">municipiodebarbacoas@gmail.com </t>
  </si>
  <si>
    <t>7468273 / 3206339493</t>
  </si>
  <si>
    <t>JOSE ARNULFO PRECIADO CABEZAS</t>
  </si>
  <si>
    <t>MUNICIPIO DE BELEN DE LOS ANDAQUIES</t>
  </si>
  <si>
    <t xml:space="preserve">Belen De Los Andaquies (Caqueta) </t>
  </si>
  <si>
    <t xml:space="preserve">echas@gmail.com </t>
  </si>
  <si>
    <t>4316264 / 4316202 / 3144711338</t>
  </si>
  <si>
    <t>EFRAIN CHAVARRO SILVA</t>
  </si>
  <si>
    <t>MUNICIPIO DE CUMARIBO</t>
  </si>
  <si>
    <t xml:space="preserve">Cumaribo (Vichada) </t>
  </si>
  <si>
    <t xml:space="preserve">cumaribovichada2010@yahoo.es </t>
  </si>
  <si>
    <t>ALCALDE MUNICIPAL (E)</t>
  </si>
  <si>
    <t>JAIRO CARMONA GARCIA</t>
  </si>
  <si>
    <t xml:space="preserve">MUNICIPIO DE CURILLO - CAQUETA </t>
  </si>
  <si>
    <t xml:space="preserve">Curillo (Caqueta) </t>
  </si>
  <si>
    <t xml:space="preserve">alcaldia@curillo-caqueta.gov.co </t>
  </si>
  <si>
    <t>4302100 / 4302169</t>
  </si>
  <si>
    <t>GILBERTO GARAVIZ CUELLAR</t>
  </si>
  <si>
    <t xml:space="preserve">MUNICIPIO DE EL PAUJIL </t>
  </si>
  <si>
    <t xml:space="preserve">El Paujil (Caqueta) </t>
  </si>
  <si>
    <t xml:space="preserve">alcaldiapaujil@caqueta.gov.co </t>
  </si>
  <si>
    <t>4314090 / 5473173 / 3215117463</t>
  </si>
  <si>
    <t>RODRIGO ANDRES CASTRO BETANCOURT</t>
  </si>
  <si>
    <t xml:space="preserve">MUNICIPIO DE ISTMINA </t>
  </si>
  <si>
    <t xml:space="preserve">Istmina (Choco) </t>
  </si>
  <si>
    <t xml:space="preserve">juliosalced1@hotmail.com </t>
  </si>
  <si>
    <t>6702082 / 6700003 / 3122015991</t>
  </si>
  <si>
    <t>JULIO ENRIQUE SALCEDO HURTADO</t>
  </si>
  <si>
    <t xml:space="preserve">MUNICIPIO DE LA MONTAÑITA - CAQUETA </t>
  </si>
  <si>
    <t xml:space="preserve">La Montanita (Caqueta) </t>
  </si>
  <si>
    <t xml:space="preserve">alcaldialamontanita@hotmail.com </t>
  </si>
  <si>
    <t>4300170 / 5473173</t>
  </si>
  <si>
    <t>LOPEZ ARLEX GOMEZ</t>
  </si>
  <si>
    <t>MUNICIPIO DE MIRAFLORES GUAVIARE</t>
  </si>
  <si>
    <t xml:space="preserve">Miraflores (Guaviare) </t>
  </si>
  <si>
    <t xml:space="preserve">alcaldia@miraflores-guaviare.gov.co </t>
  </si>
  <si>
    <t>5600052 / 6676062 / 3114620947</t>
  </si>
  <si>
    <t>JULIO CESAR GONZALEZ SEPULVEDA</t>
  </si>
  <si>
    <t xml:space="preserve">MUNICIPIO DE NOVITA </t>
  </si>
  <si>
    <t xml:space="preserve">Novita (Choco) </t>
  </si>
  <si>
    <t xml:space="preserve">mupionovita@hotmail.com </t>
  </si>
  <si>
    <t>6703959 / 3136726225</t>
  </si>
  <si>
    <t>IBER ANTONIO LOPEZ IBARGUEN</t>
  </si>
  <si>
    <t xml:space="preserve">MUNICIPIO DE ORITO </t>
  </si>
  <si>
    <t xml:space="preserve">Orito (Putumayo) </t>
  </si>
  <si>
    <t xml:space="preserve">alcaldia@orito-putumayo.gov.co </t>
  </si>
  <si>
    <t>4292132 / 4292010</t>
  </si>
  <si>
    <t>JOSE LUIS ANGULO RIOFRIO</t>
  </si>
  <si>
    <t>MUNICIPIO DE PUERTO ASIS</t>
  </si>
  <si>
    <t xml:space="preserve">Puerto Asis (Putumayo) </t>
  </si>
  <si>
    <t xml:space="preserve">alcaldia@puertoasis-putumayo.gov.co </t>
  </si>
  <si>
    <t>4221640 / 3125852784</t>
  </si>
  <si>
    <t>JORGE CORAL CORAL RIVAS</t>
  </si>
  <si>
    <t xml:space="preserve">MUNICIPIO DE PUERTO GUZMAN </t>
  </si>
  <si>
    <t xml:space="preserve">Puerto Guzman (Putumayo) </t>
  </si>
  <si>
    <t xml:space="preserve">municipiopuertoguzman@yahoo.es </t>
  </si>
  <si>
    <t>4295070 / 3132839561</t>
  </si>
  <si>
    <t xml:space="preserve">EDISON GERARDO MORA ROJAS </t>
  </si>
  <si>
    <t xml:space="preserve">MUNICIPIO DE PUERTO RICO CAQUETA </t>
  </si>
  <si>
    <t xml:space="preserve">Puerto Rico (Caqueta) </t>
  </si>
  <si>
    <t xml:space="preserve">alcaldiapuertorricocaqueta@yahoo.es </t>
  </si>
  <si>
    <t>4312100 / 4312367 / 3124811564</t>
  </si>
  <si>
    <t>WILMER CARDENAS RODRIGUEZ</t>
  </si>
  <si>
    <t>MUNICIPIO DE PUERTO RICO META</t>
  </si>
  <si>
    <t xml:space="preserve">Puerto Rico (Meta) </t>
  </si>
  <si>
    <t xml:space="preserve">laequidadgranada@hotmail.com </t>
  </si>
  <si>
    <t>6596101 / 3132578374</t>
  </si>
  <si>
    <t>JOSE MANUEL GUERRERO AGUIRRE</t>
  </si>
  <si>
    <t>MUNICIPIO DE RIOSUCIO</t>
  </si>
  <si>
    <t xml:space="preserve">Riosucio (Choco) </t>
  </si>
  <si>
    <t xml:space="preserve">alcariosucio@hotmail.com </t>
  </si>
  <si>
    <t>6810006 / 3122836152</t>
  </si>
  <si>
    <t>JAIRO RODRIGUEZ GARCIA</t>
  </si>
  <si>
    <t>MUNICIPIO DE SOLANO</t>
  </si>
  <si>
    <t xml:space="preserve">alcaldia@solano-caqueta.gov.co </t>
  </si>
  <si>
    <t>4304123 / 4351547 / 3102498046</t>
  </si>
  <si>
    <t>ELISEO MURILLO CRIOLLO</t>
  </si>
  <si>
    <t>MUNICIPIO DE TARAIRA</t>
  </si>
  <si>
    <t xml:space="preserve">Taraira (Vaupes) </t>
  </si>
  <si>
    <t xml:space="preserve">taraira2006@yahoo.es </t>
  </si>
  <si>
    <t>6845020 / 3118091451</t>
  </si>
  <si>
    <t>ELIECER CABRERA LOMELY</t>
  </si>
  <si>
    <t xml:space="preserve">MUNICIPIO DEL CARMEN DEL DARIEN </t>
  </si>
  <si>
    <t xml:space="preserve">Carmen Del Darien (Choco) </t>
  </si>
  <si>
    <t xml:space="preserve">alcaldia@elcarmendeldarien-choco.gov.co </t>
  </si>
  <si>
    <t>5414206 / 5473173 / 3147469007</t>
  </si>
  <si>
    <t>ANTONIO OSPINA SERNA</t>
  </si>
  <si>
    <t xml:space="preserve">MUNICIPIO DEL MEDIO ATRATO </t>
  </si>
  <si>
    <t xml:space="preserve">Medio Atrato (Choco) </t>
  </si>
  <si>
    <t xml:space="preserve">cayapic28@gmail.com </t>
  </si>
  <si>
    <t>6710685 / 6719363 / 3137494062</t>
  </si>
  <si>
    <t>LUIS GORGONIO MORENO VALENCIA</t>
  </si>
  <si>
    <t>MUNICIPIO DEL MEDIO SAN JUAN</t>
  </si>
  <si>
    <t xml:space="preserve">Medio San Juan (Choco) </t>
  </si>
  <si>
    <t xml:space="preserve">alcaldiamediosanjuan@hotmail.com </t>
  </si>
  <si>
    <t>6702629 / 3112644652</t>
  </si>
  <si>
    <t>PASTOR YANELLI MOSQUERA DIAZ</t>
  </si>
  <si>
    <t>MUNICIPIO DEL RIO IRO</t>
  </si>
  <si>
    <t xml:space="preserve">Rio Iro (Choco) </t>
  </si>
  <si>
    <t xml:space="preserve">luisemilsen@yahoo.es </t>
  </si>
  <si>
    <t>5213832 / 5213833 / 3148483171</t>
  </si>
  <si>
    <t xml:space="preserve">LUIS EMILSEN SANCHEZ </t>
  </si>
  <si>
    <t xml:space="preserve">MUNICIPIO DEL RIO QUITO </t>
  </si>
  <si>
    <t xml:space="preserve">Rio Quito (Choco) </t>
  </si>
  <si>
    <t xml:space="preserve">alcaldia@rioquito-choco.gov.co </t>
  </si>
  <si>
    <t>6178288 / 6713128</t>
  </si>
  <si>
    <t>HERLIN ANTONIO MOSQUERA CORDOBA</t>
  </si>
  <si>
    <t xml:space="preserve">MUNICIPIO OLAYA HERRERA </t>
  </si>
  <si>
    <t xml:space="preserve">olayaherrera@int.gobernar.gov.co </t>
  </si>
  <si>
    <t>7467176 / 7467174</t>
  </si>
  <si>
    <t>ELPIDIO SOCRATES MINOTTA GUERRERO</t>
  </si>
  <si>
    <t>MUNICIPIO SAN VICENTE DEL CAGUAN</t>
  </si>
  <si>
    <t xml:space="preserve">San Vicente Del Caguan (Caqueta) </t>
  </si>
  <si>
    <t xml:space="preserve">info@sanvicentedelcaguan.gov.co </t>
  </si>
  <si>
    <t>4644757 / 5473173 / 3118498046</t>
  </si>
  <si>
    <t>DOMINGO EMILIO PEREZ CUELLAR</t>
  </si>
  <si>
    <t>PERLA DEL MANACACIAS E.S.P.</t>
  </si>
  <si>
    <t xml:space="preserve">Puerto Gaitan (Meta) </t>
  </si>
  <si>
    <t xml:space="preserve">perladelmanacaciasesp@yahoo.es </t>
  </si>
  <si>
    <t>6460276 / 6460050</t>
  </si>
  <si>
    <t>ADRIAN ALEXANDER AMAYA AYALA</t>
  </si>
  <si>
    <t>PROMOTORA DE ENERGIA ELECTRICA DE CARTAGENA Y COMPAÑIA SOCIEDAD S.A.</t>
  </si>
  <si>
    <t xml:space="preserve">proelectrica@proelectrica.com </t>
  </si>
  <si>
    <t>OCTAVIO ARBELAEZ GIRALDO</t>
  </si>
  <si>
    <t>SOCIEDAD ANÓNIMA ENERGÍA PARA EL AMAZONAS S.A. E.S.P.</t>
  </si>
  <si>
    <t xml:space="preserve">Leticia (Amazonas) </t>
  </si>
  <si>
    <t xml:space="preserve">gerenciaadministrativa@enam.com.co </t>
  </si>
  <si>
    <t>5928263 / 5926040 / 3114467811</t>
  </si>
  <si>
    <t>NELSON RIOS VILLAMIZAR</t>
  </si>
  <si>
    <t>SOCIEDAD PRODUCTORA DE ENERGIA DE SAN ANDRES Y PROVIDENCIA S.A. E.S.P. SOPESA</t>
  </si>
  <si>
    <t xml:space="preserve">San Andres (Archipielago De San Andres, Providencia Y Santa Catalina) </t>
  </si>
  <si>
    <t xml:space="preserve">sopesa@sopesa.com </t>
  </si>
  <si>
    <t>5120715 / 5120716</t>
  </si>
  <si>
    <t>RONALD HOUSNI JALLER</t>
  </si>
  <si>
    <t>TERMOBARRANQUILLA S.A. E.S.P.</t>
  </si>
  <si>
    <t xml:space="preserve">ppercy@tebsa.com.co </t>
  </si>
  <si>
    <t>3759820 / 3759821</t>
  </si>
  <si>
    <t>LUIS MIGUEL FERNANDEZ ZAHER</t>
  </si>
  <si>
    <t>TERMOCANDELARIA S.C.A. E.S.P.</t>
  </si>
  <si>
    <t xml:space="preserve">termocandelaria@termocandelaria.com </t>
  </si>
  <si>
    <t>6688900 / 6688907</t>
  </si>
  <si>
    <t>TERMOELECTRICA DE LA DORADA S.A. E.S.P.</t>
  </si>
  <si>
    <t xml:space="preserve">diego.pineda@ic.asesorias.com </t>
  </si>
  <si>
    <t>2682864 / 2669411 / 3146787140</t>
  </si>
  <si>
    <t>URIEL SALAZAR DUQUE</t>
  </si>
  <si>
    <t>TERMOEMCALI I S.A. E.S.P</t>
  </si>
  <si>
    <t xml:space="preserve">Palmira (Valle Del Cauca) </t>
  </si>
  <si>
    <t xml:space="preserve">correspondenciate@contourglobal.com </t>
  </si>
  <si>
    <t>7442305 / 6905910 / 3155756665</t>
  </si>
  <si>
    <t>CARLOS CAYCEDO FRANCO</t>
  </si>
  <si>
    <t>TERMOPIEDRAS S.A. E.S.P</t>
  </si>
  <si>
    <t>Bogota D.C.</t>
  </si>
  <si>
    <t xml:space="preserve">termopiedras.bogota@gmail.com </t>
  </si>
  <si>
    <t>5303654 / 6105367</t>
  </si>
  <si>
    <t>JUAN PABLO BOGER GÓMEZ</t>
  </si>
  <si>
    <t>TERMOTASAJERO S.A. E.S.P</t>
  </si>
  <si>
    <t xml:space="preserve">ggarzon@termotasajero.com.co </t>
  </si>
  <si>
    <t>HERNANDO DIAZ MARTINEZ</t>
  </si>
  <si>
    <t>TERMOVALLE S.C.A. E.S.P</t>
  </si>
  <si>
    <t xml:space="preserve">termovalle@termovalle.com </t>
  </si>
  <si>
    <t>2801047 / 3162868845</t>
  </si>
  <si>
    <t xml:space="preserve">WILLIAM JAMES KAPPAZ </t>
  </si>
  <si>
    <t>TERMOYOPAL GENERACIÝN 2 S.A.S E.S.P.</t>
  </si>
  <si>
    <t xml:space="preserve">UNIDAD DE SERVICIOS PUBLICOS DE ENERGIA, ACUEDUCTO, ALCANTARILLO Y ASEO DEL MUNICIPIO LITORAL DEL SAN JUAN </t>
  </si>
  <si>
    <t xml:space="preserve">gobiernoconparticipacioncomunitaria@hotmail.com </t>
  </si>
  <si>
    <t>5224028 / 5224030 / 3218528637</t>
  </si>
  <si>
    <t>OSCAR ROSERO CACERES</t>
  </si>
  <si>
    <t>ZONA FRANCA CELSIA S.A. E.S.P</t>
  </si>
  <si>
    <t>Lista de Empresas de Energía - Generación-Comercialización  http://cregas.creg.gov.co/pls/directdcd/directorio_fmt.listar_sector_pub?sectact=EG</t>
  </si>
  <si>
    <t>BOGOTÁ, CUN</t>
  </si>
  <si>
    <t>CERRITO, VAL</t>
  </si>
  <si>
    <t>TULUÁ, VAL</t>
  </si>
  <si>
    <t>PRADERA, VAL</t>
  </si>
  <si>
    <t>CANDELARIA, VAL</t>
  </si>
  <si>
    <t>CARTAGO, VAL</t>
  </si>
  <si>
    <t>RIO FRIO, VAL</t>
  </si>
  <si>
    <t>GUACARÍ, VAL</t>
  </si>
  <si>
    <t>ZARZAL, VAL</t>
  </si>
  <si>
    <t>VIRGINIA, RIS</t>
  </si>
  <si>
    <t>GUACHENE, CAU</t>
  </si>
  <si>
    <t>VALLE,CAUCA,RIS</t>
  </si>
  <si>
    <t>COMPAÑÍA COLOMBIANA DE INVERSIONES S.A. E.S.P. COLINVERSIONES</t>
  </si>
  <si>
    <t>LA CASCADA S.A.S E.S.P.</t>
  </si>
  <si>
    <t>ECUG</t>
  </si>
  <si>
    <t>DICELER S.A. E.S.P.</t>
  </si>
  <si>
    <t>FACG</t>
  </si>
  <si>
    <t>GEEG</t>
  </si>
  <si>
    <t>EEPG</t>
  </si>
  <si>
    <t>CVAG</t>
  </si>
  <si>
    <t>SAN ROQUE, ANT</t>
  </si>
  <si>
    <t>SANTA ROSA DE OSOS, ANT</t>
  </si>
  <si>
    <t>GENERADORES VARIOS</t>
  </si>
  <si>
    <t>EMPRESA DE GENERACIÓN DE CALI S.A. E.S.P.</t>
  </si>
  <si>
    <t>EMPRESA PROPIETARIA</t>
  </si>
  <si>
    <t>CAPACIDAD NETA  (MW)</t>
  </si>
  <si>
    <t>MÍNIMO TÉCNICO (MW)</t>
  </si>
  <si>
    <t>ÁREA / NODO</t>
  </si>
  <si>
    <t>GENERADORES DESPACHADOS</t>
  </si>
  <si>
    <t>PLANTAS MENORES</t>
  </si>
  <si>
    <t>PLANTAS DE GENERACIÓN</t>
  </si>
  <si>
    <t>PLANTA DE GENERACIÓN NOMBRE XM</t>
  </si>
  <si>
    <t>AGENTE GENERADOR NOMBRE XM</t>
  </si>
  <si>
    <t>SANTA BÁRBARA, NAR</t>
  </si>
  <si>
    <t>TULUÁ</t>
  </si>
  <si>
    <t>B</t>
  </si>
  <si>
    <t>B, C</t>
  </si>
  <si>
    <t>G-F, G, CO</t>
  </si>
  <si>
    <t>G, G-F, CO</t>
  </si>
  <si>
    <t>B-C</t>
  </si>
  <si>
    <t>CO, G</t>
  </si>
  <si>
    <t>B,F, G, C</t>
  </si>
  <si>
    <t>G, A, J</t>
  </si>
  <si>
    <t>A, G</t>
  </si>
  <si>
    <t>G, G-F, A</t>
  </si>
  <si>
    <t>G-C, G, C</t>
  </si>
  <si>
    <t>V</t>
  </si>
  <si>
    <t>H: HIDRO, G: GAS, C: CARBÓN, CO: COMBUSTOLEO, B: BAGAZO, I: IMPORTACIÓN, F: FUEL OIL, A: ACPM, J: JET A1, V. VIENTO</t>
  </si>
  <si>
    <t>G, A</t>
  </si>
  <si>
    <t>J, G, G-J</t>
  </si>
  <si>
    <t>B, F</t>
  </si>
  <si>
    <t>B, F, G,C</t>
  </si>
  <si>
    <t>EMEG</t>
  </si>
  <si>
    <t>GENG</t>
  </si>
  <si>
    <t>NRCG</t>
  </si>
  <si>
    <t>GCEG</t>
  </si>
  <si>
    <t>MCAG</t>
  </si>
  <si>
    <t>EVIG</t>
  </si>
  <si>
    <t>IRIG</t>
  </si>
  <si>
    <t>PECG</t>
  </si>
  <si>
    <t>Unidades adicioanels</t>
  </si>
  <si>
    <t>Código XM área</t>
  </si>
  <si>
    <t>Regiones</t>
  </si>
  <si>
    <t>Comercializador</t>
  </si>
  <si>
    <t>Código XM comercializador</t>
  </si>
  <si>
    <t>Antioquia</t>
  </si>
  <si>
    <t>Atlántico, Norte de Bolívar</t>
  </si>
  <si>
    <t>Bogotá, Cundinamarca</t>
  </si>
  <si>
    <t>BOLIVAR</t>
  </si>
  <si>
    <t>Bolívar</t>
  </si>
  <si>
    <t>Cauca, Nariño, Putumayo</t>
  </si>
  <si>
    <t>Cerromatoso</t>
  </si>
  <si>
    <t>CORDOSUC</t>
  </si>
  <si>
    <t>Córdoba, Sucre</t>
  </si>
  <si>
    <t>Venezuela</t>
  </si>
  <si>
    <t>Caldas, Quindío, Risaralda</t>
  </si>
  <si>
    <t>Ecuador</t>
  </si>
  <si>
    <t>ECUADOR220</t>
  </si>
  <si>
    <t>Guajira, Cesar, Magdalena</t>
  </si>
  <si>
    <t>Huila, Caquetá</t>
  </si>
  <si>
    <t>LAMIEL</t>
  </si>
  <si>
    <t>MAGDAMED</t>
  </si>
  <si>
    <t>Magdalena Medio</t>
  </si>
  <si>
    <t>META</t>
  </si>
  <si>
    <t>Meta</t>
  </si>
  <si>
    <t>Pagua</t>
  </si>
  <si>
    <t>San Carlos</t>
  </si>
  <si>
    <t>Tolima</t>
  </si>
  <si>
    <t>Valle del Cauca</t>
  </si>
  <si>
    <t>A.S.C. INGENIERÍA SOCIEDAD ANÓNIMA E.S.P.</t>
  </si>
  <si>
    <t xml:space="preserve">admin@ascingenieriasa.com </t>
  </si>
  <si>
    <t>7315422 / 3122979170</t>
  </si>
  <si>
    <t>ALFREDO HERNAN SALAZAR CANO</t>
  </si>
  <si>
    <t>AMERICANA DE ENERGÍA S.A. E.S.P.</t>
  </si>
  <si>
    <t xml:space="preserve">Cota (Cundinamarca) </t>
  </si>
  <si>
    <t xml:space="preserve">info@americanaenergia.com </t>
  </si>
  <si>
    <t>PEDRO LUIS CASTELLANOS BARREIRO</t>
  </si>
  <si>
    <t>ASOCIADOS DE RECURSOS MERCANTILES S.A. E.S.P.</t>
  </si>
  <si>
    <t xml:space="preserve">lctorresmacias@gmail.com </t>
  </si>
  <si>
    <t>6574268 / 3166926817</t>
  </si>
  <si>
    <t>LUIS CARLOS TORRES MACIAS</t>
  </si>
  <si>
    <t>CENTRALES ELÉCTRICAS DEL NORTE DE SANTANDER S.A. E.S.P.</t>
  </si>
  <si>
    <t xml:space="preserve">Cucuta (Norte De Santander) </t>
  </si>
  <si>
    <t xml:space="preserve">gerencia@cens.com.co </t>
  </si>
  <si>
    <t>5824444 / 5790970</t>
  </si>
  <si>
    <t>LUIS ALBERTO RANGEL BECERRA</t>
  </si>
  <si>
    <t>CIA. COMERCIALIZADORA DE ENERGIA DEL CAUCA S.A. E.S.P.</t>
  </si>
  <si>
    <t xml:space="preserve">gerencia@vatia.com.co </t>
  </si>
  <si>
    <t>JOSE JOAQUIN MONTALVO FORERO</t>
  </si>
  <si>
    <t>CODENSA S.A. E.S.P.</t>
  </si>
  <si>
    <t xml:space="preserve">contactenos@codensa.com.co </t>
  </si>
  <si>
    <t>6015501 / 6016060</t>
  </si>
  <si>
    <t>DAVID FELIPE ACOSTA CORREA</t>
  </si>
  <si>
    <t>COENERSA S.A. E.S.P.</t>
  </si>
  <si>
    <t xml:space="preserve">info@coenersa.com </t>
  </si>
  <si>
    <t>YENNY EDITH MACHADO DIAZ</t>
  </si>
  <si>
    <t>COLENERGIA S.A. E.S.P.</t>
  </si>
  <si>
    <t xml:space="preserve">colenergia.sa@hotmail.com </t>
  </si>
  <si>
    <t>6609201 / 6829652 / 3122979170</t>
  </si>
  <si>
    <t>RITA MERCEDES SALAZAR CANO</t>
  </si>
  <si>
    <t>COMERCIALIZADORA ANDINA DE ENERGÍA S.A. E.S.P.</t>
  </si>
  <si>
    <t xml:space="preserve">conenergia@conenergia.com </t>
  </si>
  <si>
    <t>6383210 / 3103008961</t>
  </si>
  <si>
    <t>NESTOR FRANCISCO GUTIEREZ MEJIA</t>
  </si>
  <si>
    <t>COMERCIALIZADORA DE ENERGÍA DEL CAFÉ S.A. E.S.P.</t>
  </si>
  <si>
    <t xml:space="preserve">info@energiadelcafe.com </t>
  </si>
  <si>
    <t>REPRESENTANTE LEGAL</t>
  </si>
  <si>
    <t>MARTHA NELLY PE?A PRIETO</t>
  </si>
  <si>
    <t>COMERCIALIZADORA DE ENERGÍA DEL CENTRO S.A. E.S.P.</t>
  </si>
  <si>
    <t xml:space="preserve">info@energiacentro.com </t>
  </si>
  <si>
    <t>NOHORA LUZ ARIAS GONZALEZ</t>
  </si>
  <si>
    <t>COMERCIALIZADORA DE ENERGÍA GAS E HIDROCARBUROS S.A. E.S.P.</t>
  </si>
  <si>
    <t xml:space="preserve">energeticossaesp@gmail.com.co </t>
  </si>
  <si>
    <t>4850099 / 4850112 / 3165282891</t>
  </si>
  <si>
    <t>MARISOL SEGURA DIAZ</t>
  </si>
  <si>
    <t xml:space="preserve">COMERCIALIZADORA DE ENERGÍA Y ASESORÍAS ENERGÉTICAS S.A. E.S.P. </t>
  </si>
  <si>
    <t xml:space="preserve">energyas.sa.esp@gmail.com </t>
  </si>
  <si>
    <t>5547164 / 2497675</t>
  </si>
  <si>
    <t>CARLOS FELIPE DÁVILA MÉNDEZ</t>
  </si>
  <si>
    <t>COMERCIALIZADORA ELÉCTRICA DE COLOMBIA S.A. E.S.P.</t>
  </si>
  <si>
    <t xml:space="preserve">coedecosaesp@une.net.co </t>
  </si>
  <si>
    <t>3174645 / 3174070</t>
  </si>
  <si>
    <t>GABRIEL MANTILLA SUAREZ</t>
  </si>
  <si>
    <t>COMERCIALIZADORA ELÉCTRICA DEL SINU S.A. E.S.P.</t>
  </si>
  <si>
    <t xml:space="preserve">Cerete (Cordoba) </t>
  </si>
  <si>
    <t xml:space="preserve">cessaesp@agroempresas.com.co </t>
  </si>
  <si>
    <t>ERMIDES RAFAEL HERNANDEZ BULA</t>
  </si>
  <si>
    <t>COMERCIALIZAR S.A. E.S.P.</t>
  </si>
  <si>
    <t xml:space="preserve">comercializar@comercializaresp.com </t>
  </si>
  <si>
    <t>6510795 / 3168325374</t>
  </si>
  <si>
    <t>LUZ MARINA GOMEZ CUELLAR</t>
  </si>
  <si>
    <t>COMPAÑÍA ENERGÉTICA DE OCCIDENTE S.A.S. ESP.</t>
  </si>
  <si>
    <t xml:space="preserve">lydaem@energeticadeoccidente.com </t>
  </si>
  <si>
    <t>8301000 / 3116356113</t>
  </si>
  <si>
    <t>LUIS FREYDER POSSO BURITICA</t>
  </si>
  <si>
    <t>COMPAÑÍA ENERGÉTICA DEL TOLIMA S.A. E.S.P.</t>
  </si>
  <si>
    <t xml:space="preserve">Ibague (Tolima) </t>
  </si>
  <si>
    <t xml:space="preserve">juridica@enertolima.com </t>
  </si>
  <si>
    <t>JOHN JAIRO TORO RIOS</t>
  </si>
  <si>
    <t>COOPERATIVA DE SERVICIOS PUBLICOS DE CUPICA</t>
  </si>
  <si>
    <t xml:space="preserve">Bahia Solano (Choco) </t>
  </si>
  <si>
    <t xml:space="preserve">cosepu@hotmail.com </t>
  </si>
  <si>
    <t>5662530 / 5662529</t>
  </si>
  <si>
    <t>MARY DIAZ POTES</t>
  </si>
  <si>
    <t xml:space="preserve">DEPARTAMENTO DEL VAUPES </t>
  </si>
  <si>
    <t xml:space="preserve">Mitu (Vaupes) </t>
  </si>
  <si>
    <t xml:space="preserve">secretariainfraeestructura@vaupes.gov.co </t>
  </si>
  <si>
    <t>5642110 / 5642041</t>
  </si>
  <si>
    <t>Gobernador</t>
  </si>
  <si>
    <t>ROBERTO JARAMILLO GARCIA</t>
  </si>
  <si>
    <t xml:space="preserve">dicelsa@dicel.com.co </t>
  </si>
  <si>
    <t>JUAN DAVID AGUILAR GOMEZ</t>
  </si>
  <si>
    <t>DISTRIBUIDORA &amp; COMERCIALIZADORA DE ENERGIA ELECTRICA S.A. E.S.P.</t>
  </si>
  <si>
    <t>2759419 / 2758129</t>
  </si>
  <si>
    <t xml:space="preserve">Gerente </t>
  </si>
  <si>
    <t>MARINO DEL RIO URIBE</t>
  </si>
  <si>
    <t>ELECTRIFICADORA DEL CAQUETÁ S.A. ESP.</t>
  </si>
  <si>
    <t xml:space="preserve">monica.ibarra@electrocaqueta.com </t>
  </si>
  <si>
    <t>4366400 / 4366414 / 3202718736</t>
  </si>
  <si>
    <t>GERARDO CADENA SILVA</t>
  </si>
  <si>
    <t>ELECTRIFICADORA DEL CARIBE S.A. E.S.P.</t>
  </si>
  <si>
    <t xml:space="preserve">equinterom@electricaribe.com </t>
  </si>
  <si>
    <t>3611680 / 3611083</t>
  </si>
  <si>
    <t>JOSE GARCIA SANLEANDRO</t>
  </si>
  <si>
    <t xml:space="preserve">Neiva (Huila) </t>
  </si>
  <si>
    <t xml:space="preserve">gerencia@electrohuila.com.co </t>
  </si>
  <si>
    <t>8753222 / 8754151</t>
  </si>
  <si>
    <t>JULIO ALBERTO GOMEZ MARTINEZ</t>
  </si>
  <si>
    <t>ELECTRIFICADORA DEL MUNICIPIO DE RIOSUCIO CHOCO S.A. E.S.P</t>
  </si>
  <si>
    <t xml:space="preserve">elecmuri@hotmail.com </t>
  </si>
  <si>
    <t>6810014 / 6810211 / 3104812794</t>
  </si>
  <si>
    <t>GERENTE GENERAL</t>
  </si>
  <si>
    <t>JAIRO ROBLEDO MARTINEZ</t>
  </si>
  <si>
    <t>EMPRESA DE ENERGIA DEL AMAZONAS S.A. E.S.P.</t>
  </si>
  <si>
    <t xml:space="preserve">gerenciaeeasa@hotmail.com </t>
  </si>
  <si>
    <t>5927629 / 5927585 / 3103219430</t>
  </si>
  <si>
    <t xml:space="preserve">RICHARD MAY JIMENEZ </t>
  </si>
  <si>
    <t>EMPRESA DE ENERGÍA DE ARAUCA E.S.P</t>
  </si>
  <si>
    <t xml:space="preserve">Arauca (Arauca) </t>
  </si>
  <si>
    <t xml:space="preserve">gerencia@enelar.com.co </t>
  </si>
  <si>
    <t>8852495 / 3138140797</t>
  </si>
  <si>
    <t>ALVARO ESPINEL ORTEGA</t>
  </si>
  <si>
    <t>EMPRESA DE ENERGÍA DE CASANARE S.A. E.S.P.</t>
  </si>
  <si>
    <t xml:space="preserve">Yopal (Casanare) </t>
  </si>
  <si>
    <t xml:space="preserve">gerencia@enerca.com.co </t>
  </si>
  <si>
    <t>6320040 / 3143570398</t>
  </si>
  <si>
    <t>BAYARDO ANIBAL SANTANA GORDO</t>
  </si>
  <si>
    <t>EMPRESA DE ENERGÍA DEL BAJO PUTUMAYO S.A. E.S.P.</t>
  </si>
  <si>
    <t xml:space="preserve">eebp@eebpsa.com.co </t>
  </si>
  <si>
    <t>4227559 / 4229130 / 3112642117</t>
  </si>
  <si>
    <t>MARIA YOLIMA GAITAN CHINCHILLA</t>
  </si>
  <si>
    <t>EMPRESA DE ENERGÍA DEL PUTUMAYO S.A E.S.P.</t>
  </si>
  <si>
    <t xml:space="preserve">Mocoa (Putumayo) </t>
  </si>
  <si>
    <t xml:space="preserve">secretaria@energiaputumayo.com </t>
  </si>
  <si>
    <t>4296724 / 4296490</t>
  </si>
  <si>
    <t>MARCO GETIAL IPUYAN</t>
  </si>
  <si>
    <t>EMPRESA DE ENERGÍA DEL QUINDIO S.A. E.S.P.</t>
  </si>
  <si>
    <t xml:space="preserve">mario.ramirez@edeq.com.co </t>
  </si>
  <si>
    <t xml:space="preserve">CESAR AUGUSTO VELASCO OCAMPO </t>
  </si>
  <si>
    <t>EMPRESA DE ENERGÍA DEL VALLE DE SIBUNDOY S.A. E.S.P.</t>
  </si>
  <si>
    <t xml:space="preserve">Sibundoy (Putumayo) </t>
  </si>
  <si>
    <t xml:space="preserve">emevasi@emevasi.com </t>
  </si>
  <si>
    <t>4260296 / 4260431 / 3117208633</t>
  </si>
  <si>
    <t>MIGUEL ANDRES MERA DELGADO</t>
  </si>
  <si>
    <t>EMPRESA DE SERVICIOS PÚBLICOS DE BAHÍA SOLANO S.A. E.S.P.</t>
  </si>
  <si>
    <t xml:space="preserve">epbahiaesp@hotmail.com </t>
  </si>
  <si>
    <t>6827321 / 3136885786</t>
  </si>
  <si>
    <t>WLMER MOSQUERA GUTIERREZ</t>
  </si>
  <si>
    <t>EMPRESA DISTRIBUIDORA DEL PACIFICO S.A. E.S.P</t>
  </si>
  <si>
    <t xml:space="preserve">dispac@dispac.com.co </t>
  </si>
  <si>
    <t>6709722 / 6708425/018000517777</t>
  </si>
  <si>
    <t>VICTOR HERNANDO RIVERA DIAZ</t>
  </si>
  <si>
    <t>EMPRESA GENERADORA DE ENERGÍA DEL TOLIMA S.A. E.S.P.</t>
  </si>
  <si>
    <t xml:space="preserve">egetsaadm@egetsagen.com </t>
  </si>
  <si>
    <t>2645510 / 2645470 / 3125211211</t>
  </si>
  <si>
    <t>MARTHA PATRICIA GONZALEZ AMAYA</t>
  </si>
  <si>
    <t>EMPRESA MUNICIPAL DE SERVICIO PÚBLICO DE CARTAGENA DEL CHAIRA</t>
  </si>
  <si>
    <t xml:space="preserve">Cartagena Del Chaira (Caqueta) </t>
  </si>
  <si>
    <t xml:space="preserve">emserpucarta@hotmail.com </t>
  </si>
  <si>
    <t>4318230 / 4318233</t>
  </si>
  <si>
    <t>JAIME RAMIREZ VARGAS</t>
  </si>
  <si>
    <t>EMPRESA MUNICIPAL DE SERVICIOS PUBLICOS DE OROCUE SA ESP</t>
  </si>
  <si>
    <t xml:space="preserve">Orocue (Casanare) </t>
  </si>
  <si>
    <t xml:space="preserve">esporocue@hotmail.com </t>
  </si>
  <si>
    <t>JORGE ELIECER RODRIGUEZ BONILLA</t>
  </si>
  <si>
    <t>EMPRESAS MUNICIPALES DE CARTAGO S.A. E.S.P.</t>
  </si>
  <si>
    <t xml:space="preserve">Cartago (Valle Del Cauca) </t>
  </si>
  <si>
    <t xml:space="preserve">contactenos@emcartago.com </t>
  </si>
  <si>
    <t>2110060 / 2112345 / 3155439423</t>
  </si>
  <si>
    <t>CARLOS MARIO MORA VARELA</t>
  </si>
  <si>
    <t>ENERGIA CONFIABLE S.A E.S.P.</t>
  </si>
  <si>
    <t xml:space="preserve">sradi@energiaconfiable.com </t>
  </si>
  <si>
    <t>SALIM EDUARDO RADI PULIDO</t>
  </si>
  <si>
    <t>ENERGÍA EMPRESARIAL DE LA COSTA S.A. E.S.P</t>
  </si>
  <si>
    <t xml:space="preserve">bpayareso@electricaribe.com </t>
  </si>
  <si>
    <t>3611170 / 3611116</t>
  </si>
  <si>
    <t>BENJAMIN PAYARES ORTIZ</t>
  </si>
  <si>
    <t>ENERGÍA EFICIENTE S.A E.S.P.</t>
  </si>
  <si>
    <t xml:space="preserve">correo@e2energiaeficiente.com </t>
  </si>
  <si>
    <t>3306266 / 3612266</t>
  </si>
  <si>
    <t>JAIME ALFREDO DELGADO ZUÑIGA</t>
  </si>
  <si>
    <t>ENERGÍA SOCIAL DE LA COSTA S.A. E.S.P.</t>
  </si>
  <si>
    <t xml:space="preserve">msantestebanv@energiasocial.com </t>
  </si>
  <si>
    <t>3611650 / 3611651</t>
  </si>
  <si>
    <t>MIGUEL SANTESTEBAN VIVES</t>
  </si>
  <si>
    <t>ENERGÍA Y SERVICIOS S.A. E.S.P.</t>
  </si>
  <si>
    <t xml:space="preserve">Rionegro (Antioquia) </t>
  </si>
  <si>
    <t xml:space="preserve">eys@epm.net.co </t>
  </si>
  <si>
    <t>5661717 / 5312932</t>
  </si>
  <si>
    <t>LEON DARIO OROZCO URREA</t>
  </si>
  <si>
    <t>ENERGÝA E INGENIERIA ENERGING S.A. E.S.P.</t>
  </si>
  <si>
    <t xml:space="preserve">contactar@energing.com </t>
  </si>
  <si>
    <t>MARIO ENRIQUE HERNANDEZ CHAVARRO</t>
  </si>
  <si>
    <t>ENERTOTAL S.A. E.S.P.</t>
  </si>
  <si>
    <t xml:space="preserve">enertotal@enertotalesp.com </t>
  </si>
  <si>
    <t>ELIANA GARZON RAYO</t>
  </si>
  <si>
    <t>ENERVIA S.A. E.S.P.</t>
  </si>
  <si>
    <t xml:space="preserve">enerviasa@gmail.com </t>
  </si>
  <si>
    <t>JORGE EUGENIO CORREA HENAO</t>
  </si>
  <si>
    <t>FORCEFUL ENERGY S.A.S. E.S.P.</t>
  </si>
  <si>
    <t xml:space="preserve">info@forcefulenergy.com </t>
  </si>
  <si>
    <t>6609292 / 6609558 / 3162898388</t>
  </si>
  <si>
    <t>FERNANDO GARCES MAGNI</t>
  </si>
  <si>
    <t>GENERADORA, COMERCIALIZADORA Y DISTRUBUIDORA DE ENERGIA SAS ESP</t>
  </si>
  <si>
    <t xml:space="preserve">josejavierposadap@etb.net.co </t>
  </si>
  <si>
    <t>7522138 / 3114490265</t>
  </si>
  <si>
    <t>JOSE JAVIER POSADA POSADA</t>
  </si>
  <si>
    <t>GENERARCO S.A. E.S.P.</t>
  </si>
  <si>
    <t xml:space="preserve">info@generarco.com </t>
  </si>
  <si>
    <t>JUAN VICENTE ISAZA OCAMPO</t>
  </si>
  <si>
    <t>GENERSYS S.A. E.S.P.</t>
  </si>
  <si>
    <t xml:space="preserve">genersys@etb.net.co </t>
  </si>
  <si>
    <t>DAVID ANDRES REVELO RUBIO</t>
  </si>
  <si>
    <t>HZ ENERGY S.A.S E.S.P</t>
  </si>
  <si>
    <t xml:space="preserve">hzenergy.esp@gmail.com </t>
  </si>
  <si>
    <t>3110590 / 3110753 / 3017955505</t>
  </si>
  <si>
    <t>HEBERT ZULUAGA SALAZAR</t>
  </si>
  <si>
    <t>ITALCOL ENERGIA S.A. ESP.</t>
  </si>
  <si>
    <t xml:space="preserve">Giron (Santander) </t>
  </si>
  <si>
    <t xml:space="preserve">juangarcia@italcol.com </t>
  </si>
  <si>
    <t>6466590 / 6236664 / 3014050931</t>
  </si>
  <si>
    <t>JUAN CARLOS GARCIA AYALA</t>
  </si>
  <si>
    <t>JUNTA ADMINISTRADORA DE SERVICIO PÚBLICOS DE CAPURGANA</t>
  </si>
  <si>
    <t xml:space="preserve">jasepca_esp@yahoo.com </t>
  </si>
  <si>
    <t>8243717 / 6828810 / 3218137634</t>
  </si>
  <si>
    <t>JUVENAL PARDO CARABALLO</t>
  </si>
  <si>
    <t>MUNICIPIO DE CUMBAL</t>
  </si>
  <si>
    <t xml:space="preserve">Cumbal (Narino) </t>
  </si>
  <si>
    <t xml:space="preserve">alcaldia@cumbal-narino.gov.co </t>
  </si>
  <si>
    <t>7798061 / 7798041 / 3113730347</t>
  </si>
  <si>
    <t xml:space="preserve">GILBERTO BUENAVENTURA TAPIE </t>
  </si>
  <si>
    <t>PROFESIONALES EN ENERGÍA S.A E.S.P</t>
  </si>
  <si>
    <t xml:space="preserve">peesa@peesa.com.co </t>
  </si>
  <si>
    <t>4771515 / 4796784</t>
  </si>
  <si>
    <t>LUIS FELIPE MOLINA ESCOBAR</t>
  </si>
  <si>
    <t>PROMIELECTRIC S.A. E.S.P.</t>
  </si>
  <si>
    <t xml:space="preserve">info@promielectric.com </t>
  </si>
  <si>
    <t xml:space="preserve">DANILO ROMERO GOMEZ </t>
  </si>
  <si>
    <t>RUITOQUE E.S.P.</t>
  </si>
  <si>
    <t xml:space="preserve">Floridablanca (Santander) </t>
  </si>
  <si>
    <t xml:space="preserve">ruitoque-esp@ruitoqueesp.com </t>
  </si>
  <si>
    <t>6389424 / 6389432 / 3134338665</t>
  </si>
  <si>
    <t>PABLO EMILIO BUSTAMANTE ARANGO</t>
  </si>
  <si>
    <t>RUITOQUE ENERGIA S.A.S E.S.P.</t>
  </si>
  <si>
    <t xml:space="preserve">ruitoque-energia@ruitoqueesp.com </t>
  </si>
  <si>
    <t>TRANSACCIONES DE ENERGÍA S.A E.S.P</t>
  </si>
  <si>
    <t xml:space="preserve">traenergia@hotmail.com </t>
  </si>
  <si>
    <t>ABRAHAM OKSENBERG ROTTENBERG</t>
  </si>
  <si>
    <t>Lista de Empresas de Energía - Comercialización  http://cregas.creg.gov.co/pls/directdcd/directorio_fmt.listar_sector_pub?sectact=EC</t>
  </si>
  <si>
    <t xml:space="preserve">Lista de Empresas de Energía - Distribución-Comercialización </t>
  </si>
  <si>
    <t>Area</t>
  </si>
  <si>
    <t>PASTO, IPIALES, TUMACO, CUMBAL, GUACHUCAL, CHACHAGUI, PUPIALES, IMUES</t>
  </si>
  <si>
    <t>http://www.superservicios.gov.co/c/document_library/get_file?uuid=b335ab6d-199c-4b84-ba4e-7f42f18d36bc&amp;groupId=10122</t>
  </si>
  <si>
    <t>Agentes Comercializadores que en el ltimo mes calendario realizaron transacciones en el MEM (Res. CREG 156/2011)</t>
  </si>
  <si>
    <t xml:space="preserve">Agosto de 2012 </t>
  </si>
  <si>
    <t>CDIGO SIC</t>
  </si>
  <si>
    <t>NOMBRE</t>
  </si>
  <si>
    <t xml:space="preserve">AMRC </t>
  </si>
  <si>
    <t xml:space="preserve">AMERICANA DE ENERGIA S.A. E.S.P. </t>
  </si>
  <si>
    <t xml:space="preserve">ASCC </t>
  </si>
  <si>
    <t xml:space="preserve">A.S.C. INGENIERIA S.A. E.S.P. </t>
  </si>
  <si>
    <t xml:space="preserve">CAFC </t>
  </si>
  <si>
    <t xml:space="preserve">COMERCIALIZADORA DEL CAFE S.A.S E.S.P </t>
  </si>
  <si>
    <t xml:space="preserve">CALC </t>
  </si>
  <si>
    <t xml:space="preserve">EMPRESAS PUBLICAS DE CALARCA E.S.P. </t>
  </si>
  <si>
    <t xml:space="preserve">CASC </t>
  </si>
  <si>
    <t xml:space="preserve">EMPRESA DE ENERGIA DE CASANARE S.A. E.S.P. </t>
  </si>
  <si>
    <t xml:space="preserve">CCOC </t>
  </si>
  <si>
    <t xml:space="preserve">ENERGIA EMPRESARIAL DE LA COSTA S.A. E.S.P. </t>
  </si>
  <si>
    <t xml:space="preserve">CDNC </t>
  </si>
  <si>
    <t xml:space="preserve">CENTRALES ELECTRICAS DE NARINO S.A. E.S.P. </t>
  </si>
  <si>
    <t xml:space="preserve">CDSC </t>
  </si>
  <si>
    <t xml:space="preserve">CODENSA S.A. E.S.P. </t>
  </si>
  <si>
    <t xml:space="preserve">CEOC </t>
  </si>
  <si>
    <t xml:space="preserve">COMPANIA ENERGETICA DE OCCIDENTE S.A.S. ESP </t>
  </si>
  <si>
    <t xml:space="preserve">CESC </t>
  </si>
  <si>
    <t xml:space="preserve">COMERCIALIZADORA ELECTRICA DEL SINU S.A. </t>
  </si>
  <si>
    <t xml:space="preserve">CETC </t>
  </si>
  <si>
    <t xml:space="preserve">COMPANIA DE ELECTRICIDAD DE TULUA S.A. E.S.P. </t>
  </si>
  <si>
    <t xml:space="preserve">CHCC </t>
  </si>
  <si>
    <t xml:space="preserve">CENTRAL HIDROELECTRICA DE CALDAS S.A. E.S.P. </t>
  </si>
  <si>
    <t xml:space="preserve">CNCC </t>
  </si>
  <si>
    <t xml:space="preserve">CORPORACION CENTRO NACIONAL DE CONTROL DE ENERGIA - CENACE - </t>
  </si>
  <si>
    <t xml:space="preserve">CNRC </t>
  </si>
  <si>
    <t xml:space="preserve">COENERSA S.A. E.S.P. </t>
  </si>
  <si>
    <t xml:space="preserve">CNSC </t>
  </si>
  <si>
    <t xml:space="preserve">CENTRALES ELECTRICAS DEL NORTE DE SANTANDER S.A. E.S.P. </t>
  </si>
  <si>
    <t xml:space="preserve">COLC </t>
  </si>
  <si>
    <t xml:space="preserve">COLENERGIA S.A. E.S.P. </t>
  </si>
  <si>
    <t xml:space="preserve">CQTC </t>
  </si>
  <si>
    <t xml:space="preserve">ELECTRIFICADORA DEL CAQUETA S.A. E.S.P. </t>
  </si>
  <si>
    <t xml:space="preserve">CTGC </t>
  </si>
  <si>
    <t xml:space="preserve">EMPRESAS MUNICIPALES DE CARTAGO E.S.P. </t>
  </si>
  <si>
    <t xml:space="preserve">CTSC </t>
  </si>
  <si>
    <t xml:space="preserve">COMPANIA ENERGETICA DEL TOLIMA S.A. E.S.P. </t>
  </si>
  <si>
    <t xml:space="preserve">DCLC </t>
  </si>
  <si>
    <t xml:space="preserve">DISTRIBUIDORA Y COMERCIALIZADORA DE ENERGIA ELECTRICA S.A. E.S.P. </t>
  </si>
  <si>
    <t xml:space="preserve">DLRC </t>
  </si>
  <si>
    <t xml:space="preserve">EBPC </t>
  </si>
  <si>
    <t xml:space="preserve">EMPRESA DE ENERGIA DEL BAJO PUTUMAYO S.A. E.S.P. </t>
  </si>
  <si>
    <t xml:space="preserve">EBSC </t>
  </si>
  <si>
    <t xml:space="preserve">EMPRESA DE ENERGIA DE BOYACA S.A. E.S.P. EMPRESA DE SERVICIOS PUBLICOS </t>
  </si>
  <si>
    <t xml:space="preserve">EDCC </t>
  </si>
  <si>
    <t xml:space="preserve">ELECTRIFICADORA DEL CARIBE S.A. E.S.P. </t>
  </si>
  <si>
    <t xml:space="preserve">EDPC </t>
  </si>
  <si>
    <t xml:space="preserve">EMPRESA DISTRIBUIDORA DEL PACIFICO S.A. E.S.P. </t>
  </si>
  <si>
    <t xml:space="preserve">EDQC </t>
  </si>
  <si>
    <t xml:space="preserve">EMPRESA DE ENERGIA DEL QUINDIO S.A. E.S.P. </t>
  </si>
  <si>
    <t xml:space="preserve">EECC </t>
  </si>
  <si>
    <t xml:space="preserve">EMPRESA DE ENERGIA DE CUNDINAMARCA S.A. E.S.P. </t>
  </si>
  <si>
    <t xml:space="preserve">EEPC </t>
  </si>
  <si>
    <t xml:space="preserve">EMPRESA DE ENERGIA DE PEREIRA S.A. E.S.P. </t>
  </si>
  <si>
    <t xml:space="preserve">EFEC </t>
  </si>
  <si>
    <t xml:space="preserve">E2 ENERGIA EFICIENTE S.A. E.S.P. </t>
  </si>
  <si>
    <t xml:space="preserve">EGTC </t>
  </si>
  <si>
    <t xml:space="preserve">ENERGETICOS S.A. E.S.P. </t>
  </si>
  <si>
    <t xml:space="preserve">EGVC </t>
  </si>
  <si>
    <t xml:space="preserve">EMPRESA DE ENERGIA ELECTRICA DEL DEPARTAMENTO DEL GUAVIARE S.A. E.S.P. </t>
  </si>
  <si>
    <t xml:space="preserve">EMEC </t>
  </si>
  <si>
    <t xml:space="preserve">EMPRESA MUNICIPAL DE ENERGIA ELECTRICA S.A. E.S.P. </t>
  </si>
  <si>
    <t xml:space="preserve">EMIC </t>
  </si>
  <si>
    <t xml:space="preserve">EMPRESAS MUNICIPALES DE CALI E.I.C.E. E.S.P. </t>
  </si>
  <si>
    <t xml:space="preserve">EMPC </t>
  </si>
  <si>
    <t xml:space="preserve">EMPRESA MUNICIPAL DE SERVICIOS PUBLICOS DE CARTAGENA DEL CHAIRA </t>
  </si>
  <si>
    <t xml:space="preserve">EMSC </t>
  </si>
  <si>
    <t xml:space="preserve">ELECTRIFICADORA DEL META S.A. E.S.P. </t>
  </si>
  <si>
    <t xml:space="preserve">ENDC </t>
  </si>
  <si>
    <t xml:space="preserve">EMGESA S.A. E.S.P. </t>
  </si>
  <si>
    <t xml:space="preserve">ENIC </t>
  </si>
  <si>
    <t xml:space="preserve">EMPRESA DE ENERGIA DE ARAUCA E.S.P. </t>
  </si>
  <si>
    <t xml:space="preserve">EPMC </t>
  </si>
  <si>
    <t xml:space="preserve">EMPRESAS PUBLICAS DE MEDELLIN E.S.P. </t>
  </si>
  <si>
    <t xml:space="preserve">EPSC </t>
  </si>
  <si>
    <t xml:space="preserve">EMPRESA DE ENERGIA DEL PACIFICO S.A. E.S.P. </t>
  </si>
  <si>
    <t xml:space="preserve">EPTC </t>
  </si>
  <si>
    <t xml:space="preserve">EMPRESA DE ENERGIA DEL PUTUMAYO S.A. E.S.P. </t>
  </si>
  <si>
    <t xml:space="preserve">ESCC </t>
  </si>
  <si>
    <t xml:space="preserve">ENERGIA SOCIAL DE LA COSTA S.A. E.S.P. </t>
  </si>
  <si>
    <t xml:space="preserve">ESSC </t>
  </si>
  <si>
    <t xml:space="preserve">ELECTRIFICADORA DE SANTANDER S.A. E.S.P. </t>
  </si>
  <si>
    <t xml:space="preserve">ETTC </t>
  </si>
  <si>
    <t xml:space="preserve">ENERTOTAL S.A. E.S.P. </t>
  </si>
  <si>
    <t xml:space="preserve">EVIC </t>
  </si>
  <si>
    <t xml:space="preserve">ENERVIA S.A. E.S.P. </t>
  </si>
  <si>
    <t xml:space="preserve">EVSC </t>
  </si>
  <si>
    <t xml:space="preserve">EMPRESA DE ENERGIA DEL VALLE DE SIBUNDOY S.A. E.S.P. </t>
  </si>
  <si>
    <t xml:space="preserve">FACC </t>
  </si>
  <si>
    <t xml:space="preserve">ENERMONT S.A.S E.S.P. </t>
  </si>
  <si>
    <t xml:space="preserve">FERC </t>
  </si>
  <si>
    <t xml:space="preserve">FUENTES DE ENERGIAS RENOVABLES SAS ESP </t>
  </si>
  <si>
    <t xml:space="preserve">FFEC </t>
  </si>
  <si>
    <t xml:space="preserve">FORCEFUL ENERGY S.A.S. E.S.P. </t>
  </si>
  <si>
    <t xml:space="preserve">GASC </t>
  </si>
  <si>
    <t xml:space="preserve">GENERARCO S.A. E.S.P. </t>
  </si>
  <si>
    <t xml:space="preserve">GECC </t>
  </si>
  <si>
    <t xml:space="preserve">GENERADORA Y COMERCIALIZADORA DE ENERGIA DEL CARIBE S.A. E.S.P. </t>
  </si>
  <si>
    <t xml:space="preserve">GNCC </t>
  </si>
  <si>
    <t xml:space="preserve">VATIA S.A. E.S.P. </t>
  </si>
  <si>
    <t xml:space="preserve">GSAC </t>
  </si>
  <si>
    <t xml:space="preserve">GENERSA S.A.S. E.S.P. </t>
  </si>
  <si>
    <t xml:space="preserve">GSYC </t>
  </si>
  <si>
    <t xml:space="preserve">GENERSYS S.A. E.S.P. </t>
  </si>
  <si>
    <t xml:space="preserve">HIMC </t>
  </si>
  <si>
    <t xml:space="preserve">GESTION ENERGETICA S.A. E.S.P. </t>
  </si>
  <si>
    <t xml:space="preserve">HLAC </t>
  </si>
  <si>
    <t xml:space="preserve">ELECTRIFICADORA DEL HUILA S.A. E.S.P. </t>
  </si>
  <si>
    <t xml:space="preserve">HZEC </t>
  </si>
  <si>
    <t xml:space="preserve">HZ ENERGY S.A.S. E.S.P. </t>
  </si>
  <si>
    <t xml:space="preserve">ISGC </t>
  </si>
  <si>
    <t xml:space="preserve">ISAGEN S.A. E.S.P. </t>
  </si>
  <si>
    <t xml:space="preserve">ITLC </t>
  </si>
  <si>
    <t xml:space="preserve">ITALCOL ENERGIA S.A. E.S.P. </t>
  </si>
  <si>
    <t xml:space="preserve">NRCC </t>
  </si>
  <si>
    <t xml:space="preserve">ENERCO S.A. E.S.P. </t>
  </si>
  <si>
    <t xml:space="preserve">PEEC </t>
  </si>
  <si>
    <t xml:space="preserve">PROFESIONALES EN ENERGIA S.A E.S.P. </t>
  </si>
  <si>
    <t xml:space="preserve">PRMC </t>
  </si>
  <si>
    <t xml:space="preserve">PROMIELECTRIC S.A. E.S.P. </t>
  </si>
  <si>
    <t xml:space="preserve">RQEC </t>
  </si>
  <si>
    <t xml:space="preserve">RUITOQUE ENERGIA S.A.S. E.S.P. </t>
  </si>
  <si>
    <t xml:space="preserve">RTQC </t>
  </si>
  <si>
    <t xml:space="preserve">RUITOQUE S.A. E.S.P. </t>
  </si>
  <si>
    <t xml:space="preserve">TRMC </t>
  </si>
  <si>
    <t xml:space="preserve">TERMOTASAJERO S.A. E.S.P. </t>
  </si>
  <si>
    <t>http://www.xm.com.co/Listado%20de%20Agentes%20que%20Transaron/agentestran082012.htm</t>
  </si>
  <si>
    <t>RECURSO DE GENERACIÓN</t>
  </si>
  <si>
    <t>RECURSO CÓDICO XM</t>
  </si>
  <si>
    <t>CAPACIDAD NETA (MW)</t>
  </si>
  <si>
    <t>TIPO RECURSO</t>
  </si>
  <si>
    <t>AGENTE GENERADOR CÓDIGO XM</t>
  </si>
  <si>
    <t>PORCE3P</t>
  </si>
  <si>
    <t xml:space="preserve">ZIPAEMG5		</t>
  </si>
  <si>
    <t>UNIDAD</t>
  </si>
  <si>
    <t>NODO</t>
  </si>
  <si>
    <t>POSICIÓN</t>
  </si>
  <si>
    <t>Row Labels</t>
  </si>
  <si>
    <t>Grand Total</t>
  </si>
  <si>
    <t>Count of UNIDAD</t>
  </si>
  <si>
    <t>ÁREA / NODO FINAL</t>
  </si>
  <si>
    <t>NODES</t>
  </si>
  <si>
    <t>L1</t>
  </si>
  <si>
    <t>L2</t>
  </si>
  <si>
    <t>L3</t>
  </si>
  <si>
    <t>L4</t>
  </si>
  <si>
    <t>L5</t>
  </si>
  <si>
    <t>L6</t>
  </si>
  <si>
    <t>L7</t>
  </si>
  <si>
    <t>L8</t>
  </si>
  <si>
    <t>L9</t>
  </si>
  <si>
    <t>L10</t>
  </si>
  <si>
    <t>L11</t>
  </si>
  <si>
    <t>L12</t>
  </si>
  <si>
    <t>L13</t>
  </si>
  <si>
    <t>L14</t>
  </si>
  <si>
    <t>L15</t>
  </si>
  <si>
    <t>L17</t>
  </si>
  <si>
    <t>L18</t>
  </si>
  <si>
    <t>L19</t>
  </si>
  <si>
    <t>L20</t>
  </si>
  <si>
    <t>L22</t>
  </si>
  <si>
    <t>L23</t>
  </si>
  <si>
    <t>L24</t>
  </si>
  <si>
    <t>L25</t>
  </si>
  <si>
    <t>L26</t>
  </si>
  <si>
    <t>L27</t>
  </si>
  <si>
    <t>L29</t>
  </si>
  <si>
    <t>LÍNEA</t>
  </si>
  <si>
    <t>NODO ORIGEN</t>
  </si>
  <si>
    <t>NODO DESTINO</t>
  </si>
  <si>
    <t>NOMBRE CIRCUITO</t>
  </si>
  <si>
    <t>LONGITUD (KM)</t>
  </si>
  <si>
    <t>CAPACIDAD TRANSPORTE EMERGENCIA (AMP)</t>
  </si>
  <si>
    <t>CAPACIDAD TRANSPORTE (AMP)</t>
  </si>
  <si>
    <t>ADMINISTRADOR</t>
  </si>
  <si>
    <t>X1</t>
  </si>
  <si>
    <t>B1</t>
  </si>
  <si>
    <t>R0</t>
  </si>
  <si>
    <t>X0</t>
  </si>
  <si>
    <t>B0</t>
  </si>
  <si>
    <t>CLASE</t>
  </si>
  <si>
    <t>TIPO CONDUCTOR</t>
  </si>
  <si>
    <t>CALIBRE CONDUCTOR</t>
  </si>
  <si>
    <t>AÑO ENTRADA</t>
  </si>
  <si>
    <t>USO</t>
  </si>
  <si>
    <t>ISA</t>
  </si>
  <si>
    <t>TRANSELCA</t>
  </si>
  <si>
    <t>EEB</t>
  </si>
  <si>
    <t>CNX</t>
  </si>
  <si>
    <t>CENS</t>
  </si>
  <si>
    <t>ANCON SUR (ISA) - ESMERALDA (ISA) 1 230 kV</t>
  </si>
  <si>
    <t>ANCON SUR (ISA) - ESMERALDA 2 230 kV</t>
  </si>
  <si>
    <t>ANCON SUR ISA - SAN CARLOS 1 230 kV</t>
  </si>
  <si>
    <t>ANCON SUR ISA - SAN CARLOS 2 230 kV</t>
  </si>
  <si>
    <t>GUATAPE - SAN CARLOS 1 230 kV</t>
  </si>
  <si>
    <t>GUATAPE - SAN CARLOS 2 230 kV</t>
  </si>
  <si>
    <t>PLAYAS - PRIMAVERA 1 230 kV</t>
  </si>
  <si>
    <t>MALENA - PRIMAVERA 1 230 kV</t>
  </si>
  <si>
    <t>FUNDACION - SABANALARGA 1 220 kV</t>
  </si>
  <si>
    <t>FUNDACION - SABANALARGA 2 220 kV</t>
  </si>
  <si>
    <t>FUNDACION - SABANALARGA 3 220 kV</t>
  </si>
  <si>
    <t>BOLIVAR (CARTAGENA) - SABANALARGA 1 220 kV</t>
  </si>
  <si>
    <t>BOLIVAR (CARTAGENA) - SABANALARGA 2 220 kV</t>
  </si>
  <si>
    <t>BOLIVAR (CARTAGENA) - EL COPEY 1 500 kV</t>
  </si>
  <si>
    <t>EL COPEY - OCANA 1 500 kV</t>
  </si>
  <si>
    <t>CHIVOR - TORCA 1 230 kV</t>
  </si>
  <si>
    <t>LA GUACA - LA MESA 1 230 kV</t>
  </si>
  <si>
    <t>LA GUACA - LA MESA 2 230 kV</t>
  </si>
  <si>
    <t>PARAISO - SAN MATEO EEB 1 230 kV</t>
  </si>
  <si>
    <t>CIRCO - PARAISO 1 230 kV</t>
  </si>
  <si>
    <t>BACATA - PRIMAVERA 1 500 kV</t>
  </si>
  <si>
    <t>MIEL I - PURNIO 1 230 kV</t>
  </si>
  <si>
    <t>MIEL I - PURNIO 2 230 kV</t>
  </si>
  <si>
    <t>SABANALARGA - CHINU 1 500 kV</t>
  </si>
  <si>
    <t>SABANALARGA - CHINU 2 500 kV</t>
  </si>
  <si>
    <t>BETANIA - SAN BERNARDINO 1 230 kV</t>
  </si>
  <si>
    <t>BETANIA - SAN BERNARDINO 2 230 kV</t>
  </si>
  <si>
    <t>BETANIA - JAMONDINO 1 230 kV</t>
  </si>
  <si>
    <t>ALTAMIRA - MOCOA (JUNIN) 1 230 kV</t>
  </si>
  <si>
    <t>MOCOA (JUNIN) - JAMONDINO 1 230 kV</t>
  </si>
  <si>
    <t>SAN BERNARDINO - PAEZ 1 230 kV</t>
  </si>
  <si>
    <t>JUANCHITO (220 KV) - PAEZ 1 230 kV</t>
  </si>
  <si>
    <t>JAMONDINO - POMASQUI (ECUADOR) 1 230 kV</t>
  </si>
  <si>
    <t>JAMONDINO - POMASQUI (ECUADOR) 2 230 kV</t>
  </si>
  <si>
    <t>JAMONDINO - POMASQUI (ECUADOR) 3 230 kV</t>
  </si>
  <si>
    <t>JAMONDINO - POMASQUI (ECUADOR) 4 230 kV</t>
  </si>
  <si>
    <t>CHINU - CERROMATOSO 1 500 kV</t>
  </si>
  <si>
    <t>CERROMATOSO - PRIMAVERA 1 500 kV</t>
  </si>
  <si>
    <t>CHINU - CERROMATOSO 2 500 kV</t>
  </si>
  <si>
    <t>CERROMATOSO - PORCE III 1 500 kV</t>
  </si>
  <si>
    <t>PORCE III - SAN CARLOS 1 500 kV</t>
  </si>
  <si>
    <t>CHIVOR - SOCHAGOTA 1 230 kV</t>
  </si>
  <si>
    <t>CHIVOR - SOCHAGOTA 2 230 kV</t>
  </si>
  <si>
    <t>GUAVIO - CHIVOR 1 230 kV</t>
  </si>
  <si>
    <t>GUAVIO - CHIVOR 2 230 kV</t>
  </si>
  <si>
    <t>GUAVIO - LA REFORMA 1 230 kV</t>
  </si>
  <si>
    <t>SAN CARLOS - ESMERALDA 1 230 kV</t>
  </si>
  <si>
    <t>SAN CARLOS - ESMERALDA 2 230 kV</t>
  </si>
  <si>
    <t>SAN CARLOS - LA VIRGINIA 1 500 kV</t>
  </si>
  <si>
    <t>MIEL I - SAN FELIPE 1 230 kV</t>
  </si>
  <si>
    <t>MIEL I - SAN FELIPE 2 230 kV</t>
  </si>
  <si>
    <t>SAN FELIPE - ESMERALDA 1 230 kV</t>
  </si>
  <si>
    <t>LA ENEA - SAN FELIPE 1 230 kV</t>
  </si>
  <si>
    <t>LA ENEA - ESMERALDA 1 230 kV</t>
  </si>
  <si>
    <t>SAN FELIPE - LA MESA 1 230 kV</t>
  </si>
  <si>
    <t>LA VIRGINIA - SAN MARCOS 1 500 kV</t>
  </si>
  <si>
    <t>LA VIRGINIA - SAN MARCOS 1 230 kV</t>
  </si>
  <si>
    <t>CARTAGO - LA VIRGINIA 1 230 kV</t>
  </si>
  <si>
    <t>CARTAGO - SAN MARCOS 1 230 kV</t>
  </si>
  <si>
    <t>ESMERALDA - YUMBO 2 230 kV</t>
  </si>
  <si>
    <t>ESMERALDA - YUMBO 3 230 kV</t>
  </si>
  <si>
    <t>CUESTECITAS - CUATRICENTENARIO 1 230 kV</t>
  </si>
  <si>
    <t>BETANIA - MIROLINDO 1 230 kV</t>
  </si>
  <si>
    <t>SAN CARLOS - PURNIO 1 230 kV</t>
  </si>
  <si>
    <t>SAN CARLOS - PURNIO 2 230 kV</t>
  </si>
  <si>
    <t>OCANA - PRIMAVERA 1 500 kV</t>
  </si>
  <si>
    <t>PRIMAVERA - SAN CARLOS 1 500 kV</t>
  </si>
  <si>
    <t>LA SIERRA - PRIMAVERA 1 230 kV</t>
  </si>
  <si>
    <t>LA REFORMA - TUNAL 1 230 kV</t>
  </si>
  <si>
    <t>SAN MATEO (CUCUTA) - COROZO 2 230 kV</t>
  </si>
  <si>
    <t>MIROLINDO - LA MESA 1 230 kV</t>
  </si>
  <si>
    <t>JAMONDINO - SAN	BERNARDINO 1 230 kV</t>
  </si>
  <si>
    <t>JAMONDINO - SAN	BERNARDINO 2 230 kV</t>
  </si>
  <si>
    <t>YUMBO - SAN	BERNARDINO 1 230 kV</t>
  </si>
  <si>
    <t>DRAKE 795</t>
  </si>
  <si>
    <t>ACSR 954</t>
  </si>
  <si>
    <t xml:space="preserve"> R1</t>
  </si>
  <si>
    <t>R1: Resistencia de secuencia positiva y negativa [ohms/km]</t>
  </si>
  <si>
    <t>X1: Reactancia de secuencia positiva y negativa [ohms/km]</t>
  </si>
  <si>
    <t>B1: Susceptancia de secuencia positiva y negativa [uS/km]</t>
  </si>
  <si>
    <t>R0: Resistencia de secuencia cero [ohms/km]</t>
  </si>
  <si>
    <t>X0: Reactancia de secuencia cero [ohms/km]</t>
  </si>
  <si>
    <t>B0: Susceptancia secuencia cero [uS/km]</t>
  </si>
  <si>
    <t>VOLTAJE (kV)</t>
  </si>
  <si>
    <t>CAPACIDAD (MW)</t>
  </si>
  <si>
    <t>LA SIERRA (ANTIOQUIA) - PURNIO 1 230 kV</t>
  </si>
  <si>
    <t>LA SIERRA (ANTIOQUIA) - PURNIO 2 230 kV</t>
  </si>
  <si>
    <t>CAPACIDAD TRANSPORTE TÉRMICO (AMP)</t>
  </si>
  <si>
    <t>MIROLINDO - LA MESA 2 230 kV</t>
  </si>
  <si>
    <t>SAN FELIPE - LA 	MESA 2 230 kV</t>
  </si>
  <si>
    <t>L16</t>
  </si>
  <si>
    <t>L21</t>
  </si>
  <si>
    <t>L28</t>
  </si>
  <si>
    <t>L30</t>
  </si>
  <si>
    <t>L31</t>
  </si>
  <si>
    <t>L32</t>
  </si>
  <si>
    <t>SABANALARGA - TERNERA 2 220 kV</t>
  </si>
  <si>
    <t>ESMERALDA - LA VIRGINIA 1 230 kV</t>
  </si>
  <si>
    <t>ESMERALDA - LA VIRGINIA 2 230 kV</t>
  </si>
  <si>
    <t>LA VIRGINIA - LA HERMOSA 1 230 kV</t>
  </si>
  <si>
    <t>LA SIERRA - SAN CARLOS 1 230 Kv</t>
  </si>
  <si>
    <t>PRIMAVERA - COMUNEROS 1 230 kV</t>
  </si>
  <si>
    <t>PRIMAVERA - COMUNEROS 2 230 kV</t>
  </si>
  <si>
    <t>GUATIGUARA - PRIMAVERA 1 230 Kv</t>
  </si>
  <si>
    <t>SAN MATEO (CUCUTA) - COROZO 1 230 kV</t>
  </si>
  <si>
    <t>DATOS ADICIONALES</t>
  </si>
  <si>
    <t xml:space="preserve">ACSR </t>
  </si>
  <si>
    <t>ACSR</t>
  </si>
  <si>
    <t>CARDINAL54</t>
  </si>
  <si>
    <t xml:space="preserve">ACAR </t>
  </si>
  <si>
    <t xml:space="preserve">AAAC </t>
  </si>
  <si>
    <t>FLINT 25.16</t>
  </si>
  <si>
    <t xml:space="preserve">AAAC  </t>
  </si>
  <si>
    <t xml:space="preserve">GREELY  </t>
  </si>
  <si>
    <t xml:space="preserve">BLUEJAY  </t>
  </si>
  <si>
    <t>1113 MCM</t>
  </si>
  <si>
    <t>927.2 MCM</t>
  </si>
  <si>
    <t>AAAC</t>
  </si>
  <si>
    <t xml:space="preserve">GREELY </t>
  </si>
  <si>
    <t>CAPACIDAD POR LÍNEA (MW)</t>
  </si>
  <si>
    <t>B1 LINEA</t>
  </si>
  <si>
    <t>SUSCEPTANCIA</t>
  </si>
  <si>
    <t>CHIVOR - TORCA 2 230 Kv</t>
  </si>
  <si>
    <t>ID</t>
  </si>
  <si>
    <t>TIPO</t>
  </si>
  <si>
    <t>COMPRADOR</t>
  </si>
  <si>
    <t>VENDEDOR</t>
  </si>
  <si>
    <t>CANTIDAD</t>
  </si>
  <si>
    <t>PRECIO</t>
  </si>
  <si>
    <t>DURACIÓN</t>
  </si>
  <si>
    <t>GERENCIA CENTRO NACIONAL DE DESPACHO</t>
  </si>
  <si>
    <t>Precio Promedio Ponderado Mensual y GWh de energía Transada mediante contratos de largo plazo</t>
  </si>
  <si>
    <t>Entre Comercializadores y Usuarios No Regulados</t>
  </si>
  <si>
    <t>JULIO DE 2010</t>
  </si>
  <si>
    <t>Niveles de Tensión: 1--&gt; [&lt;1 kV]; 2 --&gt; [1 &lt;= kV &lt; 30];  3 --&gt; [30 &lt;= kV &lt; 57.5] ;  4 --&gt; [57.5 &lt;= kV &lt; 220]; 5 --&gt; STN [220 &lt;= kV]</t>
  </si>
  <si>
    <t>INFORMACIÓN POR NIVEL DE TENSIÓN DE SUMINISTRO, CIUDAD Y COMERCIALIZADOR</t>
  </si>
  <si>
    <t>DEPARTAMENTO</t>
  </si>
  <si>
    <t>MUNICIPIO</t>
  </si>
  <si>
    <t>AGENTE COMERCIALIZADOR</t>
  </si>
  <si>
    <t>NIVEL DE TENSIÓN</t>
  </si>
  <si>
    <t>DEMANDA MES GWh</t>
  </si>
  <si>
    <t>PRECIO PROMEDIO MES ($/kWh)</t>
  </si>
  <si>
    <t>AMAGA</t>
  </si>
  <si>
    <t>EMPRESAS PUBLICAS DE MEDELLIN E.S.P.</t>
  </si>
  <si>
    <t>FACELCO SERVICIOS S.A. E.S.P.</t>
  </si>
  <si>
    <t>COMPANIA DE GENERACION DEL CAUCA S.A. E.S.P.</t>
  </si>
  <si>
    <t>ANDES</t>
  </si>
  <si>
    <t>ANORI</t>
  </si>
  <si>
    <t>APARTADO</t>
  </si>
  <si>
    <t>ARBOLETES</t>
  </si>
  <si>
    <t>BARBOSA</t>
  </si>
  <si>
    <t>E2 ENERGIA EFICIENTE S.A. E.S.P.</t>
  </si>
  <si>
    <t>EMGESA SA ESP</t>
  </si>
  <si>
    <t>ENERGIA EMPRESARIAL DE LA COSTA S.A. E.S.P.</t>
  </si>
  <si>
    <t>CACERES</t>
  </si>
  <si>
    <t>CALDAS</t>
  </si>
  <si>
    <t>CAMPAMENTO</t>
  </si>
  <si>
    <t>CAREPA</t>
  </si>
  <si>
    <t>CARMEN DE VIBORAL</t>
  </si>
  <si>
    <t>CAUCASIA</t>
  </si>
  <si>
    <t>CHIGORODO</t>
  </si>
  <si>
    <t>CISNEROS</t>
  </si>
  <si>
    <t>COCORNA</t>
  </si>
  <si>
    <t>GENERADORA Y COMERCIALIZADORA DE ENERGIA DEL CARIBE S.A. E.S.P.</t>
  </si>
  <si>
    <t>COPACABANA</t>
  </si>
  <si>
    <t>DON MATIAS</t>
  </si>
  <si>
    <t>EL BAGRE</t>
  </si>
  <si>
    <t>EL RETIRO</t>
  </si>
  <si>
    <t>EL SANTUARIO</t>
  </si>
  <si>
    <t>ENTRERRIOS</t>
  </si>
  <si>
    <t>ENVIGADO</t>
  </si>
  <si>
    <t>GIRARDOTA</t>
  </si>
  <si>
    <t>RUITOQUE  E.S.P.</t>
  </si>
  <si>
    <t>GUARNE</t>
  </si>
  <si>
    <t>ITAGUI</t>
  </si>
  <si>
    <t xml:space="preserve">EMPRESA DE ENERGIA DEL PACIFICO S.A. E.S.P.  </t>
  </si>
  <si>
    <t>LA CEJA</t>
  </si>
  <si>
    <t>ENERGIA Y SERVICIOS S.A. E.S.P.</t>
  </si>
  <si>
    <t>LA ESTRELLA</t>
  </si>
  <si>
    <t>LA PINTADA</t>
  </si>
  <si>
    <t>LA UNION</t>
  </si>
  <si>
    <t>MARINILLA</t>
  </si>
  <si>
    <t>MEDELLIN</t>
  </si>
  <si>
    <t>DISTRIBUIDORA Y COMERCIALIZADORA  DE ENERGIA ELECTRICA S.A. E.S.P.</t>
  </si>
  <si>
    <t>EMPRESA DE ENERGIA DE CUNDINAMARCA S.A. E.S.P.</t>
  </si>
  <si>
    <t>ENERGIA CONFIABLE S.A. E.S.P.</t>
  </si>
  <si>
    <t>NECOCLI</t>
  </si>
  <si>
    <t>PUERTO BERRIO</t>
  </si>
  <si>
    <t>PUERTO NARE</t>
  </si>
  <si>
    <t>PUERTO TRIUNFO</t>
  </si>
  <si>
    <t>SABANETA</t>
  </si>
  <si>
    <t>SAN JERONIMO</t>
  </si>
  <si>
    <t>SAN PEDRO</t>
  </si>
  <si>
    <t>SAN PEDRO DE URABA</t>
  </si>
  <si>
    <t>SANTA ROSA</t>
  </si>
  <si>
    <t>SEGOVIA</t>
  </si>
  <si>
    <t>SONSON</t>
  </si>
  <si>
    <t>TITIRIBI</t>
  </si>
  <si>
    <t>TURBO</t>
  </si>
  <si>
    <t>VALPARAISO</t>
  </si>
  <si>
    <t>YARUMAL</t>
  </si>
  <si>
    <t>YOLOMBO</t>
  </si>
  <si>
    <t>ARAUCA</t>
  </si>
  <si>
    <t>ARAUQUITA</t>
  </si>
  <si>
    <t>SARAVENA</t>
  </si>
  <si>
    <t>ATLANTICO</t>
  </si>
  <si>
    <t>BARRANQUILLA</t>
  </si>
  <si>
    <t>TRANSACCIONES DE ENERGIA S.A. E.S.P.</t>
  </si>
  <si>
    <t>GALAPA</t>
  </si>
  <si>
    <t>JUAN DE ACOSTA</t>
  </si>
  <si>
    <t>LURUACO</t>
  </si>
  <si>
    <t>MALAMBO</t>
  </si>
  <si>
    <t>PONEDERA</t>
  </si>
  <si>
    <t>PUERTO COLOMBIA</t>
  </si>
  <si>
    <t>SABANAGRANDE</t>
  </si>
  <si>
    <t>SABANALARGA</t>
  </si>
  <si>
    <t>SOLEDAD</t>
  </si>
  <si>
    <t>TUBARA</t>
  </si>
  <si>
    <t>ARJONA</t>
  </si>
  <si>
    <t>CALAMAR</t>
  </si>
  <si>
    <t>CANTAGALLO</t>
  </si>
  <si>
    <t>CORDOBA</t>
  </si>
  <si>
    <t>MAGANGUE</t>
  </si>
  <si>
    <t>TURBACO</t>
  </si>
  <si>
    <t>BOYACA</t>
  </si>
  <si>
    <t>DUITAMA</t>
  </si>
  <si>
    <t>TERMOTASAJERO S.A. E.S.P.</t>
  </si>
  <si>
    <t>EMPRESA DE ENERGIA DE BOYACA S.A. E.S.P. EMPRESA DE SERVICIOS PUBLICOS</t>
  </si>
  <si>
    <t>MIRAFLIRES</t>
  </si>
  <si>
    <t>NOBSA</t>
  </si>
  <si>
    <t>PACHAVITA</t>
  </si>
  <si>
    <t>PAIPA</t>
  </si>
  <si>
    <t>PESCA</t>
  </si>
  <si>
    <t>PUERTO BOYACA</t>
  </si>
  <si>
    <t>SAMACA</t>
  </si>
  <si>
    <t>SOGAMOSO</t>
  </si>
  <si>
    <t>SOTAQUIRA</t>
  </si>
  <si>
    <t>STA ROSA DE VITERBO</t>
  </si>
  <si>
    <t>TIBASOSA</t>
  </si>
  <si>
    <t>TUNJA</t>
  </si>
  <si>
    <t>TUTA</t>
  </si>
  <si>
    <t>ANSERMA</t>
  </si>
  <si>
    <t>CENTRAL HIDROELECTRICA DE CALDAS S.A. E.S.P.</t>
  </si>
  <si>
    <t>CHINCHINA</t>
  </si>
  <si>
    <t>LA DORADA</t>
  </si>
  <si>
    <t>MANIZALES</t>
  </si>
  <si>
    <t>MARMATO</t>
  </si>
  <si>
    <t>PALESTINA</t>
  </si>
  <si>
    <t>SUPIA</t>
  </si>
  <si>
    <t>VICTORIA</t>
  </si>
  <si>
    <t>VILLAMARIA</t>
  </si>
  <si>
    <t>CAQUETA</t>
  </si>
  <si>
    <t>FLORENCIA</t>
  </si>
  <si>
    <t>CASANARE</t>
  </si>
  <si>
    <t>AGUAZUL</t>
  </si>
  <si>
    <t>MANI</t>
  </si>
  <si>
    <t>EMPRESA DE ENERGIA DE CASANARE S.A. E.S.P.</t>
  </si>
  <si>
    <t>TAURAMENA</t>
  </si>
  <si>
    <t>VILLANUEVA</t>
  </si>
  <si>
    <t>YOPAL</t>
  </si>
  <si>
    <t>ELECTRIFICADORA DEL META S.A. E.S.P.</t>
  </si>
  <si>
    <t>CAJIBIO</t>
  </si>
  <si>
    <t>CALOTO</t>
  </si>
  <si>
    <t xml:space="preserve">CENTRALES ELECTRICAS DEL CAUCA S.A. E.S.P. </t>
  </si>
  <si>
    <t>MIRANDA</t>
  </si>
  <si>
    <t>POPAYAN</t>
  </si>
  <si>
    <t>PUERTO TEJADA</t>
  </si>
  <si>
    <t>SANTANDER DE Q</t>
  </si>
  <si>
    <t>VILLA RICA</t>
  </si>
  <si>
    <t>CESAR</t>
  </si>
  <si>
    <t>AGUACHICA</t>
  </si>
  <si>
    <t>CENTRALES ELECTRICAS DEL NORTE DE SANTANDER S.A. E.S.P.</t>
  </si>
  <si>
    <t>AGUSTIN CODAZZI</t>
  </si>
  <si>
    <t>BOSCONIA</t>
  </si>
  <si>
    <t>CASACARA</t>
  </si>
  <si>
    <t>EL COPEY</t>
  </si>
  <si>
    <t>EL PASO</t>
  </si>
  <si>
    <t>GAMARRA</t>
  </si>
  <si>
    <t>LA GLORIA</t>
  </si>
  <si>
    <t>LA JAGUA IBIRICO</t>
  </si>
  <si>
    <t>SAN ALBERTO</t>
  </si>
  <si>
    <t>SAN MARTIN</t>
  </si>
  <si>
    <t>VALLEDUPAR</t>
  </si>
  <si>
    <t>CHOCO</t>
  </si>
  <si>
    <t>EL CARMEN</t>
  </si>
  <si>
    <t>BUENAVISTA</t>
  </si>
  <si>
    <t>CERETE</t>
  </si>
  <si>
    <t>COMERCIALIZADORA ELECTRICA DEL SINU S.A.</t>
  </si>
  <si>
    <t>CIENEGA DE ORO</t>
  </si>
  <si>
    <t>LORICA</t>
  </si>
  <si>
    <t>MONTELIBANO</t>
  </si>
  <si>
    <t>MONTERIA</t>
  </si>
  <si>
    <t>PLANETA RICA</t>
  </si>
  <si>
    <t>SAHAGUN</t>
  </si>
  <si>
    <t>AGUA DE DIOS</t>
  </si>
  <si>
    <t>ANAPOIMA</t>
  </si>
  <si>
    <t>BOJACA</t>
  </si>
  <si>
    <t>CAJICA</t>
  </si>
  <si>
    <t>CHIA</t>
  </si>
  <si>
    <t>CHOCONTA</t>
  </si>
  <si>
    <t>COGUA</t>
  </si>
  <si>
    <t>COTA</t>
  </si>
  <si>
    <t>EL ROSAL</t>
  </si>
  <si>
    <t>PROFESIONALES EN ENERGÍA S.A E.S.P.</t>
  </si>
  <si>
    <t>FACATATIVA</t>
  </si>
  <si>
    <t>FUNZA</t>
  </si>
  <si>
    <t>FUSAGASUGA</t>
  </si>
  <si>
    <t>GACHANCIPA</t>
  </si>
  <si>
    <t>GIRARDOT</t>
  </si>
  <si>
    <t>GUACHETA</t>
  </si>
  <si>
    <t>GUADUAS</t>
  </si>
  <si>
    <t>GUASCA</t>
  </si>
  <si>
    <t>LA CALERA</t>
  </si>
  <si>
    <t>LENGUAZAQUE</t>
  </si>
  <si>
    <t>MADRID</t>
  </si>
  <si>
    <t>MOSQUERA</t>
  </si>
  <si>
    <t>NEMOCON</t>
  </si>
  <si>
    <t>PUERTO SALGAR</t>
  </si>
  <si>
    <t>RICAURTE</t>
  </si>
  <si>
    <t>SASAIMA</t>
  </si>
  <si>
    <t>SESQUILE</t>
  </si>
  <si>
    <t>SIBATE</t>
  </si>
  <si>
    <t>SIBERIA</t>
  </si>
  <si>
    <t>SILVANIA</t>
  </si>
  <si>
    <t>SOACHA</t>
  </si>
  <si>
    <t>SOPO</t>
  </si>
  <si>
    <t>SUESCA</t>
  </si>
  <si>
    <t>TABIO</t>
  </si>
  <si>
    <t>TENJO</t>
  </si>
  <si>
    <t>TOCAIMA</t>
  </si>
  <si>
    <t>TOCANCIPA</t>
  </si>
  <si>
    <t>UBALA</t>
  </si>
  <si>
    <t>UBATE</t>
  </si>
  <si>
    <t>VILLAPINZON</t>
  </si>
  <si>
    <t>VILLETA</t>
  </si>
  <si>
    <t>YACOPI</t>
  </si>
  <si>
    <t>ZIPAQUIRA</t>
  </si>
  <si>
    <t>DISTRITO CAPITAL</t>
  </si>
  <si>
    <t>BOSA</t>
  </si>
  <si>
    <t>ENGATIVA</t>
  </si>
  <si>
    <t>FONTIBON</t>
  </si>
  <si>
    <t>SUBA</t>
  </si>
  <si>
    <t>USME</t>
  </si>
  <si>
    <t>AIPE</t>
  </si>
  <si>
    <t>ALTAMIRA</t>
  </si>
  <si>
    <t>BARAYA</t>
  </si>
  <si>
    <t>CAMPOALEGRE</t>
  </si>
  <si>
    <t>GARZON</t>
  </si>
  <si>
    <t>HOBO</t>
  </si>
  <si>
    <t>NEIVA</t>
  </si>
  <si>
    <t>PALERMO</t>
  </si>
  <si>
    <t>PITALITO</t>
  </si>
  <si>
    <t>RIVERA</t>
  </si>
  <si>
    <t>TESALIA</t>
  </si>
  <si>
    <t>YAGUARA</t>
  </si>
  <si>
    <t>LA GUAJIRA</t>
  </si>
  <si>
    <t>MANAURE</t>
  </si>
  <si>
    <t>RIOHACHA</t>
  </si>
  <si>
    <t>MAGDALENA</t>
  </si>
  <si>
    <t>ARACATACA</t>
  </si>
  <si>
    <t>CIENAGA</t>
  </si>
  <si>
    <t>EL RETEN</t>
  </si>
  <si>
    <t>FUNDACION</t>
  </si>
  <si>
    <t>PIVIJAY</t>
  </si>
  <si>
    <t>PUEBLOVIEJO</t>
  </si>
  <si>
    <t>SANTA MARTA</t>
  </si>
  <si>
    <t>ACACIAS</t>
  </si>
  <si>
    <t>CUMARAL</t>
  </si>
  <si>
    <t>PUERTO GAITAN</t>
  </si>
  <si>
    <t>RESTREPO</t>
  </si>
  <si>
    <t>SAN CARLOS DE GUAROA</t>
  </si>
  <si>
    <t>VILLAVICENCIO</t>
  </si>
  <si>
    <t>NARINO</t>
  </si>
  <si>
    <t>PASTO</t>
  </si>
  <si>
    <t>TUMACO</t>
  </si>
  <si>
    <t>NORTE DE SANTANDER</t>
  </si>
  <si>
    <t>CUCUTA</t>
  </si>
  <si>
    <t>EL TARRA</t>
  </si>
  <si>
    <t>EL ZULIA</t>
  </si>
  <si>
    <t>OCANA</t>
  </si>
  <si>
    <t>TIBU</t>
  </si>
  <si>
    <t>TOLEDO</t>
  </si>
  <si>
    <t>VILLA ROSARIO</t>
  </si>
  <si>
    <t>PUTUMAYO</t>
  </si>
  <si>
    <t>EL ORITO</t>
  </si>
  <si>
    <t>QUINDIO</t>
  </si>
  <si>
    <t>ARMENIA</t>
  </si>
  <si>
    <t>CALARCA</t>
  </si>
  <si>
    <t>MONTENEGRO</t>
  </si>
  <si>
    <t>TEBAIDA</t>
  </si>
  <si>
    <t>RISARALDA</t>
  </si>
  <si>
    <t>DOS QUEBRADAS</t>
  </si>
  <si>
    <t>EMPRESA DE ENERGIA DE PEREIRA S.A. E.S.P.</t>
  </si>
  <si>
    <t>LA VIRGINIA</t>
  </si>
  <si>
    <t>PEREIRA</t>
  </si>
  <si>
    <t>SANTA ROSA DE CABAL</t>
  </si>
  <si>
    <t>SANTANDER</t>
  </si>
  <si>
    <t>BARRANCABERMEJA</t>
  </si>
  <si>
    <t>BUCARAMANGA</t>
  </si>
  <si>
    <t>FLORIDABLANCA</t>
  </si>
  <si>
    <t>GIRON</t>
  </si>
  <si>
    <t>LEBRIJA</t>
  </si>
  <si>
    <t>LOS SANTOS</t>
  </si>
  <si>
    <t>MATANZA</t>
  </si>
  <si>
    <t>PIEDECUESTA</t>
  </si>
  <si>
    <t>PTO WILCHES</t>
  </si>
  <si>
    <t>SABANA DE TORRES</t>
  </si>
  <si>
    <t>SAN GIL</t>
  </si>
  <si>
    <t>SUCRE</t>
  </si>
  <si>
    <t>COROZAL</t>
  </si>
  <si>
    <t>COVENAS</t>
  </si>
  <si>
    <t>SAN ONOFRE</t>
  </si>
  <si>
    <t>SINCELEJO</t>
  </si>
  <si>
    <t>TOLU</t>
  </si>
  <si>
    <t>TOLUVIEJO</t>
  </si>
  <si>
    <t>ALVARADO</t>
  </si>
  <si>
    <t>COMPANIA ENERGETICA DEL TOLIMA S.A. E.S.P.</t>
  </si>
  <si>
    <t>AMBALEMA</t>
  </si>
  <si>
    <t>ARMERO</t>
  </si>
  <si>
    <t>CARMEN APICALA</t>
  </si>
  <si>
    <t>CHAPARRAL</t>
  </si>
  <si>
    <t>ESPINAL</t>
  </si>
  <si>
    <t>FRESNO</t>
  </si>
  <si>
    <t>GUALANDAY</t>
  </si>
  <si>
    <t>HERVEO</t>
  </si>
  <si>
    <t>HONDA</t>
  </si>
  <si>
    <t>IBAGUE</t>
  </si>
  <si>
    <t>LERIDA</t>
  </si>
  <si>
    <t>MARIQUITA</t>
  </si>
  <si>
    <t>MELGAR</t>
  </si>
  <si>
    <t>ORTEGA</t>
  </si>
  <si>
    <t>PIEDRAS</t>
  </si>
  <si>
    <t>PURIFICACION</t>
  </si>
  <si>
    <t>SALDANA</t>
  </si>
  <si>
    <t>SANTA ISABEL</t>
  </si>
  <si>
    <t>SUAREZ</t>
  </si>
  <si>
    <t>VENADILLO</t>
  </si>
  <si>
    <t>VALLE</t>
  </si>
  <si>
    <t>ANDALUCIA</t>
  </si>
  <si>
    <t>BUENAVENTURA</t>
  </si>
  <si>
    <t>BUGA</t>
  </si>
  <si>
    <t>BUGALAGRANDE</t>
  </si>
  <si>
    <t>CAICEDONIA</t>
  </si>
  <si>
    <t>CALI</t>
  </si>
  <si>
    <t>CANDELARIA</t>
  </si>
  <si>
    <t>CARTAGO</t>
  </si>
  <si>
    <t>DAGUA</t>
  </si>
  <si>
    <t>DARIEN</t>
  </si>
  <si>
    <t>EL CERRITO</t>
  </si>
  <si>
    <t>GINEBRA</t>
  </si>
  <si>
    <t>GUACARI</t>
  </si>
  <si>
    <t>JAMUNDI</t>
  </si>
  <si>
    <t>PALMIRA</t>
  </si>
  <si>
    <t>PRADERA</t>
  </si>
  <si>
    <t>RIO FRIO</t>
  </si>
  <si>
    <t>COMPANIA DE ELECTRICIDAD DE TULUA S.A. E.S.P.</t>
  </si>
  <si>
    <t>ROLDANILLO</t>
  </si>
  <si>
    <t>SEVILLA</t>
  </si>
  <si>
    <t>TULUA</t>
  </si>
  <si>
    <t>VIJES</t>
  </si>
  <si>
    <t>YOTOCO</t>
  </si>
  <si>
    <t>YUMBO</t>
  </si>
  <si>
    <t>ZARZAL</t>
  </si>
  <si>
    <t>Etiquetas de fila</t>
  </si>
  <si>
    <t>Total general</t>
  </si>
  <si>
    <t>Suma de DEMANDA MES GWh</t>
  </si>
  <si>
    <t>Promedio de PRECIO PROMEDIO MES ($/kWh)</t>
  </si>
  <si>
    <t>EMPRESAS MUNICIPALES DE CALI E.I.C.E. E.S.P.</t>
  </si>
  <si>
    <t>Chivor</t>
  </si>
  <si>
    <t>Arauca, Boyacá, Santander, Norte de Santander</t>
  </si>
  <si>
    <t>La Miel</t>
  </si>
  <si>
    <t>CCOC</t>
  </si>
  <si>
    <t>GECC</t>
  </si>
  <si>
    <t>ECUC</t>
  </si>
  <si>
    <t>HLAC</t>
  </si>
  <si>
    <t>EMSC</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</si>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</sst>
</file>

<file path=xl/styles.xml><?xml version="1.0" encoding="utf-8"?>
<styleSheet xmlns="http://schemas.openxmlformats.org/spreadsheetml/2006/main">
  <numFmts count="2">
    <numFmt numFmtId="164" formatCode="#,##0.0000"/>
    <numFmt numFmtId="165" formatCode="0.00000"/>
  </numFmts>
  <fonts count="27">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10"/>
      <color theme="1"/>
      <name val="Times New Roman"/>
      <family val="1"/>
    </font>
    <font>
      <sz val="10"/>
      <color rgb="FF000000"/>
      <name val="Arial"/>
      <family val="2"/>
    </font>
    <font>
      <u/>
      <sz val="12.1"/>
      <color theme="10"/>
      <name val="Calibri"/>
      <family val="2"/>
    </font>
    <font>
      <sz val="9"/>
      <color theme="1"/>
      <name val="Arial"/>
      <family val="2"/>
    </font>
    <font>
      <sz val="11"/>
      <color theme="1"/>
      <name val="Arial"/>
      <family val="2"/>
    </font>
    <font>
      <b/>
      <sz val="10"/>
      <color rgb="FFFFFFFF"/>
      <name val="Arial"/>
      <family val="2"/>
    </font>
    <font>
      <b/>
      <sz val="7.5"/>
      <color rgb="FFFFFFFF"/>
      <name val="Arial"/>
      <family val="2"/>
    </font>
    <font>
      <sz val="7.5"/>
      <color theme="1"/>
      <name val="Arial"/>
      <family val="2"/>
    </font>
    <font>
      <b/>
      <sz val="11"/>
      <color theme="0"/>
      <name val="Calibri"/>
      <family val="2"/>
      <scheme val="minor"/>
    </font>
    <font>
      <sz val="11"/>
      <color rgb="FF000000"/>
      <name val="Calibri"/>
      <family val="2"/>
      <scheme val="minor"/>
    </font>
    <font>
      <u/>
      <sz val="11"/>
      <color theme="10"/>
      <name val="Calibri"/>
      <family val="2"/>
      <scheme val="minor"/>
    </font>
    <font>
      <b/>
      <sz val="10"/>
      <color theme="1"/>
      <name val="Times New Roman"/>
      <family val="1"/>
    </font>
    <font>
      <b/>
      <sz val="10"/>
      <color rgb="FF000080"/>
      <name val="Times New Roman"/>
      <family val="1"/>
    </font>
    <font>
      <sz val="10"/>
      <color rgb="FF000080"/>
      <name val="Times New Roman"/>
      <family val="1"/>
    </font>
    <font>
      <b/>
      <sz val="11"/>
      <color theme="0"/>
      <name val="Times New Roman"/>
      <family val="1"/>
    </font>
    <font>
      <sz val="11"/>
      <color theme="1"/>
      <name val="Times New Roman"/>
      <family val="1"/>
    </font>
    <font>
      <b/>
      <sz val="11"/>
      <color theme="1"/>
      <name val="Times New Roman"/>
      <family val="1"/>
    </font>
    <font>
      <sz val="11"/>
      <name val="Times New Roman"/>
      <family val="1"/>
    </font>
    <font>
      <sz val="8"/>
      <name val="Arial"/>
      <family val="2"/>
    </font>
    <font>
      <b/>
      <sz val="8"/>
      <name val="Arial"/>
      <family val="2"/>
    </font>
    <font>
      <b/>
      <sz val="8"/>
      <color indexed="8"/>
      <name val="Arial"/>
      <family val="2"/>
    </font>
    <font>
      <sz val="8"/>
      <color indexed="8"/>
      <name val="Arial"/>
      <family val="2"/>
    </font>
    <font>
      <sz val="10"/>
      <color theme="1"/>
      <name val="Calibri"/>
      <family val="2"/>
      <scheme val="minor"/>
    </font>
  </fonts>
  <fills count="2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tint="-0.249977111117893"/>
        <bgColor indexed="64"/>
      </patternFill>
    </fill>
    <fill>
      <patternFill patternType="solid">
        <fgColor rgb="FFFFFFFF"/>
        <bgColor indexed="64"/>
      </patternFill>
    </fill>
    <fill>
      <patternFill patternType="solid">
        <fgColor theme="3" tint="0.59999389629810485"/>
        <bgColor indexed="64"/>
      </patternFill>
    </fill>
    <fill>
      <patternFill patternType="solid">
        <fgColor rgb="FFC0C0C0"/>
        <bgColor indexed="64"/>
      </patternFill>
    </fill>
    <fill>
      <patternFill patternType="solid">
        <fgColor rgb="FF003366"/>
        <bgColor indexed="64"/>
      </patternFill>
    </fill>
    <fill>
      <patternFill patternType="solid">
        <fgColor rgb="FF006699"/>
        <bgColor indexed="64"/>
      </patternFill>
    </fill>
    <fill>
      <patternFill patternType="solid">
        <fgColor rgb="FFE8E8E8"/>
        <bgColor indexed="64"/>
      </patternFill>
    </fill>
    <fill>
      <patternFill patternType="solid">
        <fgColor theme="6" tint="0.39997558519241921"/>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CC00"/>
        <bgColor indexed="64"/>
      </patternFill>
    </fill>
    <fill>
      <patternFill patternType="solid">
        <fgColor rgb="FFFF0000"/>
        <bgColor indexed="64"/>
      </patternFill>
    </fill>
    <fill>
      <patternFill patternType="solid">
        <fgColor indexed="44"/>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27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xf numFmtId="0" fontId="0" fillId="0" borderId="0" xfId="0" applyAlignment="1">
      <alignment horizontal="center"/>
    </xf>
    <xf numFmtId="0" fontId="0" fillId="0" borderId="0" xfId="0" applyAlignment="1">
      <alignment horizontal="left" wrapText="1"/>
    </xf>
    <xf numFmtId="0" fontId="0" fillId="2" borderId="0" xfId="0" applyFill="1" applyAlignment="1">
      <alignment horizontal="left" wrapText="1"/>
    </xf>
    <xf numFmtId="0" fontId="0" fillId="3" borderId="0" xfId="0" applyFill="1"/>
    <xf numFmtId="0" fontId="0" fillId="0" borderId="0" xfId="0" applyFill="1"/>
    <xf numFmtId="0" fontId="0" fillId="4" borderId="0" xfId="0" applyFill="1"/>
    <xf numFmtId="0" fontId="0" fillId="5" borderId="0" xfId="0" applyFill="1"/>
    <xf numFmtId="0" fontId="1" fillId="5" borderId="0" xfId="0" applyFont="1" applyFill="1" applyAlignment="1">
      <alignment horizontal="center"/>
    </xf>
    <xf numFmtId="0" fontId="1" fillId="3" borderId="0" xfId="0" applyFont="1" applyFill="1" applyAlignment="1">
      <alignment horizontal="center"/>
    </xf>
    <xf numFmtId="0" fontId="0" fillId="0" borderId="0" xfId="0" applyFill="1" applyAlignment="1">
      <alignment horizontal="left" wrapText="1"/>
    </xf>
    <xf numFmtId="0" fontId="0" fillId="0" borderId="0" xfId="0" applyFill="1" applyAlignment="1">
      <alignment wrapText="1"/>
    </xf>
    <xf numFmtId="0" fontId="0" fillId="0" borderId="0" xfId="0" applyFill="1" applyAlignment="1"/>
    <xf numFmtId="2" fontId="0" fillId="0" borderId="0" xfId="0" applyNumberFormat="1"/>
    <xf numFmtId="0" fontId="0" fillId="6" borderId="0" xfId="0" applyFill="1"/>
    <xf numFmtId="2" fontId="0" fillId="6" borderId="0" xfId="0" applyNumberFormat="1" applyFill="1"/>
    <xf numFmtId="2" fontId="0" fillId="0" borderId="0" xfId="0" applyNumberFormat="1" applyAlignment="1">
      <alignment horizontal="right"/>
    </xf>
    <xf numFmtId="0" fontId="4" fillId="7" borderId="0" xfId="0" applyFont="1" applyFill="1" applyAlignment="1">
      <alignment vertical="top" wrapText="1"/>
    </xf>
    <xf numFmtId="14" fontId="5" fillId="9" borderId="1" xfId="0" applyNumberFormat="1" applyFont="1" applyFill="1" applyBorder="1"/>
    <xf numFmtId="2" fontId="0" fillId="0" borderId="0" xfId="0" applyNumberFormat="1" applyFill="1"/>
    <xf numFmtId="2" fontId="4" fillId="0" borderId="0" xfId="0" applyNumberFormat="1" applyFont="1" applyFill="1" applyAlignment="1">
      <alignment vertical="top" wrapText="1"/>
    </xf>
    <xf numFmtId="2" fontId="0" fillId="2" borderId="0" xfId="0" applyNumberFormat="1" applyFill="1"/>
    <xf numFmtId="0" fontId="6" fillId="0" borderId="0" xfId="1" applyAlignment="1" applyProtection="1">
      <alignment horizontal="center"/>
    </xf>
    <xf numFmtId="0" fontId="0" fillId="0" borderId="0" xfId="0" applyFill="1" applyAlignment="1">
      <alignment horizontal="center"/>
    </xf>
    <xf numFmtId="0" fontId="6" fillId="0" borderId="0" xfId="1" applyFill="1" applyAlignment="1" applyProtection="1">
      <alignment horizontal="center"/>
    </xf>
    <xf numFmtId="2" fontId="0" fillId="0" borderId="0" xfId="0" applyNumberFormat="1" applyFill="1" applyAlignment="1">
      <alignment horizontal="right"/>
    </xf>
    <xf numFmtId="0" fontId="4" fillId="0" borderId="0" xfId="0" applyFont="1" applyFill="1" applyAlignment="1">
      <alignment vertical="top" wrapText="1"/>
    </xf>
    <xf numFmtId="2" fontId="0" fillId="0" borderId="0" xfId="0" applyNumberFormat="1" applyFill="1"/>
    <xf numFmtId="0" fontId="0" fillId="0" borderId="0" xfId="0" applyFill="1" applyBorder="1"/>
    <xf numFmtId="0" fontId="0" fillId="0" borderId="0" xfId="0"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right"/>
    </xf>
    <xf numFmtId="0" fontId="7" fillId="0" borderId="0" xfId="0" applyFont="1" applyAlignment="1">
      <alignment horizontal="center"/>
    </xf>
    <xf numFmtId="0" fontId="10" fillId="11" borderId="2" xfId="0" applyFont="1" applyFill="1" applyBorder="1" applyAlignment="1">
      <alignment horizontal="center" vertical="center" wrapText="1"/>
    </xf>
    <xf numFmtId="0" fontId="11" fillId="12" borderId="2" xfId="0" applyFont="1" applyFill="1" applyBorder="1" applyAlignment="1">
      <alignment horizontal="left" wrapText="1"/>
    </xf>
    <xf numFmtId="0" fontId="6" fillId="12" borderId="2" xfId="1" applyFill="1" applyBorder="1" applyAlignment="1" applyProtection="1">
      <alignment horizontal="left" wrapText="1"/>
    </xf>
    <xf numFmtId="0" fontId="11" fillId="12" borderId="2" xfId="0" applyFont="1" applyFill="1" applyBorder="1" applyAlignment="1">
      <alignment horizontal="center" wrapText="1"/>
    </xf>
    <xf numFmtId="14" fontId="11" fillId="12" borderId="2" xfId="0" applyNumberFormat="1" applyFont="1" applyFill="1" applyBorder="1" applyAlignment="1">
      <alignment horizontal="center" wrapText="1"/>
    </xf>
    <xf numFmtId="0" fontId="0" fillId="0" borderId="0" xfId="0" applyFill="1" applyBorder="1" applyAlignment="1">
      <alignment wrapText="1"/>
    </xf>
    <xf numFmtId="14" fontId="5" fillId="0" borderId="0" xfId="0" applyNumberFormat="1" applyFont="1" applyFill="1" applyBorder="1" applyAlignment="1">
      <alignment wrapText="1"/>
    </xf>
    <xf numFmtId="0" fontId="0" fillId="0" borderId="0" xfId="0" applyFill="1" applyBorder="1" applyAlignment="1">
      <alignment horizontal="center" wrapText="1"/>
    </xf>
    <xf numFmtId="0" fontId="1" fillId="3" borderId="9" xfId="0" applyFont="1" applyFill="1" applyBorder="1" applyAlignment="1">
      <alignment horizontal="center" wrapText="1"/>
    </xf>
    <xf numFmtId="0" fontId="0" fillId="0" borderId="9" xfId="0" applyBorder="1"/>
    <xf numFmtId="0" fontId="0" fillId="0" borderId="9" xfId="0" applyFill="1" applyBorder="1"/>
    <xf numFmtId="2" fontId="0" fillId="0" borderId="9" xfId="0" applyNumberFormat="1" applyFill="1" applyBorder="1"/>
    <xf numFmtId="0" fontId="0" fillId="0" borderId="9" xfId="0" applyFill="1" applyBorder="1" applyAlignment="1">
      <alignment horizontal="center"/>
    </xf>
    <xf numFmtId="0" fontId="0" fillId="3" borderId="9" xfId="0" applyFill="1" applyBorder="1"/>
    <xf numFmtId="2" fontId="0" fillId="0" borderId="9" xfId="0" applyNumberFormat="1" applyBorder="1"/>
    <xf numFmtId="0" fontId="0" fillId="6" borderId="9" xfId="0" applyFill="1" applyBorder="1"/>
    <xf numFmtId="2" fontId="0" fillId="0" borderId="0" xfId="0" applyNumberFormat="1" applyFill="1"/>
    <xf numFmtId="0" fontId="0" fillId="0" borderId="9" xfId="0" applyFont="1" applyFill="1" applyBorder="1"/>
    <xf numFmtId="0" fontId="0" fillId="13" borderId="9" xfId="0" applyFill="1" applyBorder="1"/>
    <xf numFmtId="2" fontId="0" fillId="0" borderId="0" xfId="0" applyNumberFormat="1" applyFill="1"/>
    <xf numFmtId="0" fontId="1" fillId="0" borderId="0" xfId="0" applyFont="1" applyFill="1" applyBorder="1" applyAlignment="1">
      <alignment horizontal="center" wrapText="1"/>
    </xf>
    <xf numFmtId="0" fontId="1" fillId="0" borderId="0" xfId="0" applyFont="1" applyFill="1"/>
    <xf numFmtId="0" fontId="0" fillId="8" borderId="9" xfId="0" applyFill="1" applyBorder="1"/>
    <xf numFmtId="2" fontId="0" fillId="8" borderId="9" xfId="0" applyNumberFormat="1" applyFill="1" applyBorder="1"/>
    <xf numFmtId="0" fontId="0" fillId="8" borderId="9" xfId="0" applyFill="1" applyBorder="1" applyAlignment="1">
      <alignment horizontal="center"/>
    </xf>
    <xf numFmtId="0" fontId="0" fillId="0" borderId="0" xfId="0"/>
    <xf numFmtId="0" fontId="4" fillId="7" borderId="9" xfId="0" applyFont="1" applyFill="1" applyBorder="1" applyAlignment="1">
      <alignment vertical="top" wrapText="1"/>
    </xf>
    <xf numFmtId="0" fontId="4" fillId="7" borderId="9" xfId="0" applyFont="1" applyFill="1" applyBorder="1" applyAlignment="1">
      <alignment horizontal="center" vertical="top" wrapText="1"/>
    </xf>
    <xf numFmtId="0" fontId="0" fillId="15" borderId="9" xfId="0" applyFill="1" applyBorder="1"/>
    <xf numFmtId="0" fontId="4" fillId="15" borderId="9" xfId="0" applyFont="1" applyFill="1" applyBorder="1" applyAlignment="1">
      <alignment vertical="top" wrapText="1"/>
    </xf>
    <xf numFmtId="2" fontId="4" fillId="7" borderId="9" xfId="0" applyNumberFormat="1" applyFont="1" applyFill="1" applyBorder="1" applyAlignment="1">
      <alignment vertical="top" wrapText="1"/>
    </xf>
    <xf numFmtId="0" fontId="1" fillId="16" borderId="9" xfId="0" applyFont="1" applyFill="1" applyBorder="1"/>
    <xf numFmtId="2" fontId="1" fillId="16" borderId="9" xfId="0" applyNumberFormat="1" applyFont="1" applyFill="1" applyBorder="1"/>
    <xf numFmtId="0" fontId="1" fillId="16" borderId="9" xfId="0" applyFont="1" applyFill="1" applyBorder="1" applyAlignment="1">
      <alignment horizontal="center"/>
    </xf>
    <xf numFmtId="2" fontId="0" fillId="16" borderId="9" xfId="0" applyNumberFormat="1" applyFill="1" applyBorder="1"/>
    <xf numFmtId="0" fontId="4" fillId="3" borderId="9" xfId="0" applyFont="1" applyFill="1" applyBorder="1" applyAlignment="1">
      <alignment vertical="top" wrapText="1"/>
    </xf>
    <xf numFmtId="17" fontId="0" fillId="0" borderId="9" xfId="0" applyNumberFormat="1" applyFill="1" applyBorder="1"/>
    <xf numFmtId="0" fontId="4" fillId="0" borderId="9" xfId="0" applyFont="1" applyFill="1" applyBorder="1" applyAlignment="1">
      <alignment vertical="top" wrapText="1"/>
    </xf>
    <xf numFmtId="2" fontId="4" fillId="0" borderId="9" xfId="0" applyNumberFormat="1" applyFont="1" applyFill="1" applyBorder="1" applyAlignment="1">
      <alignment vertical="top" wrapText="1"/>
    </xf>
    <xf numFmtId="0" fontId="4" fillId="0" borderId="9" xfId="0" applyFont="1" applyFill="1" applyBorder="1" applyAlignment="1">
      <alignment horizontal="center" vertical="top" wrapText="1"/>
    </xf>
    <xf numFmtId="0" fontId="0" fillId="0" borderId="9" xfId="0" applyFill="1" applyBorder="1" applyAlignment="1">
      <alignment wrapText="1"/>
    </xf>
    <xf numFmtId="0" fontId="0" fillId="0" borderId="11" xfId="0" applyFill="1" applyBorder="1"/>
    <xf numFmtId="0" fontId="0" fillId="0" borderId="0" xfId="0" applyAlignment="1">
      <alignment horizontal="right"/>
    </xf>
    <xf numFmtId="2" fontId="0" fillId="0" borderId="12" xfId="0" applyNumberFormat="1" applyFill="1" applyBorder="1"/>
    <xf numFmtId="0" fontId="0" fillId="0" borderId="12" xfId="0" applyFill="1" applyBorder="1" applyAlignment="1">
      <alignment horizontal="center"/>
    </xf>
    <xf numFmtId="0" fontId="0" fillId="0" borderId="12" xfId="0" applyFill="1" applyBorder="1"/>
    <xf numFmtId="0" fontId="0" fillId="0" borderId="12" xfId="0" applyBorder="1"/>
    <xf numFmtId="2" fontId="1" fillId="0" borderId="13" xfId="0" applyNumberFormat="1" applyFont="1" applyFill="1" applyBorder="1"/>
    <xf numFmtId="0" fontId="1" fillId="0" borderId="13" xfId="0" applyFont="1" applyFill="1" applyBorder="1" applyAlignment="1">
      <alignment horizontal="center"/>
    </xf>
    <xf numFmtId="0" fontId="1" fillId="0" borderId="13" xfId="0" applyFont="1" applyFill="1" applyBorder="1"/>
    <xf numFmtId="0" fontId="0" fillId="0" borderId="9" xfId="0" applyFont="1" applyFill="1" applyBorder="1" applyAlignment="1">
      <alignment horizontal="right"/>
    </xf>
    <xf numFmtId="0" fontId="1" fillId="16" borderId="9" xfId="0" applyFont="1" applyFill="1" applyBorder="1" applyAlignment="1">
      <alignment horizontal="right"/>
    </xf>
    <xf numFmtId="0" fontId="0" fillId="0" borderId="0" xfId="0" applyFont="1"/>
    <xf numFmtId="0" fontId="0" fillId="0" borderId="0" xfId="0" applyFont="1" applyAlignment="1">
      <alignment horizontal="right"/>
    </xf>
    <xf numFmtId="0" fontId="0" fillId="0" borderId="0" xfId="0" applyFont="1" applyAlignment="1">
      <alignment horizontal="center"/>
    </xf>
    <xf numFmtId="0" fontId="0" fillId="0" borderId="0" xfId="0" applyFont="1" applyAlignment="1">
      <alignment wrapText="1"/>
    </xf>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Alignment="1">
      <alignment horizontal="center" wrapText="1"/>
    </xf>
    <xf numFmtId="2" fontId="0" fillId="0" borderId="9" xfId="0" applyNumberFormat="1" applyFont="1" applyFill="1" applyBorder="1"/>
    <xf numFmtId="0" fontId="0" fillId="0" borderId="9" xfId="0" applyFont="1" applyFill="1" applyBorder="1" applyAlignment="1">
      <alignment horizontal="center"/>
    </xf>
    <xf numFmtId="0" fontId="0" fillId="0" borderId="9" xfId="0" applyFont="1" applyBorder="1" applyAlignment="1">
      <alignment horizontal="right"/>
    </xf>
    <xf numFmtId="0" fontId="0" fillId="0" borderId="0" xfId="0" applyFont="1" applyFill="1"/>
    <xf numFmtId="2" fontId="0" fillId="0" borderId="0" xfId="0" applyNumberFormat="1" applyFont="1" applyFill="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Fill="1" applyAlignment="1">
      <alignment horizontal="center"/>
    </xf>
    <xf numFmtId="0" fontId="0" fillId="3" borderId="9" xfId="0" applyFont="1" applyFill="1" applyBorder="1" applyAlignment="1">
      <alignment horizontal="right"/>
    </xf>
    <xf numFmtId="0" fontId="0" fillId="0" borderId="0" xfId="0" applyFont="1" applyFill="1" applyAlignment="1">
      <alignment wrapText="1"/>
    </xf>
    <xf numFmtId="0" fontId="0" fillId="0" borderId="0" xfId="0" applyFont="1" applyFill="1" applyAlignment="1">
      <alignment horizontal="right"/>
    </xf>
    <xf numFmtId="0" fontId="0" fillId="0" borderId="0" xfId="0" applyFont="1" applyFill="1" applyAlignment="1"/>
    <xf numFmtId="2" fontId="0" fillId="0" borderId="0" xfId="0" applyNumberFormat="1" applyFont="1" applyFill="1" applyBorder="1" applyAlignment="1">
      <alignment horizontal="right"/>
    </xf>
    <xf numFmtId="2" fontId="0" fillId="0" borderId="0" xfId="0" applyNumberFormat="1" applyFont="1" applyFill="1" applyAlignment="1">
      <alignment horizontal="right"/>
    </xf>
    <xf numFmtId="2" fontId="0" fillId="0" borderId="0" xfId="0" applyNumberFormat="1" applyFont="1" applyFill="1"/>
    <xf numFmtId="2" fontId="0" fillId="0" borderId="9" xfId="0" applyNumberFormat="1" applyFont="1" applyBorder="1"/>
    <xf numFmtId="2" fontId="0" fillId="16" borderId="9" xfId="0" applyNumberFormat="1" applyFont="1" applyFill="1" applyBorder="1"/>
    <xf numFmtId="0" fontId="0" fillId="6" borderId="9" xfId="0" applyFont="1" applyFill="1" applyBorder="1" applyAlignment="1">
      <alignment horizontal="right"/>
    </xf>
    <xf numFmtId="2" fontId="0" fillId="0" borderId="12" xfId="0" applyNumberFormat="1" applyFont="1" applyFill="1" applyBorder="1"/>
    <xf numFmtId="0" fontId="0" fillId="0" borderId="12" xfId="0" applyFont="1" applyFill="1" applyBorder="1" applyAlignment="1">
      <alignment horizontal="center"/>
    </xf>
    <xf numFmtId="0" fontId="0" fillId="0" borderId="12" xfId="0" applyFont="1" applyFill="1" applyBorder="1" applyAlignment="1">
      <alignment horizontal="right"/>
    </xf>
    <xf numFmtId="0" fontId="0" fillId="0" borderId="12" xfId="0" applyFont="1" applyBorder="1" applyAlignment="1">
      <alignment horizontal="right"/>
    </xf>
    <xf numFmtId="0" fontId="0" fillId="0" borderId="9" xfId="0" applyFont="1" applyBorder="1"/>
    <xf numFmtId="0" fontId="0" fillId="8" borderId="9" xfId="0" applyFont="1" applyFill="1" applyBorder="1"/>
    <xf numFmtId="2" fontId="0" fillId="8" borderId="9" xfId="0" applyNumberFormat="1" applyFont="1" applyFill="1" applyBorder="1"/>
    <xf numFmtId="0" fontId="0" fillId="8" borderId="9" xfId="0" applyFont="1" applyFill="1" applyBorder="1" applyAlignment="1">
      <alignment horizontal="center"/>
    </xf>
    <xf numFmtId="0" fontId="0" fillId="8" borderId="9" xfId="0" applyFont="1" applyFill="1" applyBorder="1" applyAlignment="1">
      <alignment horizontal="right"/>
    </xf>
    <xf numFmtId="17" fontId="0" fillId="0" borderId="9" xfId="0" applyNumberFormat="1" applyFont="1" applyFill="1" applyBorder="1"/>
    <xf numFmtId="0" fontId="0" fillId="0" borderId="9" xfId="0" applyFont="1" applyFill="1" applyBorder="1" applyAlignment="1">
      <alignment horizontal="center" wrapText="1"/>
    </xf>
    <xf numFmtId="0" fontId="0" fillId="0" borderId="9" xfId="0" applyFont="1" applyBorder="1" applyAlignment="1">
      <alignment horizontal="center"/>
    </xf>
    <xf numFmtId="14" fontId="13" fillId="0" borderId="0" xfId="0" applyNumberFormat="1" applyFont="1" applyFill="1" applyBorder="1" applyAlignment="1">
      <alignment wrapText="1"/>
    </xf>
    <xf numFmtId="0" fontId="14" fillId="0" borderId="0" xfId="1" applyFont="1" applyFill="1" applyAlignment="1" applyProtection="1">
      <alignment horizontal="center"/>
    </xf>
    <xf numFmtId="0" fontId="0" fillId="0" borderId="0" xfId="0" applyFont="1" applyFill="1" applyAlignment="1">
      <alignment vertical="top" wrapText="1"/>
    </xf>
    <xf numFmtId="2" fontId="0" fillId="0" borderId="0" xfId="0" applyNumberFormat="1" applyFont="1" applyFill="1" applyAlignment="1">
      <alignment vertical="top" wrapText="1"/>
    </xf>
    <xf numFmtId="0" fontId="0" fillId="0" borderId="9" xfId="0" applyFont="1" applyFill="1" applyBorder="1" applyAlignment="1">
      <alignment vertical="top" wrapText="1"/>
    </xf>
    <xf numFmtId="2" fontId="0" fillId="0" borderId="9" xfId="0" applyNumberFormat="1" applyFont="1" applyFill="1" applyBorder="1" applyAlignment="1">
      <alignment vertical="top" wrapText="1"/>
    </xf>
    <xf numFmtId="0" fontId="0" fillId="0" borderId="9" xfId="0" applyFont="1" applyFill="1" applyBorder="1" applyAlignment="1">
      <alignment horizontal="center" vertical="top" wrapText="1"/>
    </xf>
    <xf numFmtId="0" fontId="0" fillId="0" borderId="9" xfId="0" applyFont="1" applyFill="1" applyBorder="1" applyAlignment="1">
      <alignment horizontal="right" vertical="top" wrapText="1"/>
    </xf>
    <xf numFmtId="2" fontId="0" fillId="7" borderId="9" xfId="0" applyNumberFormat="1" applyFont="1" applyFill="1" applyBorder="1" applyAlignment="1">
      <alignment vertical="top" wrapText="1"/>
    </xf>
    <xf numFmtId="0" fontId="0" fillId="7" borderId="9" xfId="0" applyFont="1" applyFill="1" applyBorder="1" applyAlignment="1">
      <alignment horizontal="center" vertical="top" wrapText="1"/>
    </xf>
    <xf numFmtId="0" fontId="0" fillId="7" borderId="9" xfId="0" applyFont="1" applyFill="1" applyBorder="1" applyAlignment="1">
      <alignment horizontal="right" vertical="top" wrapText="1"/>
    </xf>
    <xf numFmtId="0" fontId="0" fillId="0" borderId="9" xfId="0" applyFill="1" applyBorder="1" applyAlignment="1">
      <alignment horizontal="right"/>
    </xf>
    <xf numFmtId="0" fontId="0" fillId="0" borderId="0" xfId="0"/>
    <xf numFmtId="0" fontId="15" fillId="3" borderId="9" xfId="0" applyFont="1" applyFill="1" applyBorder="1" applyAlignment="1">
      <alignment horizontal="center" vertical="center" wrapText="1"/>
    </xf>
    <xf numFmtId="0" fontId="4" fillId="0" borderId="9" xfId="0" applyFont="1" applyBorder="1" applyAlignment="1">
      <alignment horizontal="left" vertical="center" wrapText="1"/>
    </xf>
    <xf numFmtId="0" fontId="10" fillId="11" borderId="2" xfId="0" applyFont="1" applyFill="1" applyBorder="1" applyAlignment="1">
      <alignment horizontal="center" vertical="center"/>
    </xf>
    <xf numFmtId="0" fontId="11" fillId="12" borderId="2" xfId="0" applyFont="1" applyFill="1" applyBorder="1" applyAlignment="1">
      <alignment horizontal="left" vertical="center"/>
    </xf>
    <xf numFmtId="0" fontId="6" fillId="12" borderId="2" xfId="1" applyFill="1" applyBorder="1" applyAlignment="1" applyProtection="1">
      <alignment horizontal="left" vertical="center"/>
    </xf>
    <xf numFmtId="0" fontId="11" fillId="12" borderId="2" xfId="0" applyFont="1" applyFill="1" applyBorder="1" applyAlignment="1">
      <alignment horizontal="center" vertical="center"/>
    </xf>
    <xf numFmtId="14" fontId="11" fillId="12" borderId="2" xfId="0" applyNumberFormat="1" applyFont="1" applyFill="1" applyBorder="1" applyAlignment="1">
      <alignment horizontal="center" vertical="center"/>
    </xf>
    <xf numFmtId="0" fontId="7" fillId="0" borderId="0" xfId="0" applyFont="1" applyAlignment="1">
      <alignment horizontal="center" vertical="center"/>
    </xf>
    <xf numFmtId="0" fontId="10" fillId="11" borderId="4" xfId="0" applyFont="1" applyFill="1" applyBorder="1" applyAlignment="1">
      <alignment horizontal="center" vertical="center"/>
    </xf>
    <xf numFmtId="0" fontId="4" fillId="0" borderId="0" xfId="0" applyFont="1" applyAlignment="1">
      <alignment wrapText="1"/>
    </xf>
    <xf numFmtId="0" fontId="15" fillId="0" borderId="0" xfId="0" applyFont="1" applyAlignment="1">
      <alignment horizontal="center" vertical="center" wrapText="1"/>
    </xf>
    <xf numFmtId="0" fontId="0" fillId="0" borderId="0" xfId="0"/>
    <xf numFmtId="0" fontId="19" fillId="0" borderId="0" xfId="0" applyFont="1"/>
    <xf numFmtId="0" fontId="20" fillId="4" borderId="9" xfId="0" applyFont="1" applyFill="1" applyBorder="1" applyAlignment="1">
      <alignment horizontal="center" wrapText="1"/>
    </xf>
    <xf numFmtId="0" fontId="19" fillId="0" borderId="9" xfId="0" applyFont="1" applyFill="1" applyBorder="1"/>
    <xf numFmtId="2" fontId="19" fillId="0" borderId="9" xfId="0" applyNumberFormat="1" applyFont="1" applyFill="1" applyBorder="1"/>
    <xf numFmtId="0" fontId="19" fillId="0" borderId="9" xfId="0" applyFont="1" applyFill="1" applyBorder="1" applyAlignment="1">
      <alignment horizontal="center"/>
    </xf>
    <xf numFmtId="0" fontId="19" fillId="0" borderId="9" xfId="0" applyFont="1" applyFill="1" applyBorder="1" applyAlignment="1">
      <alignment horizontal="right"/>
    </xf>
    <xf numFmtId="0" fontId="19" fillId="0" borderId="9" xfId="0" applyFont="1" applyBorder="1" applyAlignment="1">
      <alignment horizontal="right"/>
    </xf>
    <xf numFmtId="0" fontId="19" fillId="0" borderId="0" xfId="0" applyFont="1" applyFill="1" applyAlignment="1">
      <alignment horizontal="right"/>
    </xf>
    <xf numFmtId="2" fontId="19" fillId="0" borderId="9" xfId="0" applyNumberFormat="1" applyFont="1" applyBorder="1"/>
    <xf numFmtId="0" fontId="19" fillId="0" borderId="0" xfId="0" applyFont="1" applyAlignment="1">
      <alignment horizontal="right"/>
    </xf>
    <xf numFmtId="2" fontId="19" fillId="0" borderId="12" xfId="0" applyNumberFormat="1" applyFont="1" applyFill="1" applyBorder="1"/>
    <xf numFmtId="0" fontId="19" fillId="0" borderId="12" xfId="0" applyFont="1" applyFill="1" applyBorder="1" applyAlignment="1">
      <alignment horizontal="center"/>
    </xf>
    <xf numFmtId="0" fontId="19" fillId="0" borderId="12" xfId="0" applyFont="1" applyFill="1" applyBorder="1" applyAlignment="1">
      <alignment horizontal="right"/>
    </xf>
    <xf numFmtId="0" fontId="20" fillId="16" borderId="9" xfId="0" applyFont="1" applyFill="1" applyBorder="1"/>
    <xf numFmtId="2" fontId="20" fillId="16" borderId="9" xfId="0" applyNumberFormat="1" applyFont="1" applyFill="1" applyBorder="1"/>
    <xf numFmtId="2" fontId="20" fillId="0" borderId="13" xfId="0" applyNumberFormat="1" applyFont="1" applyFill="1" applyBorder="1"/>
    <xf numFmtId="0" fontId="20" fillId="0" borderId="13" xfId="0" applyFont="1" applyFill="1" applyBorder="1" applyAlignment="1">
      <alignment horizontal="center"/>
    </xf>
    <xf numFmtId="0" fontId="20" fillId="0" borderId="13" xfId="0" applyFont="1" applyFill="1" applyBorder="1"/>
    <xf numFmtId="0" fontId="19" fillId="0" borderId="0" xfId="0" applyFont="1" applyFill="1" applyBorder="1" applyAlignment="1">
      <alignment horizontal="right"/>
    </xf>
    <xf numFmtId="0" fontId="19" fillId="0" borderId="0" xfId="0" applyFont="1" applyBorder="1"/>
    <xf numFmtId="0" fontId="0" fillId="0" borderId="0" xfId="0"/>
    <xf numFmtId="0" fontId="1" fillId="3" borderId="0" xfId="0" applyFont="1" applyFill="1" applyAlignment="1">
      <alignment horizontal="center" vertical="center"/>
    </xf>
    <xf numFmtId="0" fontId="0" fillId="0" borderId="9" xfId="0" applyBorder="1" applyAlignment="1">
      <alignment horizontal="right"/>
    </xf>
    <xf numFmtId="0" fontId="0" fillId="0" borderId="0" xfId="0" applyNumberFormat="1"/>
    <xf numFmtId="0" fontId="0" fillId="0" borderId="0" xfId="0" pivotButton="1"/>
    <xf numFmtId="0" fontId="0" fillId="0" borderId="0" xfId="0" applyAlignment="1">
      <alignment horizontal="left"/>
    </xf>
    <xf numFmtId="0" fontId="19" fillId="0" borderId="0" xfId="0" applyFont="1" applyFill="1" applyBorder="1"/>
    <xf numFmtId="0" fontId="1" fillId="3" borderId="0" xfId="0" applyFont="1" applyFill="1"/>
    <xf numFmtId="0" fontId="20" fillId="3" borderId="9" xfId="0" applyFont="1" applyFill="1" applyBorder="1" applyAlignment="1">
      <alignment horizontal="center" vertical="center" wrapText="1"/>
    </xf>
    <xf numFmtId="3" fontId="19" fillId="0" borderId="9" xfId="0" applyNumberFormat="1" applyFont="1" applyBorder="1" applyAlignment="1">
      <alignment vertical="center"/>
    </xf>
    <xf numFmtId="164" fontId="19" fillId="0" borderId="9" xfId="0" applyNumberFormat="1" applyFont="1" applyBorder="1" applyAlignment="1">
      <alignment vertical="center"/>
    </xf>
    <xf numFmtId="0" fontId="19" fillId="2" borderId="9" xfId="0" applyFont="1" applyFill="1" applyBorder="1" applyAlignment="1">
      <alignment vertical="center"/>
    </xf>
    <xf numFmtId="0" fontId="19" fillId="0" borderId="9" xfId="0" applyFont="1" applyBorder="1"/>
    <xf numFmtId="0" fontId="19" fillId="2" borderId="9" xfId="0" applyFont="1" applyFill="1" applyBorder="1"/>
    <xf numFmtId="3" fontId="19" fillId="0" borderId="9" xfId="0" applyNumberFormat="1" applyFont="1" applyBorder="1"/>
    <xf numFmtId="0" fontId="0" fillId="0" borderId="0" xfId="0"/>
    <xf numFmtId="0" fontId="19" fillId="0" borderId="9" xfId="0" applyFont="1" applyBorder="1" applyAlignment="1">
      <alignment vertical="center"/>
    </xf>
    <xf numFmtId="0" fontId="19" fillId="3" borderId="9" xfId="0" applyFont="1" applyFill="1" applyBorder="1" applyAlignment="1">
      <alignment vertical="center"/>
    </xf>
    <xf numFmtId="2" fontId="0" fillId="0" borderId="0" xfId="0" applyNumberFormat="1"/>
    <xf numFmtId="0" fontId="0" fillId="0" borderId="0" xfId="0"/>
    <xf numFmtId="0" fontId="0" fillId="0" borderId="0" xfId="0" applyAlignment="1"/>
    <xf numFmtId="0" fontId="19" fillId="0" borderId="9" xfId="0" applyFont="1" applyBorder="1" applyAlignment="1">
      <alignment vertical="center"/>
    </xf>
    <xf numFmtId="0" fontId="19" fillId="0" borderId="9" xfId="0" applyFont="1" applyFill="1" applyBorder="1" applyAlignment="1">
      <alignment vertical="center"/>
    </xf>
    <xf numFmtId="0" fontId="19" fillId="0" borderId="9" xfId="0" applyFont="1" applyFill="1" applyBorder="1" applyAlignment="1">
      <alignment vertical="center"/>
    </xf>
    <xf numFmtId="0" fontId="0" fillId="0" borderId="0" xfId="0"/>
    <xf numFmtId="0" fontId="19" fillId="0" borderId="9" xfId="0" applyFont="1" applyBorder="1" applyAlignment="1">
      <alignment vertical="center"/>
    </xf>
    <xf numFmtId="0" fontId="19" fillId="0" borderId="9" xfId="0" applyFont="1" applyFill="1" applyBorder="1" applyAlignment="1">
      <alignment vertical="center"/>
    </xf>
    <xf numFmtId="0" fontId="19" fillId="0" borderId="9" xfId="0" applyFont="1" applyFill="1" applyBorder="1" applyAlignment="1"/>
    <xf numFmtId="0" fontId="19" fillId="0" borderId="9" xfId="0" applyFont="1" applyBorder="1" applyAlignment="1"/>
    <xf numFmtId="4" fontId="19" fillId="0" borderId="9" xfId="0" applyNumberFormat="1" applyFont="1" applyBorder="1" applyAlignment="1">
      <alignment vertical="center"/>
    </xf>
    <xf numFmtId="4" fontId="19" fillId="0" borderId="9" xfId="0" applyNumberFormat="1" applyFont="1" applyFill="1" applyBorder="1" applyAlignment="1">
      <alignment vertical="center"/>
    </xf>
    <xf numFmtId="4" fontId="19" fillId="0" borderId="9" xfId="0" applyNumberFormat="1" applyFont="1" applyBorder="1"/>
    <xf numFmtId="0" fontId="20" fillId="3" borderId="9" xfId="0" applyFont="1" applyFill="1" applyBorder="1" applyAlignment="1">
      <alignment horizontal="center"/>
    </xf>
    <xf numFmtId="0" fontId="1" fillId="3" borderId="9" xfId="0" applyFont="1" applyFill="1" applyBorder="1" applyAlignment="1">
      <alignment horizontal="center"/>
    </xf>
    <xf numFmtId="0" fontId="0" fillId="0" borderId="0" xfId="0"/>
    <xf numFmtId="0" fontId="0" fillId="0" borderId="0" xfId="0"/>
    <xf numFmtId="0" fontId="0" fillId="0" borderId="0" xfId="0"/>
    <xf numFmtId="0" fontId="1" fillId="3" borderId="0" xfId="0" applyFont="1" applyFill="1" applyAlignment="1">
      <alignment horizontal="center"/>
    </xf>
    <xf numFmtId="0" fontId="22" fillId="0" borderId="0" xfId="0" applyFont="1"/>
    <xf numFmtId="0" fontId="23" fillId="0" borderId="0" xfId="0" applyFont="1" applyAlignment="1">
      <alignment horizontal="center"/>
    </xf>
    <xf numFmtId="0" fontId="24" fillId="0" borderId="0" xfId="0" applyFont="1" applyAlignment="1">
      <alignment horizontal="left" vertical="center"/>
    </xf>
    <xf numFmtId="0" fontId="22" fillId="0" borderId="0" xfId="0" applyFont="1" applyAlignment="1">
      <alignment horizontal="center"/>
    </xf>
    <xf numFmtId="0" fontId="25" fillId="0" borderId="0" xfId="0" applyFont="1" applyAlignment="1">
      <alignment horizontal="center" vertical="center"/>
    </xf>
    <xf numFmtId="0" fontId="22" fillId="0" borderId="0" xfId="0" applyFont="1" applyAlignment="1">
      <alignment horizontal="left"/>
    </xf>
    <xf numFmtId="0" fontId="25" fillId="0" borderId="0" xfId="0" applyFont="1" applyAlignment="1" applyProtection="1">
      <alignment horizontal="left" vertical="center"/>
      <protection locked="0"/>
    </xf>
    <xf numFmtId="0" fontId="25" fillId="0" borderId="0" xfId="0" applyFont="1" applyAlignment="1">
      <alignment horizontal="left" vertical="center"/>
    </xf>
    <xf numFmtId="0" fontId="25" fillId="0" borderId="0" xfId="0" applyFont="1" applyAlignment="1">
      <alignment vertical="center"/>
    </xf>
    <xf numFmtId="0" fontId="23" fillId="19" borderId="9" xfId="0" applyFont="1" applyFill="1" applyBorder="1" applyAlignment="1">
      <alignment horizontal="center" vertical="center"/>
    </xf>
    <xf numFmtId="0" fontId="23" fillId="19" borderId="9" xfId="0" applyFont="1" applyFill="1" applyBorder="1" applyAlignment="1">
      <alignment horizontal="center" vertical="center" wrapText="1"/>
    </xf>
    <xf numFmtId="0" fontId="22" fillId="0" borderId="9" xfId="0" applyFont="1" applyBorder="1" applyAlignment="1">
      <alignment horizontal="center"/>
    </xf>
    <xf numFmtId="0" fontId="22" fillId="0" borderId="9" xfId="0" applyFont="1" applyBorder="1"/>
    <xf numFmtId="165" fontId="22" fillId="0" borderId="9" xfId="0" applyNumberFormat="1" applyFont="1" applyBorder="1"/>
    <xf numFmtId="0" fontId="0" fillId="0" borderId="0" xfId="0" applyAlignment="1">
      <alignment horizontal="left" indent="1"/>
    </xf>
    <xf numFmtId="0" fontId="15" fillId="3" borderId="12" xfId="0" applyFont="1" applyFill="1" applyBorder="1" applyAlignment="1">
      <alignment horizontal="center" vertical="center" wrapText="1"/>
    </xf>
    <xf numFmtId="0" fontId="26" fillId="0" borderId="0" xfId="0" applyFont="1" applyAlignment="1">
      <alignment horizontal="left"/>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26" fillId="0" borderId="9" xfId="0" applyFont="1" applyFill="1" applyBorder="1" applyAlignment="1">
      <alignment horizontal="left"/>
    </xf>
    <xf numFmtId="0" fontId="0" fillId="0" borderId="0" xfId="0"/>
    <xf numFmtId="0" fontId="0" fillId="0" borderId="0" xfId="0" applyAlignment="1"/>
    <xf numFmtId="0" fontId="0" fillId="0" borderId="0" xfId="0" applyAlignment="1">
      <alignment wrapText="1"/>
    </xf>
    <xf numFmtId="4" fontId="19" fillId="0" borderId="9" xfId="0" applyNumberFormat="1" applyFont="1" applyBorder="1" applyAlignment="1">
      <alignment vertical="center"/>
    </xf>
    <xf numFmtId="0" fontId="19" fillId="0" borderId="9" xfId="0" applyFont="1" applyBorder="1" applyAlignment="1">
      <alignment vertical="center"/>
    </xf>
    <xf numFmtId="0" fontId="19" fillId="0" borderId="9" xfId="0" applyFont="1" applyFill="1" applyBorder="1" applyAlignment="1">
      <alignment vertical="center"/>
    </xf>
    <xf numFmtId="0" fontId="19" fillId="3" borderId="9" xfId="0" applyFont="1" applyFill="1" applyBorder="1" applyAlignment="1">
      <alignment vertical="center"/>
    </xf>
    <xf numFmtId="0" fontId="20" fillId="3" borderId="9" xfId="0" applyFont="1" applyFill="1" applyBorder="1" applyAlignment="1">
      <alignment horizontal="center" vertical="center"/>
    </xf>
    <xf numFmtId="2" fontId="0" fillId="0" borderId="0" xfId="0" applyNumberFormat="1" applyAlignment="1">
      <alignment vertical="center"/>
    </xf>
    <xf numFmtId="2" fontId="0" fillId="0" borderId="0" xfId="0" applyNumberFormat="1"/>
    <xf numFmtId="0" fontId="12" fillId="14" borderId="9" xfId="0" applyFont="1" applyFill="1" applyBorder="1"/>
    <xf numFmtId="0" fontId="0" fillId="0" borderId="0" xfId="0"/>
    <xf numFmtId="2" fontId="0" fillId="0" borderId="0" xfId="0" applyNumberFormat="1" applyFill="1" applyBorder="1" applyAlignment="1">
      <alignment vertical="center"/>
    </xf>
    <xf numFmtId="2" fontId="0" fillId="0" borderId="0" xfId="0" applyNumberFormat="1" applyFill="1"/>
    <xf numFmtId="0" fontId="12" fillId="14" borderId="10" xfId="0" applyFont="1" applyFill="1" applyBorder="1"/>
    <xf numFmtId="0" fontId="12" fillId="14" borderId="0" xfId="0" applyFont="1" applyFill="1"/>
    <xf numFmtId="0" fontId="8" fillId="12" borderId="3" xfId="0" applyFont="1" applyFill="1" applyBorder="1" applyAlignment="1">
      <alignment vertical="top" wrapText="1"/>
    </xf>
    <xf numFmtId="0" fontId="8" fillId="12" borderId="4" xfId="0" applyFont="1" applyFill="1" applyBorder="1" applyAlignment="1">
      <alignment vertical="top" wrapText="1"/>
    </xf>
    <xf numFmtId="0" fontId="8" fillId="12" borderId="5" xfId="0" applyFont="1" applyFill="1" applyBorder="1" applyAlignment="1">
      <alignment vertical="top" wrapText="1"/>
    </xf>
    <xf numFmtId="0" fontId="8" fillId="12" borderId="6" xfId="0" applyFont="1" applyFill="1" applyBorder="1" applyAlignment="1">
      <alignment wrapText="1"/>
    </xf>
    <xf numFmtId="0" fontId="8" fillId="12" borderId="7" xfId="0" applyFont="1" applyFill="1" applyBorder="1" applyAlignment="1">
      <alignment wrapText="1"/>
    </xf>
    <xf numFmtId="0" fontId="8" fillId="12" borderId="8" xfId="0" applyFont="1" applyFill="1" applyBorder="1" applyAlignment="1">
      <alignment wrapText="1"/>
    </xf>
    <xf numFmtId="0" fontId="9" fillId="10" borderId="0" xfId="0" applyFont="1" applyFill="1" applyAlignment="1">
      <alignment horizontal="center" wrapText="1"/>
    </xf>
    <xf numFmtId="0" fontId="9" fillId="10" borderId="0" xfId="0" applyFont="1" applyFill="1" applyAlignment="1">
      <alignment horizontal="center" vertical="center"/>
    </xf>
    <xf numFmtId="0" fontId="0" fillId="0" borderId="0" xfId="0" applyAlignment="1"/>
    <xf numFmtId="0" fontId="0" fillId="0" borderId="0" xfId="0" applyFont="1"/>
    <xf numFmtId="2" fontId="0" fillId="0" borderId="0" xfId="0" applyNumberFormat="1" applyFont="1" applyFill="1" applyBorder="1" applyAlignment="1">
      <alignment vertical="center"/>
    </xf>
    <xf numFmtId="2" fontId="0" fillId="0" borderId="0" xfId="0" applyNumberFormat="1" applyFont="1" applyFill="1"/>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7" fillId="17" borderId="6" xfId="0" applyFont="1" applyFill="1" applyBorder="1" applyAlignment="1">
      <alignment horizontal="center" vertical="center" wrapText="1"/>
    </xf>
    <xf numFmtId="0" fontId="17" fillId="17" borderId="7" xfId="0" applyFont="1" applyFill="1" applyBorder="1" applyAlignment="1">
      <alignment horizontal="center" vertical="center" wrapText="1"/>
    </xf>
    <xf numFmtId="0" fontId="17" fillId="17" borderId="8" xfId="0" applyFont="1" applyFill="1" applyBorder="1" applyAlignment="1">
      <alignment horizontal="center" vertical="center" wrapText="1"/>
    </xf>
    <xf numFmtId="0" fontId="16" fillId="0" borderId="0" xfId="0" applyFont="1" applyAlignment="1">
      <alignment horizontal="center" vertical="center" wrapText="1"/>
    </xf>
    <xf numFmtId="0" fontId="0" fillId="0" borderId="0" xfId="0" applyAlignment="1">
      <alignment wrapText="1"/>
    </xf>
    <xf numFmtId="0" fontId="4" fillId="0" borderId="0" xfId="0" applyFont="1" applyAlignment="1">
      <alignment horizontal="center" vertical="top" wrapText="1"/>
    </xf>
    <xf numFmtId="0" fontId="0" fillId="0" borderId="0" xfId="0" applyAlignment="1">
      <alignment horizontal="center" wrapText="1"/>
    </xf>
    <xf numFmtId="0" fontId="18" fillId="14" borderId="10" xfId="0" applyFont="1" applyFill="1" applyBorder="1"/>
    <xf numFmtId="0" fontId="19" fillId="0" borderId="9" xfId="0" applyFont="1" applyBorder="1" applyAlignment="1">
      <alignment vertical="center"/>
    </xf>
    <xf numFmtId="0" fontId="21" fillId="18" borderId="9" xfId="0" applyFont="1" applyFill="1" applyBorder="1" applyAlignment="1">
      <alignment vertical="center"/>
    </xf>
    <xf numFmtId="0" fontId="1" fillId="3" borderId="0" xfId="0" applyFont="1" applyFill="1" applyAlignment="1">
      <alignment horizontal="center"/>
    </xf>
    <xf numFmtId="0" fontId="19" fillId="3" borderId="9" xfId="0" applyFont="1" applyFill="1" applyBorder="1" applyAlignment="1">
      <alignment vertical="center"/>
    </xf>
    <xf numFmtId="0" fontId="19" fillId="0" borderId="9" xfId="0" applyFont="1" applyFill="1" applyBorder="1" applyAlignment="1">
      <alignment vertical="center"/>
    </xf>
    <xf numFmtId="0" fontId="19" fillId="0" borderId="9" xfId="0" applyFont="1" applyFill="1" applyBorder="1"/>
    <xf numFmtId="4" fontId="19" fillId="0" borderId="9" xfId="0" applyNumberFormat="1" applyFont="1" applyBorder="1" applyAlignment="1">
      <alignment vertical="center"/>
    </xf>
    <xf numFmtId="4" fontId="19" fillId="0" borderId="9" xfId="0" applyNumberFormat="1" applyFont="1" applyFill="1" applyBorder="1"/>
    <xf numFmtId="4" fontId="19" fillId="0" borderId="9" xfId="0" applyNumberFormat="1" applyFont="1" applyFill="1" applyBorder="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3073" name="Picture 1" descr="http://cregas.creg.gov.co/img/dot.gif"/>
        <xdr:cNvPicPr>
          <a:picLocks noChangeAspect="1" noChangeArrowheads="1"/>
        </xdr:cNvPicPr>
      </xdr:nvPicPr>
      <xdr:blipFill>
        <a:blip xmlns:r="http://schemas.openxmlformats.org/officeDocument/2006/relationships" r:embed="rId1"/>
        <a:srcRect/>
        <a:stretch>
          <a:fillRect/>
        </a:stretch>
      </xdr:blipFill>
      <xdr:spPr bwMode="auto">
        <a:xfrm>
          <a:off x="0" y="0"/>
          <a:ext cx="9525" cy="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xdr:colOff>
      <xdr:row>0</xdr:row>
      <xdr:rowOff>9525</xdr:rowOff>
    </xdr:to>
    <xdr:pic>
      <xdr:nvPicPr>
        <xdr:cNvPr id="3" name="Picture 1" descr="http://cregas.creg.gov.co/img/dot.gif"/>
        <xdr:cNvPicPr>
          <a:picLocks noChangeAspect="1" noChangeArrowheads="1"/>
        </xdr:cNvPicPr>
      </xdr:nvPicPr>
      <xdr:blipFill>
        <a:blip xmlns:r="http://schemas.openxmlformats.org/officeDocument/2006/relationships" r:embed="rId1"/>
        <a:srcRect/>
        <a:stretch>
          <a:fillRect/>
        </a:stretch>
      </xdr:blipFill>
      <xdr:spPr bwMode="auto">
        <a:xfrm>
          <a:off x="0" y="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276225</xdr:colOff>
      <xdr:row>4</xdr:row>
      <xdr:rowOff>47625</xdr:rowOff>
    </xdr:to>
    <xdr:pic>
      <xdr:nvPicPr>
        <xdr:cNvPr id="2" name="Picture 2" descr="xmlogo"/>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9050" y="28575"/>
          <a:ext cx="2647950" cy="590550"/>
        </a:xfrm>
        <a:prstGeom prst="rect">
          <a:avLst/>
        </a:prstGeom>
        <a:noFill/>
        <a:ln w="3175">
          <a:solidFill>
            <a:srgbClr val="000000"/>
          </a:solidFill>
          <a:miter lim="800000"/>
          <a:headEnd/>
          <a:tailEnd/>
        </a:ln>
        <a:extLst>
          <a:ext uri="{909E8E84-426E-40DD-AFC4-6F175D3DCCD1}">
            <a14:hiddenFill xmlns:a14="http://schemas.microsoft.com/office/drawing/2010/main" xmlns="">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ristian" refreshedDate="41349.53575451389" createdVersion="3" refreshedVersion="3" minRefreshableVersion="3" recordCount="104">
  <cacheSource type="worksheet">
    <worksheetSource ref="A1:D105" sheet="plants4node"/>
  </cacheSource>
  <cacheFields count="4">
    <cacheField name="No" numFmtId="0">
      <sharedItems containsSemiMixedTypes="0" containsString="0" containsNumber="1" containsInteger="1" minValue="1" maxValue="104"/>
    </cacheField>
    <cacheField name="UNIDAD" numFmtId="0">
      <sharedItems/>
    </cacheField>
    <cacheField name="NODO" numFmtId="0">
      <sharedItems count="22">
        <s v="VALLECAU"/>
        <s v="ATLANTIC"/>
        <s v="HUILACAQ"/>
        <s v="CHIVOR"/>
        <s v="CAUCANAR"/>
        <s v="COROZO"/>
        <s v="BOLIVAR"/>
        <s v="CQR"/>
        <s v="ECUADOR220"/>
        <s v="GCM"/>
        <s v="ANTIOQUI"/>
        <s v="BOGOTA"/>
        <s v="NORDESTE"/>
        <s v="TOLIMA"/>
        <s v="LAMIEL"/>
        <s v="PAGUA"/>
        <s v="SANCARLO"/>
        <s v="MAGNAMED"/>
        <s v="CERROMAT"/>
        <s v="CUATRICENTENARIO"/>
        <s v="ECUADOR138" u="1"/>
        <s v="ECUADOR" u="1"/>
      </sharedItems>
    </cacheField>
    <cacheField name="POSICIÓN" numFmtId="0">
      <sharedItems containsSemiMixedTypes="0" containsString="0" containsNumber="1" containsInteger="1" minValue="0" maxValue="247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YLAR" refreshedDate="41366.599830555555" createdVersion="4" refreshedVersion="4" minRefreshableVersion="3" recordCount="1017">
  <cacheSource type="worksheet">
    <worksheetSource ref="A10:F1027" sheet="retsXM"/>
  </cacheSource>
  <cacheFields count="6">
    <cacheField name="DEPARTAMENTO" numFmtId="0">
      <sharedItems count="27">
        <s v="ANTIOQUIA"/>
        <s v="ARAUCA"/>
        <s v="ATLANTICO"/>
        <s v="BOLIVAR"/>
        <s v="BOYACA"/>
        <s v="CALDAS"/>
        <s v="CAQUETA"/>
        <s v="CASANARE"/>
        <s v="CAUCA"/>
        <s v="CESAR"/>
        <s v="CHOCO"/>
        <s v="CORDOBA"/>
        <s v="CUNDINAMARCA"/>
        <s v="DISTRITO CAPITAL"/>
        <s v="HUILA"/>
        <s v="LA GUAJIRA"/>
        <s v="MAGDALENA"/>
        <s v="META"/>
        <s v="NARINO"/>
        <s v="NORTE DE SANTANDER"/>
        <s v="PUTUMAYO"/>
        <s v="QUINDIO"/>
        <s v="RISARALDA"/>
        <s v="SANTANDER"/>
        <s v="SUCRE"/>
        <s v="TOLIMA"/>
        <s v="VALLE"/>
      </sharedItems>
    </cacheField>
    <cacheField name="MUNICIPIO" numFmtId="0">
      <sharedItems/>
    </cacheField>
    <cacheField name="AGENTE COMERCIALIZADOR" numFmtId="0">
      <sharedItems count="35">
        <s v="EMPRESAS PUBLICAS DE MEDELLIN E.S.P."/>
        <s v="FACELCO SERVICIOS S.A. E.S.P."/>
        <s v="COMPANIA DE GENERACION DEL CAUCA S.A. E.S.P."/>
        <s v="EMPRESAS MUNICIPALES DE CALI E.I.C.E. E.S.P. "/>
        <s v="E2 ENERGIA EFICIENTE S.A. E.S.P."/>
        <s v="EMGESA SA ESP"/>
        <s v="ENERGIA EMPRESARIAL DE LA COSTA S.A. E.S.P."/>
        <s v="ISAGEN S.A. E.S.P."/>
        <s v="GENERADORA Y COMERCIALIZADORA DE ENERGIA DEL CARIBE S.A. E.S.P."/>
        <s v="RUITOQUE  E.S.P."/>
        <s v="EMPRESA DE ENERGIA DEL PACIFICO S.A. E.S.P.  "/>
        <s v="ENERGIA Y SERVICIOS S.A. E.S.P."/>
        <s v="DISTRIBUIDORA Y COMERCIALIZADORA  DE ENERGIA ELECTRICA S.A. E.S.P."/>
        <s v="EMPRESA DE ENERGIA DE CUNDINAMARCA S.A. E.S.P."/>
        <s v="ENERGIA CONFIABLE S.A. E.S.P."/>
        <s v="TRANSACCIONES DE ENERGIA S.A. E.S.P."/>
        <s v="ELECTRIFICADORA DE SANTANDER S.A. E.S.P."/>
        <s v="TERMOTASAJERO S.A. E.S.P."/>
        <s v="EMPRESA DE ENERGIA DE BOYACA S.A. E.S.P. EMPRESA DE SERVICIOS PUBLICOS"/>
        <s v="CENTRAL HIDROELECTRICA DE CALDAS S.A. E.S.P."/>
        <s v="ELECTRIFICADORA DEL HUILA S.A. E.S.P."/>
        <s v="EMPRESA DE ENERGIA DE CASANARE S.A. E.S.P."/>
        <s v="ELECTRIFICADORA DEL META S.A. E.S.P."/>
        <s v="EMPRESA MUNICIPAL DE ENERGIA ELECTRICA S.A. E.S.P."/>
        <s v="CENTRALES ELECTRICAS DEL CAUCA S.A. E.S.P. "/>
        <s v="ENERTOTAL S.A. E.S.P."/>
        <s v="CENTRALES ELECTRICAS DEL NORTE DE SANTANDER S.A. E.S.P."/>
        <s v="COMERCIALIZADORA ELECTRICA DEL SINU S.A."/>
        <s v="ELECTRIFICADORA DEL CARIBE S.A. E.S.P."/>
        <s v="PROFESIONALES EN ENERGÍA S.A E.S.P."/>
        <s v="CENTRALES ELECTRICAS DE NARINO S.A. E.S.P."/>
        <s v="EMPRESA DE ENERGIA DEL QUINDIO S.A. E.S.P."/>
        <s v="EMPRESA DE ENERGIA DE PEREIRA S.A. E.S.P."/>
        <s v="COMPANIA ENERGETICA DEL TOLIMA S.A. E.S.P."/>
        <s v="COMPANIA DE ELECTRICIDAD DE TULUA S.A. E.S.P."/>
      </sharedItems>
    </cacheField>
    <cacheField name="NIVEL DE TENSIÓN" numFmtId="0">
      <sharedItems containsSemiMixedTypes="0" containsString="0" containsNumber="1" containsInteger="1" minValue="1" maxValue="5"/>
    </cacheField>
    <cacheField name="DEMANDA MES GWh" numFmtId="165">
      <sharedItems containsSemiMixedTypes="0" containsString="0" containsNumber="1" minValue="0" maxValue="114.45814"/>
    </cacheField>
    <cacheField name="PRECIO PROMEDIO MES ($/kWh)" numFmtId="165">
      <sharedItems containsSemiMixedTypes="0" containsString="0" containsNumber="1" minValue="0" maxValue="447.389482683313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
  <r>
    <n v="1"/>
    <s v="ALBAN"/>
    <x v="0"/>
    <n v="0"/>
  </r>
  <r>
    <n v="2"/>
    <s v="BARRANQ3"/>
    <x v="1"/>
    <n v="24"/>
  </r>
  <r>
    <n v="3"/>
    <s v="BARRANQ4"/>
    <x v="1"/>
    <n v="48"/>
  </r>
  <r>
    <n v="4"/>
    <s v="BETANIA"/>
    <x v="2"/>
    <n v="72"/>
  </r>
  <r>
    <n v="5"/>
    <s v="CALIMA1"/>
    <x v="0"/>
    <n v="96"/>
  </r>
  <r>
    <n v="6"/>
    <s v="CHIVOR"/>
    <x v="3"/>
    <n v="120"/>
  </r>
  <r>
    <n v="7"/>
    <s v="COINCAUCA"/>
    <x v="4"/>
    <n v="144"/>
  </r>
  <r>
    <n v="8"/>
    <s v="COROZO1"/>
    <x v="5"/>
    <n v="168"/>
  </r>
  <r>
    <n v="9"/>
    <s v="CSANCARLOS"/>
    <x v="0"/>
    <n v="192"/>
  </r>
  <r>
    <n v="10"/>
    <s v="CTGEMG1"/>
    <x v="6"/>
    <n v="216"/>
  </r>
  <r>
    <n v="11"/>
    <s v="CTGEMG2"/>
    <x v="6"/>
    <n v="240"/>
  </r>
  <r>
    <n v="12"/>
    <s v="CTGEMG3"/>
    <x v="6"/>
    <n v="264"/>
  </r>
  <r>
    <n v="13"/>
    <s v="CVALLEC1"/>
    <x v="0"/>
    <n v="288"/>
  </r>
  <r>
    <n v="14"/>
    <s v="DORADA1"/>
    <x v="7"/>
    <n v="312"/>
  </r>
  <r>
    <n v="15"/>
    <s v="ECUADOR11"/>
    <x v="8"/>
    <n v="336"/>
  </r>
  <r>
    <n v="16"/>
    <s v="ECUADOR12"/>
    <x v="8"/>
    <n v="360"/>
  </r>
  <r>
    <n v="17"/>
    <s v="ECUADOR13"/>
    <x v="8"/>
    <n v="384"/>
  </r>
  <r>
    <n v="18"/>
    <s v="ECUADOR14"/>
    <x v="8"/>
    <n v="408"/>
  </r>
  <r>
    <n v="19"/>
    <s v="ECUADOR21"/>
    <x v="8"/>
    <n v="432"/>
  </r>
  <r>
    <n v="20"/>
    <s v="ECUADOR22"/>
    <x v="8"/>
    <n v="456"/>
  </r>
  <r>
    <n v="21"/>
    <s v="ECUADOR23"/>
    <x v="8"/>
    <n v="480"/>
  </r>
  <r>
    <n v="22"/>
    <s v="ECUADOR24"/>
    <x v="8"/>
    <n v="504"/>
  </r>
  <r>
    <n v="23"/>
    <s v="ESMERALDA"/>
    <x v="7"/>
    <n v="528"/>
  </r>
  <r>
    <n v="24"/>
    <s v="FLORES1"/>
    <x v="1"/>
    <n v="552"/>
  </r>
  <r>
    <n v="25"/>
    <s v="FLORES21"/>
    <x v="1"/>
    <n v="576"/>
  </r>
  <r>
    <n v="26"/>
    <s v="FLORES3"/>
    <x v="1"/>
    <n v="600"/>
  </r>
  <r>
    <n v="27"/>
    <s v="FLORESIVB"/>
    <x v="1"/>
    <n v="624"/>
  </r>
  <r>
    <n v="28"/>
    <s v="FLORIDA2"/>
    <x v="4"/>
    <n v="648"/>
  </r>
  <r>
    <n v="29"/>
    <s v="GUAJIR11"/>
    <x v="9"/>
    <n v="672"/>
  </r>
  <r>
    <n v="30"/>
    <s v="GUAJIR21"/>
    <x v="9"/>
    <n v="696"/>
  </r>
  <r>
    <n v="31"/>
    <s v="GUATAPE"/>
    <x v="10"/>
    <n v="720"/>
  </r>
  <r>
    <n v="32"/>
    <s v="GUATRON"/>
    <x v="10"/>
    <n v="744"/>
  </r>
  <r>
    <n v="33"/>
    <s v="GUAVIO"/>
    <x v="11"/>
    <n v="768"/>
  </r>
  <r>
    <n v="34"/>
    <s v="INSULA"/>
    <x v="7"/>
    <n v="792"/>
  </r>
  <r>
    <n v="35"/>
    <s v="JAGUAS"/>
    <x v="10"/>
    <n v="816"/>
  </r>
  <r>
    <n v="36"/>
    <s v="LATASAJERA"/>
    <x v="10"/>
    <n v="840"/>
  </r>
  <r>
    <n v="37"/>
    <s v="MAGUAFRE"/>
    <x v="10"/>
    <n v="864"/>
  </r>
  <r>
    <n v="38"/>
    <s v="MANTIOQ1"/>
    <x v="10"/>
    <n v="888"/>
  </r>
  <r>
    <n v="39"/>
    <s v="MBELMONTE"/>
    <x v="7"/>
    <n v="912"/>
  </r>
  <r>
    <n v="40"/>
    <s v="MBOGOTA1"/>
    <x v="11"/>
    <n v="936"/>
  </r>
  <r>
    <n v="41"/>
    <s v="MCALDERAS"/>
    <x v="10"/>
    <n v="960"/>
  </r>
  <r>
    <n v="42"/>
    <s v="MCARUQUIA"/>
    <x v="10"/>
    <n v="984"/>
  </r>
  <r>
    <n v="43"/>
    <s v="MCASCADA1"/>
    <x v="10"/>
    <n v="1008"/>
  </r>
  <r>
    <n v="44"/>
    <s v="MCAUCAN1"/>
    <x v="4"/>
    <n v="1032"/>
  </r>
  <r>
    <n v="45"/>
    <s v="MCAUCAN2"/>
    <x v="4"/>
    <n v="1056"/>
  </r>
  <r>
    <n v="46"/>
    <s v="MCIMARR1"/>
    <x v="12"/>
    <n v="1080"/>
  </r>
  <r>
    <n v="47"/>
    <s v="MCQR1"/>
    <x v="7"/>
    <n v="1104"/>
  </r>
  <r>
    <n v="48"/>
    <s v="MCUNDINAMARCA"/>
    <x v="11"/>
    <n v="1128"/>
  </r>
  <r>
    <n v="49"/>
    <s v="MCURRUCU"/>
    <x v="13"/>
    <n v="1152"/>
  </r>
  <r>
    <n v="50"/>
    <s v="MELBOSQUE"/>
    <x v="7"/>
    <n v="1176"/>
  </r>
  <r>
    <n v="51"/>
    <s v="MEMCALI"/>
    <x v="0"/>
    <n v="1200"/>
  </r>
  <r>
    <n v="52"/>
    <s v="MERILEC1"/>
    <x v="12"/>
    <n v="1224"/>
  </r>
  <r>
    <n v="53"/>
    <s v="MGUANAQUITA"/>
    <x v="10"/>
    <n v="1248"/>
  </r>
  <r>
    <n v="54"/>
    <s v="MHUILAQ1"/>
    <x v="2"/>
    <n v="1272"/>
  </r>
  <r>
    <n v="55"/>
    <s v="MIEL1"/>
    <x v="14"/>
    <n v="1296"/>
  </r>
  <r>
    <n v="56"/>
    <s v="MJEPIRAC"/>
    <x v="9"/>
    <n v="1320"/>
  </r>
  <r>
    <n v="57"/>
    <s v="MMORRO1"/>
    <x v="12"/>
    <n v="1344"/>
  </r>
  <r>
    <n v="58"/>
    <s v="MMORRO2"/>
    <x v="12"/>
    <n v="1368"/>
  </r>
  <r>
    <n v="59"/>
    <s v="MNLIBARE"/>
    <x v="7"/>
    <n v="1392"/>
  </r>
  <r>
    <n v="60"/>
    <s v="MNORDE1"/>
    <x v="12"/>
    <n v="1416"/>
  </r>
  <r>
    <n v="61"/>
    <s v="MPRADO4"/>
    <x v="13"/>
    <n v="1440"/>
  </r>
  <r>
    <n v="62"/>
    <s v="MRIOMAYO"/>
    <x v="4"/>
    <n v="1464"/>
  </r>
  <r>
    <n v="63"/>
    <s v="MSANTANA"/>
    <x v="11"/>
    <n v="1488"/>
  </r>
  <r>
    <n v="64"/>
    <s v="MSANTARITA"/>
    <x v="10"/>
    <n v="1512"/>
  </r>
  <r>
    <n v="65"/>
    <s v="MSANTIAGO"/>
    <x v="10"/>
    <n v="1536"/>
  </r>
  <r>
    <n v="66"/>
    <s v="MTOLIMA1"/>
    <x v="13"/>
    <n v="1560"/>
  </r>
  <r>
    <n v="67"/>
    <s v="MTULUA"/>
    <x v="0"/>
    <n v="1584"/>
  </r>
  <r>
    <n v="68"/>
    <s v="MVALLEC1"/>
    <x v="0"/>
    <n v="1608"/>
  </r>
  <r>
    <n v="69"/>
    <s v="MYOPAL1"/>
    <x v="12"/>
    <n v="1632"/>
  </r>
  <r>
    <n v="70"/>
    <s v="M_AMAIME"/>
    <x v="0"/>
    <n v="1656"/>
  </r>
  <r>
    <n v="71"/>
    <s v="M_PROVIDEN"/>
    <x v="0"/>
    <n v="1680"/>
  </r>
  <r>
    <n v="72"/>
    <s v="PAGUA"/>
    <x v="15"/>
    <n v="1704"/>
  </r>
  <r>
    <n v="73"/>
    <s v="PAIPA1"/>
    <x v="12"/>
    <n v="1728"/>
  </r>
  <r>
    <n v="74"/>
    <s v="PAIPA2"/>
    <x v="12"/>
    <n v="1752"/>
  </r>
  <r>
    <n v="75"/>
    <s v="PAIPA3"/>
    <x v="12"/>
    <n v="1776"/>
  </r>
  <r>
    <n v="76"/>
    <s v="PAIPA4"/>
    <x v="12"/>
    <n v="1800"/>
  </r>
  <r>
    <n v="77"/>
    <s v="PALENQ3"/>
    <x v="12"/>
    <n v="1824"/>
  </r>
  <r>
    <n v="78"/>
    <s v="PLAYAS"/>
    <x v="10"/>
    <n v="1848"/>
  </r>
  <r>
    <n v="79"/>
    <s v="PORCE2"/>
    <x v="10"/>
    <n v="1872"/>
  </r>
  <r>
    <n v="80"/>
    <s v="PORCE3"/>
    <x v="10"/>
    <n v="1896"/>
  </r>
  <r>
    <n v="81"/>
    <s v="PORCE3P"/>
    <x v="10"/>
    <n v="1920"/>
  </r>
  <r>
    <n v="82"/>
    <s v="PRADO"/>
    <x v="13"/>
    <n v="1944"/>
  </r>
  <r>
    <n v="83"/>
    <s v="PROELEC1"/>
    <x v="6"/>
    <n v="1968"/>
  </r>
  <r>
    <n v="84"/>
    <s v="PROELEC2"/>
    <x v="6"/>
    <n v="1992"/>
  </r>
  <r>
    <n v="85"/>
    <s v="RPIEDRAS"/>
    <x v="10"/>
    <n v="2016"/>
  </r>
  <r>
    <n v="86"/>
    <s v="SALVAJINA"/>
    <x v="0"/>
    <n v="2040"/>
  </r>
  <r>
    <n v="87"/>
    <s v="SANCARLOS"/>
    <x v="16"/>
    <n v="2064"/>
  </r>
  <r>
    <n v="88"/>
    <s v="SANFRANCISCO"/>
    <x v="7"/>
    <n v="2088"/>
  </r>
  <r>
    <n v="89"/>
    <s v="TASAJER1"/>
    <x v="12"/>
    <n v="2112"/>
  </r>
  <r>
    <n v="90"/>
    <s v="TCANDEL1"/>
    <x v="6"/>
    <n v="2136"/>
  </r>
  <r>
    <n v="91"/>
    <s v="TCANDEL2"/>
    <x v="6"/>
    <n v="2160"/>
  </r>
  <r>
    <n v="92"/>
    <s v="TCENTRO1"/>
    <x v="17"/>
    <n v="2184"/>
  </r>
  <r>
    <n v="93"/>
    <s v="TEBSA"/>
    <x v="1"/>
    <n v="2208"/>
  </r>
  <r>
    <n v="94"/>
    <s v="TEMCALI"/>
    <x v="0"/>
    <n v="2232"/>
  </r>
  <r>
    <n v="95"/>
    <s v="TPIEDRAS"/>
    <x v="13"/>
    <n v="2256"/>
  </r>
  <r>
    <n v="96"/>
    <s v="TSIERRA"/>
    <x v="17"/>
    <n v="2280"/>
  </r>
  <r>
    <n v="97"/>
    <s v="TVALLE"/>
    <x v="0"/>
    <n v="2304"/>
  </r>
  <r>
    <n v="98"/>
    <s v="TYOPAL2"/>
    <x v="12"/>
    <n v="2328"/>
  </r>
  <r>
    <n v="99"/>
    <s v="URRA"/>
    <x v="18"/>
    <n v="2352"/>
  </r>
  <r>
    <n v="100"/>
    <s v="VENEZUE1"/>
    <x v="19"/>
    <n v="2376"/>
  </r>
  <r>
    <n v="101"/>
    <s v="ZIPAEMG2"/>
    <x v="11"/>
    <n v="2400"/>
  </r>
  <r>
    <n v="102"/>
    <s v="ZIPAEMG3"/>
    <x v="11"/>
    <n v="2424"/>
  </r>
  <r>
    <n v="103"/>
    <s v="ZIPAEMG4"/>
    <x v="11"/>
    <n v="2448"/>
  </r>
  <r>
    <n v="104"/>
    <s v="ZIPAEMG5_x0009__x0009_"/>
    <x v="11"/>
    <n v="2472"/>
  </r>
</pivotCacheRecords>
</file>

<file path=xl/pivotCache/pivotCacheRecords2.xml><?xml version="1.0" encoding="utf-8"?>
<pivotCacheRecords xmlns="http://schemas.openxmlformats.org/spreadsheetml/2006/main" xmlns:r="http://schemas.openxmlformats.org/officeDocument/2006/relationships" count="1017">
  <r>
    <x v="0"/>
    <s v="AMAGA"/>
    <x v="0"/>
    <n v="1"/>
    <n v="2.2939999999999999E-2"/>
    <n v="346.03980402267149"/>
  </r>
  <r>
    <x v="0"/>
    <s v="AMAGA"/>
    <x v="0"/>
    <n v="2"/>
    <n v="1.10311"/>
    <n v="292.99718142446909"/>
  </r>
  <r>
    <x v="0"/>
    <s v="AMAGA"/>
    <x v="1"/>
    <n v="2"/>
    <n v="5.1209999999999999E-2"/>
    <n v="244.96005336471239"/>
  </r>
  <r>
    <x v="0"/>
    <s v="AMAGA"/>
    <x v="2"/>
    <n v="3"/>
    <n v="0.15992000000000001"/>
    <n v="159.75999675946628"/>
  </r>
  <r>
    <x v="0"/>
    <s v="ANDES"/>
    <x v="0"/>
    <n v="2"/>
    <n v="3.3099999999999997E-2"/>
    <n v="300.65963874086009"/>
  </r>
  <r>
    <x v="0"/>
    <s v="ANORI"/>
    <x v="0"/>
    <n v="2"/>
    <n v="2.2460399999999998"/>
    <n v="292.11264329148378"/>
  </r>
  <r>
    <x v="0"/>
    <s v="APARTADO"/>
    <x v="0"/>
    <n v="2"/>
    <n v="0.94974000000000003"/>
    <n v="293.52018988784562"/>
  </r>
  <r>
    <x v="0"/>
    <s v="APARTADO"/>
    <x v="0"/>
    <n v="3"/>
    <n v="0.23532"/>
    <n v="246.34996794547649"/>
  </r>
  <r>
    <x v="0"/>
    <s v="ARBOLETES"/>
    <x v="0"/>
    <n v="1"/>
    <n v="2.962E-2"/>
    <n v="291.46989837654775"/>
  </r>
  <r>
    <x v="0"/>
    <s v="BARBOSA"/>
    <x v="0"/>
    <n v="2"/>
    <n v="0.31796999999999997"/>
    <n v="296.32421352268176"/>
  </r>
  <r>
    <x v="0"/>
    <s v="BARBOSA"/>
    <x v="3"/>
    <n v="3"/>
    <n v="5.9917699999999998"/>
    <n v="214.79999932580876"/>
  </r>
  <r>
    <x v="0"/>
    <s v="BARBOSA"/>
    <x v="0"/>
    <n v="3"/>
    <n v="3.1488999999999998"/>
    <n v="234.55543787945496"/>
  </r>
  <r>
    <x v="0"/>
    <s v="BELLO"/>
    <x v="0"/>
    <n v="1"/>
    <n v="0.11529"/>
    <n v="278.73002119461268"/>
  </r>
  <r>
    <x v="0"/>
    <s v="BELLO"/>
    <x v="4"/>
    <n v="2"/>
    <n v="3.542E-2"/>
    <n v="297.28797028291166"/>
  </r>
  <r>
    <x v="0"/>
    <s v="BELLO"/>
    <x v="5"/>
    <n v="2"/>
    <n v="0.13922000000000001"/>
    <n v="345.27833331786485"/>
  </r>
  <r>
    <x v="0"/>
    <s v="BELLO"/>
    <x v="0"/>
    <n v="2"/>
    <n v="1.5666"/>
    <n v="292.38346543684168"/>
  </r>
  <r>
    <x v="0"/>
    <s v="BELLO"/>
    <x v="1"/>
    <n v="2"/>
    <n v="4.7539999999999999E-2"/>
    <n v="252.5200405424614"/>
  </r>
  <r>
    <x v="0"/>
    <s v="BELLO"/>
    <x v="0"/>
    <n v="3"/>
    <n v="5.3225899999999999"/>
    <n v="234.27056453671878"/>
  </r>
  <r>
    <x v="0"/>
    <s v="BELLO"/>
    <x v="6"/>
    <n v="3"/>
    <n v="0.10763"/>
    <n v="209.42999772537721"/>
  </r>
  <r>
    <x v="0"/>
    <s v="BELLO"/>
    <x v="7"/>
    <n v="3"/>
    <n v="7.7490000000000003E-2"/>
    <n v="248.17005880275971"/>
  </r>
  <r>
    <x v="0"/>
    <s v="BELLO"/>
    <x v="0"/>
    <n v="4"/>
    <n v="2.2760099999999999"/>
    <n v="209.74000035632267"/>
  </r>
  <r>
    <x v="0"/>
    <s v="CACERES"/>
    <x v="3"/>
    <n v="2"/>
    <n v="0.15361"/>
    <n v="230.00014573511817"/>
  </r>
  <r>
    <x v="0"/>
    <s v="CALDAS"/>
    <x v="0"/>
    <n v="2"/>
    <n v="0.14135"/>
    <n v="294.15997593692236"/>
  </r>
  <r>
    <x v="0"/>
    <s v="CALDAS"/>
    <x v="7"/>
    <n v="2"/>
    <n v="0.77790999999999999"/>
    <n v="295.84827063041723"/>
  </r>
  <r>
    <x v="0"/>
    <s v="CALDAS"/>
    <x v="0"/>
    <n v="3"/>
    <n v="1.4101300000000001"/>
    <n v="228.44000066003613"/>
  </r>
  <r>
    <x v="0"/>
    <s v="CAMPAMENTO"/>
    <x v="0"/>
    <n v="2"/>
    <n v="0.22259000000000001"/>
    <n v="290.49999647550823"/>
  </r>
  <r>
    <x v="0"/>
    <s v="CAREPA"/>
    <x v="3"/>
    <n v="2"/>
    <n v="0.39201000000000003"/>
    <n v="229.90003938662346"/>
  </r>
  <r>
    <x v="0"/>
    <s v="CAREPA"/>
    <x v="0"/>
    <n v="2"/>
    <n v="0.72409000000000001"/>
    <n v="297.34323626333577"/>
  </r>
  <r>
    <x v="0"/>
    <s v="CAREPA"/>
    <x v="1"/>
    <n v="2"/>
    <n v="2.63E-3"/>
    <n v="216.78112876840385"/>
  </r>
  <r>
    <x v="0"/>
    <s v="CARMEN DE VIBORAL"/>
    <x v="0"/>
    <n v="2"/>
    <n v="0.42648000000000003"/>
    <n v="294.8837948934999"/>
  </r>
  <r>
    <x v="0"/>
    <s v="CAUCASIA"/>
    <x v="0"/>
    <n v="1"/>
    <n v="9.75E-3"/>
    <n v="340.48093280883415"/>
  </r>
  <r>
    <x v="0"/>
    <s v="CAUCASIA"/>
    <x v="0"/>
    <n v="2"/>
    <n v="0.85333000000000003"/>
    <n v="271.03210143364373"/>
  </r>
  <r>
    <x v="0"/>
    <s v="CAUCASIA"/>
    <x v="6"/>
    <n v="2"/>
    <n v="5.2830000000000002E-2"/>
    <n v="283.35991806900341"/>
  </r>
  <r>
    <x v="0"/>
    <s v="CHIGORODO"/>
    <x v="0"/>
    <n v="2"/>
    <n v="9.7909999999999997E-2"/>
    <n v="268.29539300218482"/>
  </r>
  <r>
    <x v="0"/>
    <s v="CISNEROS"/>
    <x v="0"/>
    <n v="3"/>
    <n v="0.94240999999999997"/>
    <n v="208.14999456831481"/>
  </r>
  <r>
    <x v="0"/>
    <s v="COCORNA"/>
    <x v="8"/>
    <n v="4"/>
    <n v="1.4622900000000001"/>
    <n v="168.8200004179551"/>
  </r>
  <r>
    <x v="0"/>
    <s v="COPACABANA"/>
    <x v="0"/>
    <n v="1"/>
    <n v="0.16894999999999999"/>
    <n v="343.42066919672851"/>
  </r>
  <r>
    <x v="0"/>
    <s v="COPACABANA"/>
    <x v="0"/>
    <n v="2"/>
    <n v="0.29006999999999999"/>
    <n v="299.31734701139362"/>
  </r>
  <r>
    <x v="0"/>
    <s v="COPACABANA"/>
    <x v="0"/>
    <n v="3"/>
    <n v="1.24125"/>
    <n v="236.84335229871212"/>
  </r>
  <r>
    <x v="0"/>
    <s v="COPACABANA"/>
    <x v="7"/>
    <n v="3"/>
    <n v="0.50214999999999999"/>
    <n v="262.13999011335716"/>
  </r>
  <r>
    <x v="0"/>
    <s v="DON MATIAS"/>
    <x v="5"/>
    <n v="2"/>
    <n v="3.3480000000000003E-2"/>
    <n v="267.63958266654214"/>
  </r>
  <r>
    <x v="0"/>
    <s v="DON MATIAS"/>
    <x v="0"/>
    <n v="2"/>
    <n v="7.2120000000000004E-2"/>
    <n v="305.03999212812727"/>
  </r>
  <r>
    <x v="0"/>
    <s v="EL BAGRE"/>
    <x v="0"/>
    <n v="3"/>
    <n v="1.45581"/>
    <n v="240.22999867095996"/>
  </r>
  <r>
    <x v="0"/>
    <s v="EL RETIRO"/>
    <x v="0"/>
    <n v="1"/>
    <n v="5.9310000000000002E-2"/>
    <n v="353.01206126578069"/>
  </r>
  <r>
    <x v="0"/>
    <s v="EL RETIRO"/>
    <x v="0"/>
    <n v="2"/>
    <n v="2.2669999999999999E-2"/>
    <n v="304.33009045680689"/>
  </r>
  <r>
    <x v="0"/>
    <s v="EL RETIRO"/>
    <x v="0"/>
    <n v="4"/>
    <n v="4.283E-2"/>
    <n v="134.85009271427671"/>
  </r>
  <r>
    <x v="0"/>
    <s v="EL SANTUARIO"/>
    <x v="0"/>
    <n v="2"/>
    <n v="7.9659999999999995E-2"/>
    <n v="302.65497712958637"/>
  </r>
  <r>
    <x v="0"/>
    <s v="ENTRERRIOS"/>
    <x v="5"/>
    <n v="2"/>
    <n v="0.43952999999999998"/>
    <n v="274.88009744096036"/>
  </r>
  <r>
    <x v="0"/>
    <s v="ENVIGADO"/>
    <x v="5"/>
    <n v="1"/>
    <n v="4.743E-2"/>
    <n v="323.147802684255"/>
  </r>
  <r>
    <x v="0"/>
    <s v="ENVIGADO"/>
    <x v="0"/>
    <n v="1"/>
    <n v="0.36474000000000001"/>
    <n v="285.66648041817365"/>
  </r>
  <r>
    <x v="0"/>
    <s v="ENVIGADO"/>
    <x v="7"/>
    <n v="1"/>
    <n v="9.851E-2"/>
    <n v="336.96996509885707"/>
  </r>
  <r>
    <x v="0"/>
    <s v="ENVIGADO"/>
    <x v="5"/>
    <n v="2"/>
    <n v="0.4612"/>
    <n v="349.3576207923021"/>
  </r>
  <r>
    <x v="0"/>
    <s v="ENVIGADO"/>
    <x v="0"/>
    <n v="2"/>
    <n v="2.1124299999999998"/>
    <n v="288.69759964728371"/>
  </r>
  <r>
    <x v="0"/>
    <s v="ENVIGADO"/>
    <x v="1"/>
    <n v="2"/>
    <n v="0.16613"/>
    <n v="253.10000375933561"/>
  </r>
  <r>
    <x v="0"/>
    <s v="ENVIGADO"/>
    <x v="0"/>
    <n v="3"/>
    <n v="1.54057"/>
    <n v="234.26323085011168"/>
  </r>
  <r>
    <x v="0"/>
    <s v="ENVIGADO"/>
    <x v="7"/>
    <n v="3"/>
    <n v="1.36293"/>
    <n v="239.79916993302479"/>
  </r>
  <r>
    <x v="0"/>
    <s v="ENVIGADO"/>
    <x v="0"/>
    <n v="4"/>
    <n v="7.9453500000000004"/>
    <n v="204.9730904788583"/>
  </r>
  <r>
    <x v="0"/>
    <s v="GIRARDOTA"/>
    <x v="0"/>
    <n v="1"/>
    <n v="3.5319999999999997E-2"/>
    <n v="282.55000147654454"/>
  </r>
  <r>
    <x v="0"/>
    <s v="GIRARDOTA"/>
    <x v="0"/>
    <n v="2"/>
    <n v="2.1341700000000001"/>
    <n v="297.59795430694834"/>
  </r>
  <r>
    <x v="0"/>
    <s v="GIRARDOTA"/>
    <x v="7"/>
    <n v="2"/>
    <n v="7.3810000000000001E-2"/>
    <n v="299.14002919767256"/>
  </r>
  <r>
    <x v="0"/>
    <s v="GIRARDOTA"/>
    <x v="0"/>
    <n v="3"/>
    <n v="4.8478000000000003"/>
    <n v="236.68528771246636"/>
  </r>
  <r>
    <x v="0"/>
    <s v="GIRARDOTA"/>
    <x v="7"/>
    <n v="3"/>
    <n v="2.3400699999999999"/>
    <n v="240.1699995823374"/>
  </r>
  <r>
    <x v="0"/>
    <s v="GIRARDOTA"/>
    <x v="9"/>
    <n v="3"/>
    <n v="0.25755"/>
    <n v="328.07000733215767"/>
  </r>
  <r>
    <x v="0"/>
    <s v="GIRARDOTA"/>
    <x v="0"/>
    <n v="4"/>
    <n v="10.62276"/>
    <n v="180.59000019498532"/>
  </r>
  <r>
    <x v="0"/>
    <s v="GUARNE"/>
    <x v="0"/>
    <n v="1"/>
    <n v="3.2039999999999999E-2"/>
    <n v="335.80009437391243"/>
  </r>
  <r>
    <x v="0"/>
    <s v="GUARNE"/>
    <x v="0"/>
    <n v="2"/>
    <n v="0.77586999999999995"/>
    <n v="296.51236391767986"/>
  </r>
  <r>
    <x v="0"/>
    <s v="GUARNE"/>
    <x v="0"/>
    <n v="3"/>
    <n v="1.9993000000000001"/>
    <n v="235.68205223932"/>
  </r>
  <r>
    <x v="0"/>
    <s v="GUARNE"/>
    <x v="7"/>
    <n v="3"/>
    <n v="1.5318700000000001"/>
    <n v="252.36000012412731"/>
  </r>
  <r>
    <x v="0"/>
    <s v="ITAGUI"/>
    <x v="0"/>
    <n v="1"/>
    <n v="0.33737"/>
    <n v="301.01504585992808"/>
  </r>
  <r>
    <x v="0"/>
    <s v="ITAGUI"/>
    <x v="7"/>
    <n v="1"/>
    <n v="4.5629999999999997E-2"/>
    <n v="334.83970043399091"/>
  </r>
  <r>
    <x v="0"/>
    <s v="ITAGUI"/>
    <x v="4"/>
    <n v="2"/>
    <n v="1.874E-2"/>
    <n v="297.37101387731337"/>
  </r>
  <r>
    <x v="0"/>
    <s v="ITAGUI"/>
    <x v="5"/>
    <n v="2"/>
    <n v="0.12683"/>
    <n v="348.7365676337318"/>
  </r>
  <r>
    <x v="0"/>
    <s v="ITAGUI"/>
    <x v="10"/>
    <n v="2"/>
    <n v="0.2056"/>
    <n v="306.23997133723634"/>
  </r>
  <r>
    <x v="0"/>
    <s v="ITAGUI"/>
    <x v="0"/>
    <n v="2"/>
    <n v="5.7278200000000004"/>
    <n v="292.82983554164019"/>
  </r>
  <r>
    <x v="0"/>
    <s v="ITAGUI"/>
    <x v="1"/>
    <n v="2"/>
    <n v="0.46501999999999999"/>
    <n v="238.25745018924343"/>
  </r>
  <r>
    <x v="0"/>
    <s v="ITAGUI"/>
    <x v="7"/>
    <n v="2"/>
    <n v="0.81352999999999998"/>
    <n v="306.79277757987836"/>
  </r>
  <r>
    <x v="0"/>
    <s v="ITAGUI"/>
    <x v="0"/>
    <n v="3"/>
    <n v="1.9636499999999999"/>
    <n v="236.35459158506012"/>
  </r>
  <r>
    <x v="0"/>
    <s v="ITAGUI"/>
    <x v="7"/>
    <n v="3"/>
    <n v="4.9715199999999999"/>
    <n v="244.60367165399578"/>
  </r>
  <r>
    <x v="0"/>
    <s v="LA CEJA"/>
    <x v="0"/>
    <n v="1"/>
    <n v="4.7989999999999998E-2"/>
    <n v="342.43432429644264"/>
  </r>
  <r>
    <x v="0"/>
    <s v="LA CEJA"/>
    <x v="0"/>
    <n v="2"/>
    <n v="0.57479000000000002"/>
    <n v="289.54821128105692"/>
  </r>
  <r>
    <x v="0"/>
    <s v="LA CEJA"/>
    <x v="11"/>
    <n v="2"/>
    <n v="3.0009999999999998E-2"/>
    <n v="271.67003343414041"/>
  </r>
  <r>
    <x v="0"/>
    <s v="LA CEJA"/>
    <x v="1"/>
    <n v="2"/>
    <n v="6.5629999999999994E-2"/>
    <n v="214.76995607421287"/>
  </r>
  <r>
    <x v="0"/>
    <s v="LA ESTRELLA"/>
    <x v="0"/>
    <n v="1"/>
    <n v="0"/>
    <n v="0"/>
  </r>
  <r>
    <x v="0"/>
    <s v="LA ESTRELLA"/>
    <x v="2"/>
    <n v="2"/>
    <n v="0.37836999999999998"/>
    <n v="307.25999376308766"/>
  </r>
  <r>
    <x v="0"/>
    <s v="LA ESTRELLA"/>
    <x v="0"/>
    <n v="2"/>
    <n v="1.9799"/>
    <n v="295.56842461856661"/>
  </r>
  <r>
    <x v="0"/>
    <s v="LA ESTRELLA"/>
    <x v="1"/>
    <n v="2"/>
    <n v="0.16103999999999999"/>
    <n v="242.52000940169998"/>
  </r>
  <r>
    <x v="0"/>
    <s v="LA ESTRELLA"/>
    <x v="7"/>
    <n v="2"/>
    <n v="0.40372999999999998"/>
    <n v="296.46000700399128"/>
  </r>
  <r>
    <x v="0"/>
    <s v="LA ESTRELLA"/>
    <x v="0"/>
    <n v="3"/>
    <n v="1.7757700000000001"/>
    <n v="223.54815997850162"/>
  </r>
  <r>
    <x v="0"/>
    <s v="LA PINTADA"/>
    <x v="0"/>
    <n v="2"/>
    <n v="4.5409999999999999E-2"/>
    <n v="298.31005275760316"/>
  </r>
  <r>
    <x v="0"/>
    <s v="LA UNION"/>
    <x v="0"/>
    <n v="2"/>
    <n v="0.49420999999999998"/>
    <n v="281.27379060971219"/>
  </r>
  <r>
    <x v="0"/>
    <s v="MARINILLA"/>
    <x v="0"/>
    <n v="1"/>
    <n v="2.1989999999999999E-2"/>
    <n v="348.65972036509658"/>
  </r>
  <r>
    <x v="0"/>
    <s v="MARINILLA"/>
    <x v="0"/>
    <n v="2"/>
    <n v="0.13725000000000001"/>
    <n v="300.90882780290161"/>
  </r>
  <r>
    <x v="0"/>
    <s v="MARINILLA"/>
    <x v="1"/>
    <n v="2"/>
    <n v="0.12733"/>
    <n v="217.76506403689515"/>
  </r>
  <r>
    <x v="0"/>
    <s v="MARINILLA"/>
    <x v="0"/>
    <n v="3"/>
    <n v="1.0776600000000001"/>
    <n v="233.88999845204603"/>
  </r>
  <r>
    <x v="0"/>
    <s v="MARINILLA"/>
    <x v="7"/>
    <n v="3"/>
    <n v="0.85138999999999998"/>
    <n v="243.91000157331047"/>
  </r>
  <r>
    <x v="0"/>
    <s v="MEDELLIN"/>
    <x v="0"/>
    <n v="1"/>
    <n v="14.45776"/>
    <n v="281.28577685601124"/>
  </r>
  <r>
    <x v="0"/>
    <s v="MEDELLIN"/>
    <x v="6"/>
    <n v="1"/>
    <n v="4.6940000000000003E-2"/>
    <n v="350.68996994181265"/>
  </r>
  <r>
    <x v="0"/>
    <s v="MEDELLIN"/>
    <x v="1"/>
    <n v="1"/>
    <n v="0.25618000000000002"/>
    <n v="279.41479609122712"/>
  </r>
  <r>
    <x v="0"/>
    <s v="MEDELLIN"/>
    <x v="7"/>
    <n v="1"/>
    <n v="0.10359"/>
    <n v="341.98614697982055"/>
  </r>
  <r>
    <x v="0"/>
    <s v="MEDELLIN"/>
    <x v="2"/>
    <n v="2"/>
    <n v="0.41025"/>
    <n v="265.58770035824358"/>
  </r>
  <r>
    <x v="0"/>
    <s v="MEDELLIN"/>
    <x v="12"/>
    <n v="2"/>
    <n v="0.28500999999999999"/>
    <n v="298.06940030742396"/>
  </r>
  <r>
    <x v="0"/>
    <s v="MEDELLIN"/>
    <x v="4"/>
    <n v="2"/>
    <n v="0.31768999999999997"/>
    <n v="301.67925473004226"/>
  </r>
  <r>
    <x v="0"/>
    <s v="MEDELLIN"/>
    <x v="5"/>
    <n v="2"/>
    <n v="1.5455300000000001"/>
    <n v="335.49413701956939"/>
  </r>
  <r>
    <x v="0"/>
    <s v="MEDELLIN"/>
    <x v="13"/>
    <n v="2"/>
    <n v="0.18160000000000001"/>
    <n v="288.04117963522611"/>
  </r>
  <r>
    <x v="0"/>
    <s v="MEDELLIN"/>
    <x v="0"/>
    <n v="2"/>
    <n v="29.541720000000002"/>
    <n v="270.79385760480153"/>
  </r>
  <r>
    <x v="0"/>
    <s v="MEDELLIN"/>
    <x v="14"/>
    <n v="2"/>
    <n v="0.13461999999999999"/>
    <n v="302.91000687952544"/>
  </r>
  <r>
    <x v="0"/>
    <s v="MEDELLIN"/>
    <x v="6"/>
    <n v="2"/>
    <n v="4.6879999999999998E-2"/>
    <n v="283.25992414930471"/>
  </r>
  <r>
    <x v="0"/>
    <s v="MEDELLIN"/>
    <x v="1"/>
    <n v="2"/>
    <n v="1.3194600000000001"/>
    <n v="237.87107875309249"/>
  </r>
  <r>
    <x v="0"/>
    <s v="MEDELLIN"/>
    <x v="7"/>
    <n v="2"/>
    <n v="0.59209000000000001"/>
    <n v="296.33683520811661"/>
  </r>
  <r>
    <x v="0"/>
    <s v="MEDELLIN"/>
    <x v="0"/>
    <n v="3"/>
    <n v="19.241579999999999"/>
    <n v="223.12083517419322"/>
  </r>
  <r>
    <x v="0"/>
    <s v="MEDELLIN"/>
    <x v="6"/>
    <n v="3"/>
    <n v="0.48460999999999999"/>
    <n v="207.42000168063342"/>
  </r>
  <r>
    <x v="0"/>
    <s v="MEDELLIN"/>
    <x v="1"/>
    <n v="3"/>
    <n v="0.62080000000000002"/>
    <n v="171.65410827398082"/>
  </r>
  <r>
    <x v="0"/>
    <s v="MEDELLIN"/>
    <x v="7"/>
    <n v="3"/>
    <n v="6.2807199999999996"/>
    <n v="266.22537792636655"/>
  </r>
  <r>
    <x v="0"/>
    <s v="MEDELLIN"/>
    <x v="0"/>
    <n v="4"/>
    <n v="1.6995199999999999"/>
    <n v="209.74999865798171"/>
  </r>
  <r>
    <x v="0"/>
    <s v="NECOCLI"/>
    <x v="0"/>
    <n v="2"/>
    <n v="6.5490000000000007E-2"/>
    <n v="253.61008450151996"/>
  </r>
  <r>
    <x v="0"/>
    <s v="PUERTO BERRIO"/>
    <x v="0"/>
    <n v="3"/>
    <n v="4.3713300000000004"/>
    <n v="164.94260041126526"/>
  </r>
  <r>
    <x v="0"/>
    <s v="PUERTO NARE"/>
    <x v="0"/>
    <n v="3"/>
    <n v="6.7210000000000006E-2"/>
    <n v="244.11994189514715"/>
  </r>
  <r>
    <x v="0"/>
    <s v="PUERTO NARE"/>
    <x v="0"/>
    <n v="4"/>
    <n v="8.3813499999999994"/>
    <n v="148.4878577131058"/>
  </r>
  <r>
    <x v="0"/>
    <s v="PUERTO TRIUNFO"/>
    <x v="0"/>
    <n v="2"/>
    <n v="0.24979000000000001"/>
    <n v="290.30737667834472"/>
  </r>
  <r>
    <x v="0"/>
    <s v="REMEDIOS"/>
    <x v="0"/>
    <n v="2"/>
    <n v="6.4420000000000005E-2"/>
    <n v="291.64009900950697"/>
  </r>
  <r>
    <x v="0"/>
    <s v="RIONEGRO"/>
    <x v="0"/>
    <n v="1"/>
    <n v="0.17791999999999999"/>
    <n v="336.9182922176276"/>
  </r>
  <r>
    <x v="0"/>
    <s v="RIONEGRO"/>
    <x v="11"/>
    <n v="1"/>
    <n v="3.1109999999999999E-2"/>
    <n v="308.63005662998182"/>
  </r>
  <r>
    <x v="0"/>
    <s v="RIONEGRO"/>
    <x v="5"/>
    <n v="2"/>
    <n v="0.12927"/>
    <n v="346.6552605762173"/>
  </r>
  <r>
    <x v="0"/>
    <s v="RIONEGRO"/>
    <x v="3"/>
    <n v="2"/>
    <n v="0.10333000000000001"/>
    <n v="232.400031461428"/>
  </r>
  <r>
    <x v="0"/>
    <s v="RIONEGRO"/>
    <x v="0"/>
    <n v="2"/>
    <n v="2.1723300000000001"/>
    <n v="277.88217128543243"/>
  </r>
  <r>
    <x v="0"/>
    <s v="RIONEGRO"/>
    <x v="11"/>
    <n v="2"/>
    <n v="0.23957000000000001"/>
    <n v="253.43485861978763"/>
  </r>
  <r>
    <x v="0"/>
    <s v="RIONEGRO"/>
    <x v="7"/>
    <n v="2"/>
    <n v="0.27883999999999998"/>
    <n v="300.24665404817057"/>
  </r>
  <r>
    <x v="0"/>
    <s v="RIONEGRO"/>
    <x v="0"/>
    <n v="3"/>
    <n v="12.71442"/>
    <n v="230.32483651334226"/>
  </r>
  <r>
    <x v="0"/>
    <s v="RIONEGRO"/>
    <x v="11"/>
    <n v="3"/>
    <n v="0.14473"/>
    <n v="224.75005312646891"/>
  </r>
  <r>
    <x v="0"/>
    <s v="RIONEGRO"/>
    <x v="1"/>
    <n v="3"/>
    <n v="0.54059000000000001"/>
    <n v="170.66067948369169"/>
  </r>
  <r>
    <x v="0"/>
    <s v="RIONEGRO"/>
    <x v="7"/>
    <n v="3"/>
    <n v="2.4992299999999998"/>
    <n v="266.85196162744541"/>
  </r>
  <r>
    <x v="0"/>
    <s v="SABANETA"/>
    <x v="0"/>
    <n v="1"/>
    <n v="0.29320000000000002"/>
    <n v="318.42158081376397"/>
  </r>
  <r>
    <x v="0"/>
    <s v="SABANETA"/>
    <x v="1"/>
    <n v="1"/>
    <n v="0.23835000000000001"/>
    <n v="257.34009212251209"/>
  </r>
  <r>
    <x v="0"/>
    <s v="SABANETA"/>
    <x v="0"/>
    <n v="2"/>
    <n v="1.9660200000000001"/>
    <n v="300.54862030342878"/>
  </r>
  <r>
    <x v="0"/>
    <s v="SABANETA"/>
    <x v="1"/>
    <n v="2"/>
    <n v="9.1560000000000002E-2"/>
    <n v="252.49956351539794"/>
  </r>
  <r>
    <x v="0"/>
    <s v="SABANETA"/>
    <x v="7"/>
    <n v="2"/>
    <n v="0.23400000000000001"/>
    <n v="299.46834202975958"/>
  </r>
  <r>
    <x v="0"/>
    <s v="SABANETA"/>
    <x v="13"/>
    <n v="3"/>
    <n v="0.51705999999999996"/>
    <n v="258.66983199582802"/>
  </r>
  <r>
    <x v="0"/>
    <s v="SABANETA"/>
    <x v="0"/>
    <n v="3"/>
    <n v="2.8571300000000002"/>
    <n v="232.82620089584793"/>
  </r>
  <r>
    <x v="0"/>
    <s v="SABANETA"/>
    <x v="7"/>
    <n v="3"/>
    <n v="0.78893000000000002"/>
    <n v="244.80999784686219"/>
  </r>
  <r>
    <x v="0"/>
    <s v="SAN JERONIMO"/>
    <x v="0"/>
    <n v="1"/>
    <n v="2.1219999999999999E-2"/>
    <n v="347.03970823516192"/>
  </r>
  <r>
    <x v="0"/>
    <s v="SAN JERONIMO"/>
    <x v="0"/>
    <n v="2"/>
    <n v="0.14118"/>
    <n v="298.03001619322447"/>
  </r>
  <r>
    <x v="0"/>
    <s v="SAN PEDRO"/>
    <x v="0"/>
    <n v="2"/>
    <n v="1.51098"/>
    <n v="292.072954848812"/>
  </r>
  <r>
    <x v="0"/>
    <s v="SAN PEDRO DE URABA"/>
    <x v="0"/>
    <n v="2"/>
    <n v="2.5409999999999999E-2"/>
    <n v="253.47982271410916"/>
  </r>
  <r>
    <x v="0"/>
    <s v="SANTA ROSA"/>
    <x v="0"/>
    <n v="2"/>
    <n v="0.45652999999999999"/>
    <n v="288.81414072569271"/>
  </r>
  <r>
    <x v="0"/>
    <s v="SEGOVIA"/>
    <x v="0"/>
    <n v="2"/>
    <n v="0.30760999999999999"/>
    <n v="271.57391334467195"/>
  </r>
  <r>
    <x v="0"/>
    <s v="SONSON"/>
    <x v="0"/>
    <n v="2"/>
    <n v="0.21088999999999999"/>
    <n v="278.4500123516105"/>
  </r>
  <r>
    <x v="0"/>
    <s v="TITIRIBI"/>
    <x v="0"/>
    <n v="2"/>
    <n v="3.916E-2"/>
    <n v="294.37993923121701"/>
  </r>
  <r>
    <x v="0"/>
    <s v="TITIRIBI"/>
    <x v="7"/>
    <n v="2"/>
    <n v="0.63817000000000002"/>
    <n v="291.27999510266528"/>
  </r>
  <r>
    <x v="0"/>
    <s v="TURBO"/>
    <x v="3"/>
    <n v="2"/>
    <n v="4.9239999999999999E-2"/>
    <n v="232.19993056411761"/>
  </r>
  <r>
    <x v="0"/>
    <s v="TURBO"/>
    <x v="0"/>
    <n v="2"/>
    <n v="0.27911000000000002"/>
    <n v="289.31991069702008"/>
  </r>
  <r>
    <x v="0"/>
    <s v="VALPARAISO"/>
    <x v="2"/>
    <n v="2"/>
    <n v="0.12467"/>
    <n v="340.42003250326377"/>
  </r>
  <r>
    <x v="0"/>
    <s v="YARUMAL"/>
    <x v="0"/>
    <n v="3"/>
    <n v="0.60945000000000005"/>
    <n v="235.01999390498005"/>
  </r>
  <r>
    <x v="0"/>
    <s v="YARUMAL"/>
    <x v="7"/>
    <n v="3"/>
    <n v="1.1568400000000001"/>
    <n v="243.55999732462445"/>
  </r>
  <r>
    <x v="0"/>
    <s v="YOLOMBO"/>
    <x v="0"/>
    <n v="1"/>
    <n v="3.5450000000000002E-2"/>
    <n v="286.27984414339818"/>
  </r>
  <r>
    <x v="1"/>
    <s v="ARAUCA"/>
    <x v="7"/>
    <n v="3"/>
    <n v="64.668490000000006"/>
    <n v="177.06047934448625"/>
  </r>
  <r>
    <x v="1"/>
    <s v="ARAUQUITA"/>
    <x v="7"/>
    <n v="3"/>
    <n v="1.0723"/>
    <n v="237.72999970408233"/>
  </r>
  <r>
    <x v="1"/>
    <s v="SARAVENA"/>
    <x v="7"/>
    <n v="1"/>
    <n v="9.4320000000000001E-2"/>
    <n v="177.06003991332983"/>
  </r>
  <r>
    <x v="2"/>
    <s v="BARRANQUILLA"/>
    <x v="14"/>
    <n v="1"/>
    <n v="0.21237"/>
    <n v="270.99554073775937"/>
  </r>
  <r>
    <x v="2"/>
    <s v="BARRANQUILLA"/>
    <x v="6"/>
    <n v="1"/>
    <n v="0.35144999999999998"/>
    <n v="296.9766550482538"/>
  </r>
  <r>
    <x v="2"/>
    <s v="BARRANQUILLA"/>
    <x v="2"/>
    <n v="2"/>
    <n v="4.938E-2"/>
    <n v="181.97987929222617"/>
  </r>
  <r>
    <x v="2"/>
    <s v="BARRANQUILLA"/>
    <x v="5"/>
    <n v="2"/>
    <n v="4.2588800000000004"/>
    <n v="258.0414369690202"/>
  </r>
  <r>
    <x v="2"/>
    <s v="BARRANQUILLA"/>
    <x v="3"/>
    <n v="2"/>
    <n v="0.19431999999999999"/>
    <n v="216.69210589526259"/>
  </r>
  <r>
    <x v="2"/>
    <s v="BARRANQUILLA"/>
    <x v="0"/>
    <n v="2"/>
    <n v="7.1051099999999998"/>
    <n v="266.00873200864464"/>
  </r>
  <r>
    <x v="2"/>
    <s v="BARRANQUILLA"/>
    <x v="14"/>
    <n v="2"/>
    <n v="7.0868000000000002"/>
    <n v="260.18721091004255"/>
  </r>
  <r>
    <x v="2"/>
    <s v="BARRANQUILLA"/>
    <x v="6"/>
    <n v="2"/>
    <n v="38.376469999999998"/>
    <n v="261.26578450965525"/>
  </r>
  <r>
    <x v="2"/>
    <s v="BARRANQUILLA"/>
    <x v="8"/>
    <n v="2"/>
    <n v="5.9200000000000003E-2"/>
    <n v="272.92003344035635"/>
  </r>
  <r>
    <x v="2"/>
    <s v="BARRANQUILLA"/>
    <x v="7"/>
    <n v="2"/>
    <n v="10.04252"/>
    <n v="271.58536199717219"/>
  </r>
  <r>
    <x v="2"/>
    <s v="BARRANQUILLA"/>
    <x v="9"/>
    <n v="2"/>
    <n v="0.31204999999999999"/>
    <n v="332.42999182297416"/>
  </r>
  <r>
    <x v="2"/>
    <s v="BARRANQUILLA"/>
    <x v="15"/>
    <n v="2"/>
    <n v="3.1660000000000001E-2"/>
    <n v="273.09978168772386"/>
  </r>
  <r>
    <x v="2"/>
    <s v="BARRANQUILLA"/>
    <x v="5"/>
    <n v="3"/>
    <n v="0.39341999999999999"/>
    <n v="269.84669615382182"/>
  </r>
  <r>
    <x v="2"/>
    <s v="BARRANQUILLA"/>
    <x v="6"/>
    <n v="3"/>
    <n v="1.3360300000000001"/>
    <n v="248.68990457340306"/>
  </r>
  <r>
    <x v="2"/>
    <s v="BARRANQUILLA"/>
    <x v="7"/>
    <n v="3"/>
    <n v="6.8221299999999996"/>
    <n v="251.41670954027529"/>
  </r>
  <r>
    <x v="2"/>
    <s v="BARRANQUILLA"/>
    <x v="7"/>
    <n v="4"/>
    <n v="1.6417900000000001"/>
    <n v="214.01000161983822"/>
  </r>
  <r>
    <x v="2"/>
    <s v="GALAPA"/>
    <x v="7"/>
    <n v="2"/>
    <n v="0.49514999999999998"/>
    <n v="277.56000004801712"/>
  </r>
  <r>
    <x v="2"/>
    <s v="JUAN DE ACOSTA"/>
    <x v="6"/>
    <n v="2"/>
    <n v="1.6160000000000001E-2"/>
    <n v="271.43030389443987"/>
  </r>
  <r>
    <x v="2"/>
    <s v="LURUACO"/>
    <x v="14"/>
    <n v="2"/>
    <n v="9.7320000000000004E-2"/>
    <n v="277.58569886291491"/>
  </r>
  <r>
    <x v="2"/>
    <s v="LURUACO"/>
    <x v="6"/>
    <n v="2"/>
    <n v="2.5559999999999999E-2"/>
    <n v="275.47009794123528"/>
  </r>
  <r>
    <x v="2"/>
    <s v="MALAMBO"/>
    <x v="14"/>
    <n v="2"/>
    <n v="1.439E-2"/>
    <n v="276.14003590534202"/>
  </r>
  <r>
    <x v="2"/>
    <s v="MALAMBO"/>
    <x v="6"/>
    <n v="2"/>
    <n v="0.75222"/>
    <n v="275.18806921613907"/>
  </r>
  <r>
    <x v="2"/>
    <s v="MALAMBO"/>
    <x v="1"/>
    <n v="2"/>
    <n v="6.4729999999999996E-2"/>
    <n v="176.0400271919043"/>
  </r>
  <r>
    <x v="2"/>
    <s v="MALAMBO"/>
    <x v="7"/>
    <n v="2"/>
    <n v="0.21432999999999999"/>
    <n v="271.44202662827837"/>
  </r>
  <r>
    <x v="2"/>
    <s v="MALAMBO"/>
    <x v="7"/>
    <n v="4"/>
    <n v="2.7177099999999998"/>
    <n v="218.59000021175859"/>
  </r>
  <r>
    <x v="2"/>
    <s v="PONEDERA"/>
    <x v="5"/>
    <n v="2"/>
    <n v="0.26251000000000002"/>
    <n v="244.15223781511025"/>
  </r>
  <r>
    <x v="2"/>
    <s v="PUERTO COLOMBIA"/>
    <x v="14"/>
    <n v="2"/>
    <n v="5.006E-2"/>
    <n v="252.10000416604177"/>
  </r>
  <r>
    <x v="2"/>
    <s v="PUERTO COLOMBIA"/>
    <x v="6"/>
    <n v="2"/>
    <n v="0.30485000000000001"/>
    <n v="267.37766948791341"/>
  </r>
  <r>
    <x v="2"/>
    <s v="SABANAGRANDE"/>
    <x v="5"/>
    <n v="2"/>
    <n v="0.24437999999999999"/>
    <n v="235.08942902821903"/>
  </r>
  <r>
    <x v="2"/>
    <s v="SABANAGRANDE"/>
    <x v="6"/>
    <n v="2"/>
    <n v="0.36215999999999998"/>
    <n v="278.8056506212796"/>
  </r>
  <r>
    <x v="2"/>
    <s v="SABANALARGA"/>
    <x v="6"/>
    <n v="2"/>
    <n v="4.5190000000000001E-2"/>
    <n v="270.0700536472317"/>
  </r>
  <r>
    <x v="2"/>
    <s v="SABANALARGA"/>
    <x v="9"/>
    <n v="2"/>
    <n v="0.11289"/>
    <n v="350.32021866444131"/>
  </r>
  <r>
    <x v="2"/>
    <s v="SOLEDAD"/>
    <x v="5"/>
    <n v="2"/>
    <n v="0.21429000000000001"/>
    <n v="244.21767406715108"/>
  </r>
  <r>
    <x v="2"/>
    <s v="SOLEDAD"/>
    <x v="0"/>
    <n v="2"/>
    <n v="0.16012000000000001"/>
    <n v="265.55998100102431"/>
  </r>
  <r>
    <x v="2"/>
    <s v="SOLEDAD"/>
    <x v="14"/>
    <n v="2"/>
    <n v="0.60104999999999997"/>
    <n v="270.1878667047315"/>
  </r>
  <r>
    <x v="2"/>
    <s v="SOLEDAD"/>
    <x v="6"/>
    <n v="2"/>
    <n v="1.02766"/>
    <n v="260.81864995381659"/>
  </r>
  <r>
    <x v="2"/>
    <s v="SOLEDAD"/>
    <x v="8"/>
    <n v="2"/>
    <n v="4.0410000000000001E-2"/>
    <n v="272.92011005563427"/>
  </r>
  <r>
    <x v="2"/>
    <s v="SOLEDAD"/>
    <x v="7"/>
    <n v="2"/>
    <n v="1.5334000000000001"/>
    <n v="275.30205824902981"/>
  </r>
  <r>
    <x v="2"/>
    <s v="SOLEDAD"/>
    <x v="5"/>
    <n v="4"/>
    <n v="7.5427499999999998"/>
    <n v="185.48738006224136"/>
  </r>
  <r>
    <x v="2"/>
    <s v="TUBARA"/>
    <x v="5"/>
    <n v="2"/>
    <n v="6.4240000000000005E-2"/>
    <n v="222.26804993397488"/>
  </r>
  <r>
    <x v="3"/>
    <s v="ARJONA"/>
    <x v="6"/>
    <n v="2"/>
    <n v="2.0990000000000002E-2"/>
    <n v="274.14980974915107"/>
  </r>
  <r>
    <x v="3"/>
    <s v="CALAMAR"/>
    <x v="6"/>
    <n v="2"/>
    <n v="4.095E-2"/>
    <n v="270.08017098035339"/>
  </r>
  <r>
    <x v="3"/>
    <s v="CANTAGALLO"/>
    <x v="6"/>
    <n v="2"/>
    <n v="3.39E-2"/>
    <n v="226.83982948186875"/>
  </r>
  <r>
    <x v="3"/>
    <s v="CANTAGALLO"/>
    <x v="16"/>
    <n v="3"/>
    <n v="0.10616"/>
    <n v="207.70562639496461"/>
  </r>
  <r>
    <x v="3"/>
    <s v="CARTAGENA"/>
    <x v="0"/>
    <n v="1"/>
    <n v="0.18828"/>
    <n v="328.61757214503564"/>
  </r>
  <r>
    <x v="3"/>
    <s v="CARTAGENA"/>
    <x v="6"/>
    <n v="1"/>
    <n v="0.28961999999999999"/>
    <n v="308.32369973168068"/>
  </r>
  <r>
    <x v="3"/>
    <s v="CARTAGENA"/>
    <x v="5"/>
    <n v="2"/>
    <n v="0.34017999999999998"/>
    <n v="316.78064514190913"/>
  </r>
  <r>
    <x v="3"/>
    <s v="CARTAGENA"/>
    <x v="3"/>
    <n v="2"/>
    <n v="2.0440700000000001"/>
    <n v="213.06102871161769"/>
  </r>
  <r>
    <x v="3"/>
    <s v="CARTAGENA"/>
    <x v="0"/>
    <n v="2"/>
    <n v="3.0701900000000002"/>
    <n v="265.75342883471649"/>
  </r>
  <r>
    <x v="3"/>
    <s v="CARTAGENA"/>
    <x v="14"/>
    <n v="2"/>
    <n v="0.18905"/>
    <n v="243.37388825547907"/>
  </r>
  <r>
    <x v="3"/>
    <s v="CARTAGENA"/>
    <x v="6"/>
    <n v="2"/>
    <n v="44.395359999999997"/>
    <n v="230.51627617818238"/>
  </r>
  <r>
    <x v="3"/>
    <s v="CARTAGENA"/>
    <x v="7"/>
    <n v="2"/>
    <n v="3.2979500000000002"/>
    <n v="268.16743710529926"/>
  </r>
  <r>
    <x v="3"/>
    <s v="CARTAGENA"/>
    <x v="5"/>
    <n v="4"/>
    <n v="2.3407800000000001"/>
    <n v="214.50178942375814"/>
  </r>
  <r>
    <x v="3"/>
    <s v="CARTAGENA"/>
    <x v="6"/>
    <n v="4"/>
    <n v="16.6525"/>
    <n v="168.10136247000278"/>
  </r>
  <r>
    <x v="3"/>
    <s v="CARTAGENA"/>
    <x v="7"/>
    <n v="4"/>
    <n v="9.6186000000000007"/>
    <n v="214.08270161799811"/>
  </r>
  <r>
    <x v="3"/>
    <s v="CARTAGENA"/>
    <x v="5"/>
    <n v="5"/>
    <n v="2.3407800000000001"/>
    <n v="214.50178942375814"/>
  </r>
  <r>
    <x v="3"/>
    <s v="CORDOBA"/>
    <x v="6"/>
    <n v="2"/>
    <n v="2.7099999999999999E-2"/>
    <n v="267.96985804206975"/>
  </r>
  <r>
    <x v="3"/>
    <s v="MAGANGUE"/>
    <x v="14"/>
    <n v="1"/>
    <n v="1.6559999999999998E-2"/>
    <n v="288.69012448971262"/>
  </r>
  <r>
    <x v="3"/>
    <s v="MAGANGUE"/>
    <x v="6"/>
    <n v="1"/>
    <n v="7.2270000000000001E-2"/>
    <n v="303.27992649697705"/>
  </r>
  <r>
    <x v="3"/>
    <s v="MAGANGUE"/>
    <x v="6"/>
    <n v="2"/>
    <n v="0.50761999999999996"/>
    <n v="272.55854237879913"/>
  </r>
  <r>
    <x v="3"/>
    <s v="TURBACO"/>
    <x v="6"/>
    <n v="2"/>
    <n v="0.13247"/>
    <n v="264.50585856149473"/>
  </r>
  <r>
    <x v="3"/>
    <s v="TURBACO"/>
    <x v="1"/>
    <n v="2"/>
    <n v="0.14313999999999999"/>
    <n v="200.1400195856246"/>
  </r>
  <r>
    <x v="4"/>
    <s v="DUITAMA"/>
    <x v="2"/>
    <n v="2"/>
    <n v="0.11128"/>
    <n v="356.62996079684774"/>
  </r>
  <r>
    <x v="4"/>
    <s v="DUITAMA"/>
    <x v="5"/>
    <n v="2"/>
    <n v="0.29253000000000001"/>
    <n v="399.44657162500187"/>
  </r>
  <r>
    <x v="4"/>
    <s v="DUITAMA"/>
    <x v="0"/>
    <n v="2"/>
    <n v="3.2989999999999998E-2"/>
    <n v="334.38996795339267"/>
  </r>
  <r>
    <x v="4"/>
    <s v="DUITAMA"/>
    <x v="17"/>
    <n v="2"/>
    <n v="2.3890000000000002E-2"/>
    <n v="355.67395278255367"/>
  </r>
  <r>
    <x v="4"/>
    <s v="DUITAMA"/>
    <x v="18"/>
    <n v="3"/>
    <n v="3.014E-2"/>
    <n v="266.90930053283404"/>
  </r>
  <r>
    <x v="4"/>
    <s v="DUITAMA"/>
    <x v="7"/>
    <n v="4"/>
    <n v="18.574660000000002"/>
    <n v="211.80181104356876"/>
  </r>
  <r>
    <x v="4"/>
    <s v="MIRAFLIRES"/>
    <x v="0"/>
    <n v="3"/>
    <n v="0.24981"/>
    <n v="220.46449657798934"/>
  </r>
  <r>
    <x v="4"/>
    <s v="NOBSA"/>
    <x v="18"/>
    <n v="2"/>
    <n v="2.3529999999999999E-2"/>
    <n v="403.34034506422057"/>
  </r>
  <r>
    <x v="4"/>
    <s v="NOBSA"/>
    <x v="7"/>
    <n v="4"/>
    <n v="12.677670000000001"/>
    <n v="205.92999995628119"/>
  </r>
  <r>
    <x v="4"/>
    <s v="PACHAVITA"/>
    <x v="12"/>
    <n v="3"/>
    <n v="6.1650000000000003E-2"/>
    <n v="246.05006071542735"/>
  </r>
  <r>
    <x v="4"/>
    <s v="PAIPA"/>
    <x v="6"/>
    <n v="2"/>
    <n v="6.7760000000000001E-2"/>
    <n v="333.53010890026246"/>
  </r>
  <r>
    <x v="4"/>
    <s v="PAIPA"/>
    <x v="18"/>
    <n v="3"/>
    <n v="7.7999999999999996E-3"/>
    <n v="266.90948478657168"/>
  </r>
  <r>
    <x v="4"/>
    <s v="PESCA"/>
    <x v="6"/>
    <n v="2"/>
    <n v="4.8439999999999997E-2"/>
    <n v="253.58011329399756"/>
  </r>
  <r>
    <x v="4"/>
    <s v="PUERTO BOYACA"/>
    <x v="18"/>
    <n v="3"/>
    <n v="4.2290000000000001E-2"/>
    <n v="282.57988802912405"/>
  </r>
  <r>
    <x v="4"/>
    <s v="PUERTO BOYACA"/>
    <x v="8"/>
    <n v="3"/>
    <n v="1.1243700000000001"/>
    <n v="199.2033569759657"/>
  </r>
  <r>
    <x v="4"/>
    <s v="PUERTO BOYACA"/>
    <x v="0"/>
    <n v="4"/>
    <n v="6.49716"/>
    <n v="180.27940428778447"/>
  </r>
  <r>
    <x v="4"/>
    <s v="PUERTO BOYACA"/>
    <x v="8"/>
    <n v="4"/>
    <n v="3.0961099999999999"/>
    <n v="169.49000080883107"/>
  </r>
  <r>
    <x v="4"/>
    <s v="SAMACA"/>
    <x v="5"/>
    <n v="3"/>
    <n v="3.1060000000000001E-2"/>
    <n v="277.94000911087352"/>
  </r>
  <r>
    <x v="4"/>
    <s v="SOGAMOSO"/>
    <x v="18"/>
    <n v="1"/>
    <n v="5.8650000000000001E-2"/>
    <n v="368.71976061383594"/>
  </r>
  <r>
    <x v="4"/>
    <s v="SOGAMOSO"/>
    <x v="5"/>
    <n v="2"/>
    <n v="0.27768999999999999"/>
    <n v="339.75508610845185"/>
  </r>
  <r>
    <x v="4"/>
    <s v="SOGAMOSO"/>
    <x v="1"/>
    <n v="2"/>
    <n v="0.10181"/>
    <n v="231.69996643256493"/>
  </r>
  <r>
    <x v="4"/>
    <s v="SOGAMOSO"/>
    <x v="7"/>
    <n v="2"/>
    <n v="0"/>
    <n v="0"/>
  </r>
  <r>
    <x v="4"/>
    <s v="SOGAMOSO"/>
    <x v="2"/>
    <n v="3"/>
    <n v="0.47432999999999997"/>
    <n v="164.22000484456552"/>
  </r>
  <r>
    <x v="4"/>
    <s v="SOGAMOSO"/>
    <x v="5"/>
    <n v="3"/>
    <n v="0.37428"/>
    <n v="287.21148209386917"/>
  </r>
  <r>
    <x v="4"/>
    <s v="SOGAMOSO"/>
    <x v="18"/>
    <n v="3"/>
    <n v="0.41064000000000001"/>
    <n v="235.93000849710518"/>
  </r>
  <r>
    <x v="4"/>
    <s v="SOGAMOSO"/>
    <x v="0"/>
    <n v="4"/>
    <n v="14.19598"/>
    <n v="211.68999997100218"/>
  </r>
  <r>
    <x v="4"/>
    <s v="SOGAMOSO"/>
    <x v="7"/>
    <n v="4"/>
    <n v="9.2164699999999993"/>
    <n v="212.0400000842271"/>
  </r>
  <r>
    <x v="4"/>
    <s v="SOTAQUIRA"/>
    <x v="5"/>
    <n v="2"/>
    <n v="7.6969999999999997E-2"/>
    <n v="418.90429220284619"/>
  </r>
  <r>
    <x v="4"/>
    <s v="STA ROSA DE VITERBO"/>
    <x v="18"/>
    <n v="3"/>
    <n v="5.3099999999999996E-3"/>
    <n v="266.90935452235118"/>
  </r>
  <r>
    <x v="4"/>
    <s v="TIBASOSA"/>
    <x v="18"/>
    <n v="3"/>
    <n v="1.2670000000000001E-2"/>
    <n v="266.91050069283023"/>
  </r>
  <r>
    <x v="4"/>
    <s v="TUNJA"/>
    <x v="2"/>
    <n v="2"/>
    <n v="1.54E-2"/>
    <n v="357.82009639998768"/>
  </r>
  <r>
    <x v="4"/>
    <s v="TUNJA"/>
    <x v="5"/>
    <n v="2"/>
    <n v="8.6529999999999996E-2"/>
    <n v="418.69806616686856"/>
  </r>
  <r>
    <x v="4"/>
    <s v="TUNJA"/>
    <x v="18"/>
    <n v="2"/>
    <n v="0.19252"/>
    <n v="355.07937117434477"/>
  </r>
  <r>
    <x v="4"/>
    <s v="TUNJA"/>
    <x v="13"/>
    <n v="2"/>
    <n v="7.3819999999999997E-2"/>
    <n v="363.24859630934179"/>
  </r>
  <r>
    <x v="4"/>
    <s v="TUNJA"/>
    <x v="0"/>
    <n v="2"/>
    <n v="6.6229999999999997E-2"/>
    <n v="334.28003135413593"/>
  </r>
  <r>
    <x v="4"/>
    <s v="TUNJA"/>
    <x v="5"/>
    <n v="3"/>
    <n v="0.36931999999999998"/>
    <n v="279.47490157913461"/>
  </r>
  <r>
    <x v="4"/>
    <s v="TUTA"/>
    <x v="7"/>
    <n v="4"/>
    <n v="17.583580000000001"/>
    <n v="179.69000016829287"/>
  </r>
  <r>
    <x v="5"/>
    <s v="ANSERMA"/>
    <x v="19"/>
    <n v="2"/>
    <n v="1.754E-2"/>
    <n v="361.39198652538522"/>
  </r>
  <r>
    <x v="5"/>
    <s v="CHINCHINA"/>
    <x v="19"/>
    <n v="3"/>
    <n v="0.10468"/>
    <n v="206.70111062165432"/>
  </r>
  <r>
    <x v="5"/>
    <s v="CHINCHINA"/>
    <x v="5"/>
    <n v="3"/>
    <n v="0.33105000000000001"/>
    <n v="263.40745250242003"/>
  </r>
  <r>
    <x v="5"/>
    <s v="CHINCHINA"/>
    <x v="7"/>
    <n v="3"/>
    <n v="4.1963800000000004"/>
    <n v="235.96527267875186"/>
  </r>
  <r>
    <x v="5"/>
    <s v="LA DORADA"/>
    <x v="19"/>
    <n v="2"/>
    <n v="9.1399999999999995E-2"/>
    <n v="315.67538934211547"/>
  </r>
  <r>
    <x v="5"/>
    <s v="LA DORADA"/>
    <x v="4"/>
    <n v="2"/>
    <n v="4.122E-2"/>
    <n v="370.27000757435559"/>
  </r>
  <r>
    <x v="5"/>
    <s v="LA DORADA"/>
    <x v="2"/>
    <n v="3"/>
    <n v="0.27866999999999997"/>
    <n v="284.96000631477114"/>
  </r>
  <r>
    <x v="5"/>
    <s v="MANIZALES"/>
    <x v="19"/>
    <n v="1"/>
    <n v="8.0680000000000002E-2"/>
    <n v="412.79225437899521"/>
  </r>
  <r>
    <x v="5"/>
    <s v="MANIZALES"/>
    <x v="2"/>
    <n v="1"/>
    <n v="3.7130000000000003E-2"/>
    <n v="393.92008003294166"/>
  </r>
  <r>
    <x v="5"/>
    <s v="MANIZALES"/>
    <x v="19"/>
    <n v="2"/>
    <n v="1.8535699999999999"/>
    <n v="356.10655884958436"/>
  </r>
  <r>
    <x v="5"/>
    <s v="MANIZALES"/>
    <x v="4"/>
    <n v="2"/>
    <n v="0.11674"/>
    <n v="350.43238169588426"/>
  </r>
  <r>
    <x v="5"/>
    <s v="MANIZALES"/>
    <x v="13"/>
    <n v="2"/>
    <n v="4.1209999999999997E-2"/>
    <n v="366.09395062927047"/>
  </r>
  <r>
    <x v="5"/>
    <s v="MANIZALES"/>
    <x v="3"/>
    <n v="2"/>
    <n v="7.2020000000000001E-2"/>
    <n v="316.09996433637815"/>
  </r>
  <r>
    <x v="5"/>
    <s v="MANIZALES"/>
    <x v="0"/>
    <n v="2"/>
    <n v="0.51907999999999999"/>
    <n v="326.017491508273"/>
  </r>
  <r>
    <x v="5"/>
    <s v="MANIZALES"/>
    <x v="6"/>
    <n v="2"/>
    <n v="4.6210000000000001E-2"/>
    <n v="321.82000832470123"/>
  </r>
  <r>
    <x v="5"/>
    <s v="MANIZALES"/>
    <x v="19"/>
    <n v="3"/>
    <n v="2.72925"/>
    <n v="269.21620256061738"/>
  </r>
  <r>
    <x v="5"/>
    <s v="MANIZALES"/>
    <x v="0"/>
    <n v="3"/>
    <n v="1.4851799999999999"/>
    <n v="240.70253799543701"/>
  </r>
  <r>
    <x v="5"/>
    <s v="MANIZALES"/>
    <x v="7"/>
    <n v="3"/>
    <n v="4.6073899999999997"/>
    <n v="241.96358322121193"/>
  </r>
  <r>
    <x v="5"/>
    <s v="MANIZALES"/>
    <x v="7"/>
    <n v="4"/>
    <n v="9.2928300000000004"/>
    <n v="211.04000000490871"/>
  </r>
  <r>
    <x v="5"/>
    <s v="MARMATO"/>
    <x v="7"/>
    <n v="3"/>
    <n v="1.4675100000000001"/>
    <n v="240.29999954963139"/>
  </r>
  <r>
    <x v="5"/>
    <s v="PALESTINA"/>
    <x v="19"/>
    <n v="2"/>
    <n v="3.875E-2"/>
    <n v="365.08948247644139"/>
  </r>
  <r>
    <x v="5"/>
    <s v="SUPIA"/>
    <x v="19"/>
    <n v="2"/>
    <n v="7.9689999999999997E-2"/>
    <n v="367.49356924618553"/>
  </r>
  <r>
    <x v="5"/>
    <s v="SUPIA"/>
    <x v="19"/>
    <n v="3"/>
    <n v="0.10023"/>
    <n v="274.45489519162555"/>
  </r>
  <r>
    <x v="5"/>
    <s v="VICTORIA"/>
    <x v="19"/>
    <n v="2"/>
    <n v="0.10457"/>
    <n v="360.7869818328283"/>
  </r>
  <r>
    <x v="5"/>
    <s v="VILLAMARIA"/>
    <x v="0"/>
    <n v="2"/>
    <n v="0.50680000000000003"/>
    <n v="326.73998876871354"/>
  </r>
  <r>
    <x v="5"/>
    <s v="VILLAMARIA"/>
    <x v="19"/>
    <n v="3"/>
    <n v="0.15998000000000001"/>
    <n v="272.71570109477381"/>
  </r>
  <r>
    <x v="6"/>
    <s v="FLORENCIA"/>
    <x v="20"/>
    <n v="2"/>
    <n v="3.8159999999999999E-2"/>
    <n v="286.62277475606089"/>
  </r>
  <r>
    <x v="6"/>
    <s v="FLORENCIA"/>
    <x v="13"/>
    <n v="2"/>
    <n v="2.6519999999999998E-2"/>
    <n v="358.33199993551244"/>
  </r>
  <r>
    <x v="6"/>
    <s v="FLORENCIA"/>
    <x v="10"/>
    <n v="3"/>
    <n v="0.12545999999999999"/>
    <n v="252.29000434687291"/>
  </r>
  <r>
    <x v="7"/>
    <s v="AGUAZUL"/>
    <x v="12"/>
    <n v="2"/>
    <n v="7.0489999999999997E-2"/>
    <n v="309.86011212912587"/>
  </r>
  <r>
    <x v="7"/>
    <s v="AGUAZUL"/>
    <x v="2"/>
    <n v="3"/>
    <n v="0.16930000000000001"/>
    <n v="269.10001329558366"/>
  </r>
  <r>
    <x v="7"/>
    <s v="MANI"/>
    <x v="21"/>
    <n v="3"/>
    <n v="0.11672"/>
    <n v="214.34892779737055"/>
  </r>
  <r>
    <x v="7"/>
    <s v="TAURAMENA"/>
    <x v="21"/>
    <n v="2"/>
    <n v="1.8710000000000001E-2"/>
    <n v="276.38012665524298"/>
  </r>
  <r>
    <x v="7"/>
    <s v="VILLANUEVA"/>
    <x v="18"/>
    <n v="2"/>
    <n v="0.11533"/>
    <n v="353.86993684640265"/>
  </r>
  <r>
    <x v="7"/>
    <s v="VILLANUEVA"/>
    <x v="21"/>
    <n v="3"/>
    <n v="0.52485000000000004"/>
    <n v="251.44000170755146"/>
  </r>
  <r>
    <x v="7"/>
    <s v="YOPAL"/>
    <x v="13"/>
    <n v="1"/>
    <n v="5.4170000000000003E-2"/>
    <n v="379.30788416755428"/>
  </r>
  <r>
    <x v="7"/>
    <s v="YOPAL"/>
    <x v="22"/>
    <n v="2"/>
    <n v="2.0629999999999999E-2"/>
    <n v="312.88981532843633"/>
  </r>
  <r>
    <x v="7"/>
    <s v="YOPAL"/>
    <x v="21"/>
    <n v="2"/>
    <n v="0.11919"/>
    <n v="288.2399838542176"/>
  </r>
  <r>
    <x v="7"/>
    <s v="YOPAL"/>
    <x v="5"/>
    <n v="3"/>
    <n v="0.2354"/>
    <n v="319.01924506599772"/>
  </r>
  <r>
    <x v="7"/>
    <s v="YOPAL"/>
    <x v="21"/>
    <n v="3"/>
    <n v="7.0419999999999996E-2"/>
    <n v="103.93996584289842"/>
  </r>
  <r>
    <x v="7"/>
    <s v="YOPAL"/>
    <x v="7"/>
    <n v="3"/>
    <n v="0.44479999999999997"/>
    <n v="263.56998959051663"/>
  </r>
  <r>
    <x v="8"/>
    <s v="CAJIBIO"/>
    <x v="23"/>
    <n v="2"/>
    <n v="7.8899999999999998E-2"/>
    <n v="116.97995538427629"/>
  </r>
  <r>
    <x v="8"/>
    <s v="CALOTO"/>
    <x v="12"/>
    <n v="2"/>
    <n v="3.6299999999999999E-2"/>
    <n v="435.25007838610554"/>
  </r>
  <r>
    <x v="8"/>
    <s v="CALOTO"/>
    <x v="24"/>
    <n v="3"/>
    <n v="0.10069"/>
    <n v="133.61266084072494"/>
  </r>
  <r>
    <x v="8"/>
    <s v="CALOTO"/>
    <x v="2"/>
    <n v="3"/>
    <n v="0.93022000000000005"/>
    <n v="258.28114942260493"/>
  </r>
  <r>
    <x v="8"/>
    <s v="CALOTO"/>
    <x v="12"/>
    <n v="3"/>
    <n v="0.23344000000000001"/>
    <n v="327.85752209230731"/>
  </r>
  <r>
    <x v="8"/>
    <s v="CALOTO"/>
    <x v="16"/>
    <n v="3"/>
    <n v="0.27517999999999998"/>
    <n v="223.83505272422732"/>
  </r>
  <r>
    <x v="8"/>
    <s v="CALOTO"/>
    <x v="5"/>
    <n v="3"/>
    <n v="1.6416299999999999"/>
    <n v="294.57686352689956"/>
  </r>
  <r>
    <x v="8"/>
    <s v="CALOTO"/>
    <x v="10"/>
    <n v="3"/>
    <n v="6.4890000000000003E-2"/>
    <n v="264.00930312115065"/>
  </r>
  <r>
    <x v="8"/>
    <s v="CALOTO"/>
    <x v="3"/>
    <n v="3"/>
    <n v="9.4119999999999995E-2"/>
    <n v="309.50005728440664"/>
  </r>
  <r>
    <x v="8"/>
    <s v="CALOTO"/>
    <x v="0"/>
    <n v="3"/>
    <n v="0.66932999999999998"/>
    <n v="252.19326558588884"/>
  </r>
  <r>
    <x v="8"/>
    <s v="CALOTO"/>
    <x v="1"/>
    <n v="3"/>
    <n v="0.13788"/>
    <n v="170.54001107142923"/>
  </r>
  <r>
    <x v="8"/>
    <s v="CALOTO"/>
    <x v="7"/>
    <n v="3"/>
    <n v="3.5685199999999999"/>
    <n v="279.58941503011869"/>
  </r>
  <r>
    <x v="8"/>
    <s v="CALOTO"/>
    <x v="25"/>
    <n v="4"/>
    <n v="3.5917699999999999"/>
    <n v="120.88506547568701"/>
  </r>
  <r>
    <x v="8"/>
    <s v="MIRANDA"/>
    <x v="10"/>
    <n v="2"/>
    <n v="0.11093"/>
    <n v="410.90995815646727"/>
  </r>
  <r>
    <x v="8"/>
    <s v="POPAYAN"/>
    <x v="12"/>
    <n v="2"/>
    <n v="8.7309999999999999E-2"/>
    <n v="381.76996169490741"/>
  </r>
  <r>
    <x v="8"/>
    <s v="POPAYAN"/>
    <x v="5"/>
    <n v="2"/>
    <n v="0.11867999999999999"/>
    <n v="447.3894826833133"/>
  </r>
  <r>
    <x v="8"/>
    <s v="POPAYAN"/>
    <x v="23"/>
    <n v="2"/>
    <n v="0.46329999999999999"/>
    <n v="143.47468663442422"/>
  </r>
  <r>
    <x v="8"/>
    <s v="POPAYAN"/>
    <x v="0"/>
    <n v="2"/>
    <n v="0.24868999999999999"/>
    <n v="351.77994111446822"/>
  </r>
  <r>
    <x v="8"/>
    <s v="POPAYAN"/>
    <x v="6"/>
    <n v="2"/>
    <n v="6.7309999999999995E-2"/>
    <n v="348.64985581211226"/>
  </r>
  <r>
    <x v="8"/>
    <s v="POPAYAN"/>
    <x v="23"/>
    <n v="3"/>
    <n v="6.5369999999999998E-2"/>
    <n v="135.95997671913506"/>
  </r>
  <r>
    <x v="8"/>
    <s v="PUERTO TEJADA"/>
    <x v="10"/>
    <n v="1"/>
    <n v="5.4059999999999997E-2"/>
    <n v="402.66008428953558"/>
  </r>
  <r>
    <x v="8"/>
    <s v="PUERTO TEJADA"/>
    <x v="2"/>
    <n v="2"/>
    <n v="4.5879999999999997E-2"/>
    <n v="301.77994880948967"/>
  </r>
  <r>
    <x v="8"/>
    <s v="PUERTO TEJADA"/>
    <x v="10"/>
    <n v="2"/>
    <n v="5.1709999999999999E-2"/>
    <n v="266.58995800300187"/>
  </r>
  <r>
    <x v="8"/>
    <s v="PUERTO TEJADA"/>
    <x v="7"/>
    <n v="3"/>
    <n v="2.6100000000000002E-2"/>
    <n v="241.69981926699381"/>
  </r>
  <r>
    <x v="8"/>
    <s v="PUERTO TEJADA"/>
    <x v="3"/>
    <n v="4"/>
    <n v="7.9415699999999996"/>
    <n v="187.30000025047096"/>
  </r>
  <r>
    <x v="8"/>
    <s v="SANTANDER DE Q"/>
    <x v="2"/>
    <n v="3"/>
    <n v="0.39643"/>
    <n v="170.53570721171283"/>
  </r>
  <r>
    <x v="8"/>
    <s v="SANTANDER DE Q"/>
    <x v="12"/>
    <n v="3"/>
    <n v="0.12723000000000001"/>
    <n v="287.4179033648694"/>
  </r>
  <r>
    <x v="8"/>
    <s v="SANTANDER DE Q"/>
    <x v="10"/>
    <n v="3"/>
    <n v="1.9789399999999999"/>
    <n v="259.02792837830629"/>
  </r>
  <r>
    <x v="8"/>
    <s v="SANTANDER DE Q"/>
    <x v="3"/>
    <n v="3"/>
    <n v="1.71197"/>
    <n v="240.81527132841109"/>
  </r>
  <r>
    <x v="8"/>
    <s v="SANTANDER DE Q"/>
    <x v="25"/>
    <n v="3"/>
    <n v="8.1519999999999995E-2"/>
    <n v="256.23802034124867"/>
  </r>
  <r>
    <x v="8"/>
    <s v="VILLA RICA"/>
    <x v="2"/>
    <n v="3"/>
    <n v="1.16794"/>
    <n v="262.86070713614987"/>
  </r>
  <r>
    <x v="8"/>
    <s v="VILLA RICA"/>
    <x v="3"/>
    <n v="3"/>
    <n v="0.21243000000000001"/>
    <n v="235.00000322058358"/>
  </r>
  <r>
    <x v="8"/>
    <s v="VILLA RICA"/>
    <x v="7"/>
    <n v="3"/>
    <n v="0.76185000000000003"/>
    <n v="277.13964469893028"/>
  </r>
  <r>
    <x v="9"/>
    <s v="AGUACHICA"/>
    <x v="26"/>
    <n v="2"/>
    <n v="4.888E-2"/>
    <n v="304.45959747551586"/>
  </r>
  <r>
    <x v="9"/>
    <s v="AGUACHICA"/>
    <x v="16"/>
    <n v="2"/>
    <n v="0.14194999999999999"/>
    <n v="295.01283618148562"/>
  </r>
  <r>
    <x v="9"/>
    <s v="AGUSTIN CODAZZI"/>
    <x v="6"/>
    <n v="3"/>
    <n v="1.01278"/>
    <n v="242.86630775600753"/>
  </r>
  <r>
    <x v="9"/>
    <s v="BOSCONIA"/>
    <x v="6"/>
    <n v="2"/>
    <n v="0.11461"/>
    <n v="270.68156200868424"/>
  </r>
  <r>
    <x v="9"/>
    <s v="CASACARA"/>
    <x v="14"/>
    <n v="2"/>
    <n v="4.4889999999999999E-2"/>
    <n v="276.13999753297668"/>
  </r>
  <r>
    <x v="9"/>
    <s v="EL COPEY"/>
    <x v="6"/>
    <n v="3"/>
    <n v="0.14671999999999999"/>
    <n v="251.33004330846563"/>
  </r>
  <r>
    <x v="9"/>
    <s v="EL PASO"/>
    <x v="5"/>
    <n v="3"/>
    <n v="1.1877500000000001"/>
    <n v="269.64838384575791"/>
  </r>
  <r>
    <x v="9"/>
    <s v="GAMARRA"/>
    <x v="26"/>
    <n v="2"/>
    <n v="3.0599999999999999E-2"/>
    <n v="304.11080262213011"/>
  </r>
  <r>
    <x v="9"/>
    <s v="LA GLORIA"/>
    <x v="26"/>
    <n v="4"/>
    <n v="1.20861"/>
    <n v="172.41683579292695"/>
  </r>
  <r>
    <x v="9"/>
    <s v="LA JAGUA IBIRICO"/>
    <x v="16"/>
    <n v="3"/>
    <n v="8.4799999999999997E-3"/>
    <n v="219.51856229832566"/>
  </r>
  <r>
    <x v="9"/>
    <s v="LA JAGUA IBIRICO"/>
    <x v="5"/>
    <n v="3"/>
    <n v="1.7864599999999999"/>
    <n v="269.85543967730729"/>
  </r>
  <r>
    <x v="9"/>
    <s v="SAN ALBERTO"/>
    <x v="12"/>
    <n v="2"/>
    <n v="1.3270000000000001E-2"/>
    <n v="352.1997904667146"/>
  </r>
  <r>
    <x v="9"/>
    <s v="SAN ALBERTO"/>
    <x v="12"/>
    <n v="3"/>
    <n v="0.46900999999999998"/>
    <n v="263.23998549653481"/>
  </r>
  <r>
    <x v="9"/>
    <s v="SAN MARTIN"/>
    <x v="16"/>
    <n v="3"/>
    <n v="0.28098000000000001"/>
    <n v="211.35755526792437"/>
  </r>
  <r>
    <x v="9"/>
    <s v="VALLEDUPAR"/>
    <x v="0"/>
    <n v="1"/>
    <n v="6.3960000000000003E-2"/>
    <n v="334.00005662263538"/>
  </r>
  <r>
    <x v="9"/>
    <s v="VALLEDUPAR"/>
    <x v="6"/>
    <n v="1"/>
    <n v="1.0160000000000001E-2"/>
    <n v="292.19971541869194"/>
  </r>
  <r>
    <x v="9"/>
    <s v="VALLEDUPAR"/>
    <x v="2"/>
    <n v="2"/>
    <n v="5.0029999999999998E-2"/>
    <n v="282.17998084301172"/>
  </r>
  <r>
    <x v="9"/>
    <s v="VALLEDUPAR"/>
    <x v="0"/>
    <n v="2"/>
    <n v="0.22811000000000001"/>
    <n v="266.96165739978471"/>
  </r>
  <r>
    <x v="9"/>
    <s v="VALLEDUPAR"/>
    <x v="6"/>
    <n v="2"/>
    <n v="3.66276"/>
    <n v="253.41418638861961"/>
  </r>
  <r>
    <x v="9"/>
    <s v="VALLEDUPAR"/>
    <x v="0"/>
    <n v="3"/>
    <n v="0.38051000000000001"/>
    <n v="244.31998703609614"/>
  </r>
  <r>
    <x v="10"/>
    <s v="EL CARMEN"/>
    <x v="7"/>
    <n v="2"/>
    <n v="0.39898"/>
    <n v="213.09999760152527"/>
  </r>
  <r>
    <x v="11"/>
    <s v="BUENAVISTA"/>
    <x v="6"/>
    <n v="1"/>
    <n v="2.0709999999999999E-2"/>
    <n v="343.94012137767982"/>
  </r>
  <r>
    <x v="11"/>
    <s v="CERETE"/>
    <x v="27"/>
    <n v="2"/>
    <n v="3.3210000000000003E-2"/>
    <n v="377.41991228364867"/>
  </r>
  <r>
    <x v="11"/>
    <s v="CERETE"/>
    <x v="0"/>
    <n v="2"/>
    <n v="0.40799000000000002"/>
    <n v="272.28001081481165"/>
  </r>
  <r>
    <x v="11"/>
    <s v="CERETE"/>
    <x v="6"/>
    <n v="2"/>
    <n v="9.9379999999999996E-2"/>
    <n v="255.01306471824083"/>
  </r>
  <r>
    <x v="11"/>
    <s v="CERETE"/>
    <x v="27"/>
    <n v="3"/>
    <n v="0.94615000000000005"/>
    <n v="373.12001049271828"/>
  </r>
  <r>
    <x v="11"/>
    <s v="CERETE"/>
    <x v="6"/>
    <n v="3"/>
    <n v="0.86534"/>
    <n v="240.28802985398787"/>
  </r>
  <r>
    <x v="11"/>
    <s v="CIENEGA DE ORO"/>
    <x v="6"/>
    <n v="2"/>
    <n v="4.7739999999999998E-2"/>
    <n v="254.74995320526975"/>
  </r>
  <r>
    <x v="11"/>
    <s v="CIENEGA DE ORO"/>
    <x v="27"/>
    <n v="3"/>
    <n v="9.9199999999999997E-2"/>
    <n v="373.11999473457382"/>
  </r>
  <r>
    <x v="11"/>
    <s v="CIENEGA DE ORO"/>
    <x v="6"/>
    <n v="3"/>
    <n v="3.6540000000000003E-2"/>
    <n v="213.1500700923834"/>
  </r>
  <r>
    <x v="11"/>
    <s v="LORICA"/>
    <x v="6"/>
    <n v="2"/>
    <n v="0.41639999999999999"/>
    <n v="247.82403454069808"/>
  </r>
  <r>
    <x v="11"/>
    <s v="LORICA"/>
    <x v="28"/>
    <n v="3"/>
    <n v="0.73653999999999997"/>
    <n v="77.490005458615443"/>
  </r>
  <r>
    <x v="11"/>
    <s v="MONTELIBANO"/>
    <x v="6"/>
    <n v="2"/>
    <n v="4.231E-2"/>
    <n v="225.61987489823187"/>
  </r>
  <r>
    <x v="11"/>
    <s v="MONTELIBANO"/>
    <x v="8"/>
    <n v="4"/>
    <n v="114.45814"/>
    <n v="121.38000004554821"/>
  </r>
  <r>
    <x v="11"/>
    <s v="MONTERIA"/>
    <x v="6"/>
    <n v="1"/>
    <n v="0.12092"/>
    <n v="290.40513949719889"/>
  </r>
  <r>
    <x v="11"/>
    <s v="MONTERIA"/>
    <x v="28"/>
    <n v="2"/>
    <n v="0.61699000000000004"/>
    <n v="245.36891220515972"/>
  </r>
  <r>
    <x v="11"/>
    <s v="MONTERIA"/>
    <x v="5"/>
    <n v="2"/>
    <n v="5.9029999999999999E-2"/>
    <n v="267.71082721512738"/>
  </r>
  <r>
    <x v="11"/>
    <s v="MONTERIA"/>
    <x v="0"/>
    <n v="2"/>
    <n v="0.72972999999999999"/>
    <n v="266.15105882819643"/>
  </r>
  <r>
    <x v="11"/>
    <s v="MONTERIA"/>
    <x v="6"/>
    <n v="2"/>
    <n v="2.9518900000000001"/>
    <n v="254.43552891659184"/>
  </r>
  <r>
    <x v="11"/>
    <s v="MONTERIA"/>
    <x v="6"/>
    <n v="3"/>
    <n v="0"/>
    <n v="0"/>
  </r>
  <r>
    <x v="11"/>
    <s v="PLANETA RICA"/>
    <x v="28"/>
    <n v="2"/>
    <n v="4.9979999999999997E-2"/>
    <n v="280.46011489460972"/>
  </r>
  <r>
    <x v="11"/>
    <s v="PLANETA RICA"/>
    <x v="0"/>
    <n v="2"/>
    <n v="0.57618000000000003"/>
    <n v="272.17998788554513"/>
  </r>
  <r>
    <x v="11"/>
    <s v="PLANETA RICA"/>
    <x v="6"/>
    <n v="2"/>
    <n v="0.16550000000000001"/>
    <n v="255.77042444398757"/>
  </r>
  <r>
    <x v="11"/>
    <s v="SAHAGUN"/>
    <x v="6"/>
    <n v="2"/>
    <n v="0.23458999999999999"/>
    <n v="274.03382843964943"/>
  </r>
  <r>
    <x v="12"/>
    <s v="AGUA DE DIOS"/>
    <x v="7"/>
    <n v="2"/>
    <n v="2.147E-2"/>
    <n v="257.31856813416783"/>
  </r>
  <r>
    <x v="12"/>
    <s v="AGUA DE DIOS"/>
    <x v="7"/>
    <n v="3"/>
    <n v="7.3450000000000001E-2"/>
    <n v="258.23997772122817"/>
  </r>
  <r>
    <x v="12"/>
    <s v="ANAPOIMA"/>
    <x v="2"/>
    <n v="2"/>
    <n v="5.5930000000000001E-2"/>
    <n v="307.26011631498085"/>
  </r>
  <r>
    <x v="12"/>
    <s v="BOJACA"/>
    <x v="0"/>
    <n v="2"/>
    <n v="0.10804999999999999"/>
    <n v="285.96001075587901"/>
  </r>
  <r>
    <x v="12"/>
    <s v="CAJICA"/>
    <x v="5"/>
    <n v="1"/>
    <n v="0.12168"/>
    <n v="413.10414947104113"/>
  </r>
  <r>
    <x v="12"/>
    <s v="CAJICA"/>
    <x v="5"/>
    <n v="2"/>
    <n v="9.9399999999999992E-3"/>
    <n v="320.676258679385"/>
  </r>
  <r>
    <x v="12"/>
    <s v="CAJICA"/>
    <x v="5"/>
    <n v="3"/>
    <n v="0.32579999999999998"/>
    <n v="287.81154614856553"/>
  </r>
  <r>
    <x v="12"/>
    <s v="CAJICA"/>
    <x v="0"/>
    <n v="3"/>
    <n v="4.41E-2"/>
    <n v="245.59002462191455"/>
  </r>
  <r>
    <x v="12"/>
    <s v="CAJICA"/>
    <x v="6"/>
    <n v="3"/>
    <n v="9.672E-2"/>
    <n v="255.55007592724445"/>
  </r>
  <r>
    <x v="12"/>
    <s v="CAJICA"/>
    <x v="5"/>
    <n v="4"/>
    <n v="5.3248199999999999"/>
    <n v="180.95308843691254"/>
  </r>
  <r>
    <x v="12"/>
    <s v="CHIA"/>
    <x v="12"/>
    <n v="1"/>
    <n v="7.3789999999999994E-2"/>
    <n v="328.39001750505651"/>
  </r>
  <r>
    <x v="12"/>
    <s v="CHIA"/>
    <x v="4"/>
    <n v="2"/>
    <n v="1.175E-2"/>
    <n v="313.38001527680217"/>
  </r>
  <r>
    <x v="12"/>
    <s v="CHIA"/>
    <x v="5"/>
    <n v="2"/>
    <n v="0.36327999999999999"/>
    <n v="316.26061419581788"/>
  </r>
  <r>
    <x v="12"/>
    <s v="CHIA"/>
    <x v="0"/>
    <n v="2"/>
    <n v="0.68867999999999996"/>
    <n v="284.60054618125474"/>
  </r>
  <r>
    <x v="12"/>
    <s v="CHIA"/>
    <x v="5"/>
    <n v="3"/>
    <n v="1.62513"/>
    <n v="278.10679790750396"/>
  </r>
  <r>
    <x v="12"/>
    <s v="CHOCONTA"/>
    <x v="13"/>
    <n v="2"/>
    <n v="6.5360000000000001E-2"/>
    <n v="343.13188358945649"/>
  </r>
  <r>
    <x v="12"/>
    <s v="CHOCONTA"/>
    <x v="7"/>
    <n v="2"/>
    <n v="3.5869999999999999E-2"/>
    <n v="277.70025159097673"/>
  </r>
  <r>
    <x v="12"/>
    <s v="COGUA"/>
    <x v="5"/>
    <n v="2"/>
    <n v="0.60216000000000003"/>
    <n v="312.89320176452458"/>
  </r>
  <r>
    <x v="12"/>
    <s v="COTA"/>
    <x v="2"/>
    <n v="2"/>
    <n v="0.31017"/>
    <n v="303.26441686359732"/>
  </r>
  <r>
    <x v="12"/>
    <s v="COTA"/>
    <x v="12"/>
    <n v="2"/>
    <n v="0.21601000000000001"/>
    <n v="157.66623840552873"/>
  </r>
  <r>
    <x v="12"/>
    <s v="COTA"/>
    <x v="5"/>
    <n v="2"/>
    <n v="0.13214000000000001"/>
    <n v="323.74191851248821"/>
  </r>
  <r>
    <x v="12"/>
    <s v="COTA"/>
    <x v="10"/>
    <n v="2"/>
    <n v="0.16084000000000001"/>
    <n v="305.7299875421989"/>
  </r>
  <r>
    <x v="12"/>
    <s v="COTA"/>
    <x v="1"/>
    <n v="2"/>
    <n v="8.14E-2"/>
    <n v="202.90996265200519"/>
  </r>
  <r>
    <x v="12"/>
    <s v="COTA"/>
    <x v="5"/>
    <n v="3"/>
    <n v="3.4784299999999999"/>
    <n v="283.47730431892813"/>
  </r>
  <r>
    <x v="12"/>
    <s v="COTA"/>
    <x v="13"/>
    <n v="3"/>
    <n v="0.32047999999999999"/>
    <n v="267.11504925568806"/>
  </r>
  <r>
    <x v="12"/>
    <s v="COTA"/>
    <x v="7"/>
    <n v="3"/>
    <n v="0.17888000000000001"/>
    <n v="244.43998614483741"/>
  </r>
  <r>
    <x v="12"/>
    <s v="EL ROSAL"/>
    <x v="5"/>
    <n v="2"/>
    <n v="0.62548000000000004"/>
    <n v="304.86510589781886"/>
  </r>
  <r>
    <x v="12"/>
    <s v="EL ROSAL"/>
    <x v="1"/>
    <n v="2"/>
    <n v="0.17349999999999999"/>
    <n v="202.53354137687023"/>
  </r>
  <r>
    <x v="12"/>
    <s v="EL ROSAL"/>
    <x v="29"/>
    <n v="2"/>
    <n v="4.6600000000000003E-2"/>
    <n v="381.80036879613959"/>
  </r>
  <r>
    <x v="12"/>
    <s v="FACATATIVA"/>
    <x v="13"/>
    <n v="1"/>
    <n v="7.5190000000000007E-2"/>
    <n v="344.56896921745442"/>
  </r>
  <r>
    <x v="12"/>
    <s v="FACATATIVA"/>
    <x v="25"/>
    <n v="1"/>
    <n v="1.48E-3"/>
    <n v="380.71002823220016"/>
  </r>
  <r>
    <x v="12"/>
    <s v="FACATATIVA"/>
    <x v="5"/>
    <n v="2"/>
    <n v="1.8283799999999999"/>
    <n v="294.55011608070106"/>
  </r>
  <r>
    <x v="12"/>
    <s v="FACATATIVA"/>
    <x v="13"/>
    <n v="2"/>
    <n v="0.14252999999999999"/>
    <n v="366.57202585271079"/>
  </r>
  <r>
    <x v="12"/>
    <s v="FACATATIVA"/>
    <x v="0"/>
    <n v="2"/>
    <n v="0.35186000000000001"/>
    <n v="285.23345002899993"/>
  </r>
  <r>
    <x v="12"/>
    <s v="FACATATIVA"/>
    <x v="1"/>
    <n v="2"/>
    <n v="7.7630000000000005E-2"/>
    <n v="201.46026735432449"/>
  </r>
  <r>
    <x v="12"/>
    <s v="FACATATIVA"/>
    <x v="5"/>
    <n v="3"/>
    <n v="0.52053000000000005"/>
    <n v="276.66142341008236"/>
  </r>
  <r>
    <x v="12"/>
    <s v="FACATATIVA"/>
    <x v="13"/>
    <n v="3"/>
    <n v="1.40018"/>
    <n v="273.47867207018407"/>
  </r>
  <r>
    <x v="12"/>
    <s v="FACATATIVA"/>
    <x v="0"/>
    <n v="3"/>
    <n v="1.7125999999999999"/>
    <n v="219.5960645924203"/>
  </r>
  <r>
    <x v="12"/>
    <s v="FUNZA"/>
    <x v="12"/>
    <n v="2"/>
    <n v="0.32916000000000001"/>
    <n v="147.83276417467766"/>
  </r>
  <r>
    <x v="12"/>
    <s v="FUNZA"/>
    <x v="5"/>
    <n v="2"/>
    <n v="0.50724000000000002"/>
    <n v="324.11711362650948"/>
  </r>
  <r>
    <x v="12"/>
    <s v="FUNZA"/>
    <x v="1"/>
    <n v="2"/>
    <n v="0.84057999999999999"/>
    <n v="200.55014429783526"/>
  </r>
  <r>
    <x v="12"/>
    <s v="FUNZA"/>
    <x v="17"/>
    <n v="2"/>
    <n v="6.6309999999999994E-2"/>
    <n v="264.38516066223769"/>
  </r>
  <r>
    <x v="12"/>
    <s v="FUNZA"/>
    <x v="12"/>
    <n v="3"/>
    <n v="0.11053"/>
    <n v="269.44013404786642"/>
  </r>
  <r>
    <x v="12"/>
    <s v="FUNZA"/>
    <x v="5"/>
    <n v="3"/>
    <n v="0.71962000000000004"/>
    <n v="290.80963290729392"/>
  </r>
  <r>
    <x v="12"/>
    <s v="FUNZA"/>
    <x v="10"/>
    <n v="3"/>
    <n v="0.51373999999999997"/>
    <n v="291.23083586625557"/>
  </r>
  <r>
    <x v="12"/>
    <s v="FUNZA"/>
    <x v="0"/>
    <n v="3"/>
    <n v="1.00281"/>
    <n v="240.91999699356464"/>
  </r>
  <r>
    <x v="12"/>
    <s v="FUNZA"/>
    <x v="7"/>
    <n v="3"/>
    <n v="0.76117999999999997"/>
    <n v="260.9900012442979"/>
  </r>
  <r>
    <x v="12"/>
    <s v="FUSAGASUGA"/>
    <x v="0"/>
    <n v="3"/>
    <n v="9.4469999999999998E-2"/>
    <n v="245.17006568097202"/>
  </r>
  <r>
    <x v="12"/>
    <s v="GACHANCIPA"/>
    <x v="0"/>
    <n v="2"/>
    <n v="0.15362000000000001"/>
    <n v="286.01496991404281"/>
  </r>
  <r>
    <x v="12"/>
    <s v="GIRARDOT"/>
    <x v="7"/>
    <n v="1"/>
    <n v="3.8609999999999998E-2"/>
    <n v="308.7599376713622"/>
  </r>
  <r>
    <x v="12"/>
    <s v="GIRARDOT"/>
    <x v="5"/>
    <n v="2"/>
    <n v="5.0939999999999999E-2"/>
    <n v="311.59975419826139"/>
  </r>
  <r>
    <x v="12"/>
    <s v="GIRARDOT"/>
    <x v="0"/>
    <n v="2"/>
    <n v="0.16682"/>
    <n v="282.18774937573369"/>
  </r>
  <r>
    <x v="12"/>
    <s v="GIRARDOT"/>
    <x v="6"/>
    <n v="2"/>
    <n v="0.14179"/>
    <n v="278.39998591520026"/>
  </r>
  <r>
    <x v="12"/>
    <s v="GIRARDOT"/>
    <x v="7"/>
    <n v="2"/>
    <n v="5.6299999999999996E-3"/>
    <n v="288.4999759470391"/>
  </r>
  <r>
    <x v="12"/>
    <s v="GIRARDOT"/>
    <x v="12"/>
    <n v="3"/>
    <n v="0.2094"/>
    <n v="252.40998618544916"/>
  </r>
  <r>
    <x v="12"/>
    <s v="GIRARDOT"/>
    <x v="5"/>
    <n v="3"/>
    <n v="0.85560000000000003"/>
    <n v="378.23530596301043"/>
  </r>
  <r>
    <x v="12"/>
    <s v="GIRARDOT"/>
    <x v="6"/>
    <n v="3"/>
    <n v="0.34005999999999997"/>
    <n v="213.16001224960803"/>
  </r>
  <r>
    <x v="12"/>
    <s v="GUACHETA"/>
    <x v="5"/>
    <n v="2"/>
    <n v="0.16841999999999999"/>
    <n v="265.90898796068336"/>
  </r>
  <r>
    <x v="12"/>
    <s v="GUADUAS"/>
    <x v="5"/>
    <n v="2"/>
    <n v="1.14E-3"/>
    <n v="244.65262440973484"/>
  </r>
  <r>
    <x v="12"/>
    <s v="GUADUAS"/>
    <x v="0"/>
    <n v="4"/>
    <n v="1.6312599999999999"/>
    <n v="178.11999954689173"/>
  </r>
  <r>
    <x v="12"/>
    <s v="GUASCA"/>
    <x v="5"/>
    <n v="2"/>
    <n v="6.1850000000000002E-2"/>
    <n v="312.91134715961886"/>
  </r>
  <r>
    <x v="12"/>
    <s v="LA CALERA"/>
    <x v="5"/>
    <n v="2"/>
    <n v="0.15853999999999999"/>
    <n v="304.98340471245211"/>
  </r>
  <r>
    <x v="12"/>
    <s v="LA CALERA"/>
    <x v="5"/>
    <n v="3"/>
    <n v="0.19062999999999999"/>
    <n v="304.28555618955409"/>
  </r>
  <r>
    <x v="12"/>
    <s v="LA CALERA"/>
    <x v="5"/>
    <n v="4"/>
    <n v="0.29591000000000001"/>
    <n v="227.09123351243136"/>
  </r>
  <r>
    <x v="12"/>
    <s v="LENGUAZAQUE"/>
    <x v="5"/>
    <n v="2"/>
    <n v="0.21027999999999999"/>
    <n v="303.96033860312241"/>
  </r>
  <r>
    <x v="12"/>
    <s v="MADRID"/>
    <x v="12"/>
    <n v="2"/>
    <n v="6.4960000000000004E-2"/>
    <n v="294.49986782485729"/>
  </r>
  <r>
    <x v="12"/>
    <s v="MADRID"/>
    <x v="5"/>
    <n v="2"/>
    <n v="0.60446"/>
    <n v="327.93276884875041"/>
  </r>
  <r>
    <x v="12"/>
    <s v="MADRID"/>
    <x v="10"/>
    <n v="2"/>
    <n v="2.547E-2"/>
    <n v="283.8103394688257"/>
  </r>
  <r>
    <x v="12"/>
    <s v="MADRID"/>
    <x v="3"/>
    <n v="2"/>
    <n v="6.9999999999999994E-5"/>
    <n v="319.00332125603865"/>
  </r>
  <r>
    <x v="12"/>
    <s v="MADRID"/>
    <x v="0"/>
    <n v="2"/>
    <n v="0.46503"/>
    <n v="286.07043378656391"/>
  </r>
  <r>
    <x v="12"/>
    <s v="MADRID"/>
    <x v="1"/>
    <n v="2"/>
    <n v="0.13946"/>
    <n v="200.08293844361864"/>
  </r>
  <r>
    <x v="12"/>
    <s v="MADRID"/>
    <x v="5"/>
    <n v="3"/>
    <n v="4.4560000000000002E-2"/>
    <n v="302.13865180205443"/>
  </r>
  <r>
    <x v="12"/>
    <s v="MADRID"/>
    <x v="13"/>
    <n v="3"/>
    <n v="0.35810999999999998"/>
    <n v="419.55192131240017"/>
  </r>
  <r>
    <x v="12"/>
    <s v="MADRID"/>
    <x v="3"/>
    <n v="3"/>
    <n v="0.17255000000000001"/>
    <n v="206.40000293400436"/>
  </r>
  <r>
    <x v="12"/>
    <s v="MADRID"/>
    <x v="0"/>
    <n v="3"/>
    <n v="3.1170100000000001"/>
    <n v="242.49769652774418"/>
  </r>
  <r>
    <x v="12"/>
    <s v="MADRID"/>
    <x v="1"/>
    <n v="3"/>
    <n v="0.10711"/>
    <n v="179.99002762227087"/>
  </r>
  <r>
    <x v="12"/>
    <s v="MOSQUERA"/>
    <x v="12"/>
    <n v="1"/>
    <n v="0.18021000000000001"/>
    <n v="323.90491123932196"/>
  </r>
  <r>
    <x v="12"/>
    <s v="MOSQUERA"/>
    <x v="12"/>
    <n v="2"/>
    <n v="0.14859"/>
    <n v="277.37151684789609"/>
  </r>
  <r>
    <x v="12"/>
    <s v="MOSQUERA"/>
    <x v="4"/>
    <n v="2"/>
    <n v="1.6709999999999999E-2"/>
    <n v="313.37953341502151"/>
  </r>
  <r>
    <x v="12"/>
    <s v="MOSQUERA"/>
    <x v="5"/>
    <n v="2"/>
    <n v="0.98670000000000002"/>
    <n v="323.21419831387743"/>
  </r>
  <r>
    <x v="12"/>
    <s v="MOSQUERA"/>
    <x v="29"/>
    <n v="2"/>
    <n v="0.10773000000000001"/>
    <n v="383.2260957600862"/>
  </r>
  <r>
    <x v="12"/>
    <s v="MOSQUERA"/>
    <x v="12"/>
    <n v="3"/>
    <n v="0.15048"/>
    <n v="299.27999265898279"/>
  </r>
  <r>
    <x v="12"/>
    <s v="MOSQUERA"/>
    <x v="5"/>
    <n v="3"/>
    <n v="5.7052300000000002"/>
    <n v="263.31578359326983"/>
  </r>
  <r>
    <x v="12"/>
    <s v="MOSQUERA"/>
    <x v="10"/>
    <n v="3"/>
    <n v="0.42027999999999999"/>
    <n v="250.79000286475733"/>
  </r>
  <r>
    <x v="12"/>
    <s v="MOSQUERA"/>
    <x v="0"/>
    <n v="3"/>
    <n v="0.50288999999999995"/>
    <n v="250.4238969315945"/>
  </r>
  <r>
    <x v="12"/>
    <s v="MOSQUERA"/>
    <x v="1"/>
    <n v="3"/>
    <n v="0.16772999999999999"/>
    <n v="186.51000679971204"/>
  </r>
  <r>
    <x v="12"/>
    <s v="MOSQUERA"/>
    <x v="7"/>
    <n v="3"/>
    <n v="0.42499999999999999"/>
    <n v="258.49999318092165"/>
  </r>
  <r>
    <x v="12"/>
    <s v="NEMOCON"/>
    <x v="5"/>
    <n v="2"/>
    <n v="7.0199999999999999E-2"/>
    <n v="298.80611565765577"/>
  </r>
  <r>
    <x v="12"/>
    <s v="NEMOCON"/>
    <x v="5"/>
    <n v="3"/>
    <n v="0.14652000000000001"/>
    <n v="283.50705875931806"/>
  </r>
  <r>
    <x v="12"/>
    <s v="PUERTO SALGAR"/>
    <x v="13"/>
    <n v="2"/>
    <n v="3.5500000000000002E-3"/>
    <n v="251.87264870136929"/>
  </r>
  <r>
    <x v="12"/>
    <s v="PUERTO SALGAR"/>
    <x v="13"/>
    <n v="3"/>
    <n v="0.54691999999999996"/>
    <n v="248.63125554231618"/>
  </r>
  <r>
    <x v="12"/>
    <s v="PUERTO SALGAR"/>
    <x v="0"/>
    <n v="3"/>
    <n v="2.7966600000000001"/>
    <n v="230.76000123989368"/>
  </r>
  <r>
    <x v="12"/>
    <s v="RICAURTE"/>
    <x v="5"/>
    <n v="2"/>
    <n v="0.11174000000000001"/>
    <n v="325.16242556601401"/>
  </r>
  <r>
    <x v="12"/>
    <s v="RICAURTE"/>
    <x v="7"/>
    <n v="2"/>
    <n v="4.0699999999999998E-3"/>
    <n v="294.29083662282943"/>
  </r>
  <r>
    <x v="12"/>
    <s v="RICAURTE"/>
    <x v="2"/>
    <n v="3"/>
    <n v="0.28445999999999999"/>
    <n v="316.92999357524434"/>
  </r>
  <r>
    <x v="12"/>
    <s v="RICAURTE"/>
    <x v="12"/>
    <n v="3"/>
    <n v="0.28166999999999998"/>
    <n v="247.23903570434214"/>
  </r>
  <r>
    <x v="12"/>
    <s v="SASAIMA"/>
    <x v="13"/>
    <n v="2"/>
    <n v="0.22947999999999999"/>
    <n v="299.15665325677145"/>
  </r>
  <r>
    <x v="12"/>
    <s v="SESQUILE"/>
    <x v="0"/>
    <n v="2"/>
    <n v="0.12402000000000001"/>
    <n v="286.02301344547442"/>
  </r>
  <r>
    <x v="12"/>
    <s v="SESQUILE"/>
    <x v="5"/>
    <n v="3"/>
    <n v="0.86531999999999998"/>
    <n v="265.409459998427"/>
  </r>
  <r>
    <x v="12"/>
    <s v="SIBATE"/>
    <x v="5"/>
    <n v="2"/>
    <n v="0.92513999999999996"/>
    <n v="309.45555977911425"/>
  </r>
  <r>
    <x v="12"/>
    <s v="SIBATE"/>
    <x v="7"/>
    <n v="2"/>
    <n v="0.14713000000000001"/>
    <n v="289.21001849441677"/>
  </r>
  <r>
    <x v="12"/>
    <s v="SIBATE"/>
    <x v="5"/>
    <n v="3"/>
    <n v="1.3090599999999999"/>
    <n v="234.96075533215657"/>
  </r>
  <r>
    <x v="12"/>
    <s v="SIBATE"/>
    <x v="7"/>
    <n v="3"/>
    <n v="2.8146900000000001"/>
    <n v="253.19708978248417"/>
  </r>
  <r>
    <x v="12"/>
    <s v="SIBATE"/>
    <x v="7"/>
    <n v="4"/>
    <n v="1.0709900000000001"/>
    <n v="197.95000273457137"/>
  </r>
  <r>
    <x v="12"/>
    <s v="SIBERIA"/>
    <x v="12"/>
    <n v="1"/>
    <n v="3.3000000000000002E-2"/>
    <n v="340.0798235644728"/>
  </r>
  <r>
    <x v="12"/>
    <s v="SIBERIA"/>
    <x v="12"/>
    <n v="2"/>
    <n v="0.32229000000000002"/>
    <n v="287.40997868819045"/>
  </r>
  <r>
    <x v="12"/>
    <s v="SIBERIA"/>
    <x v="5"/>
    <n v="2"/>
    <n v="0.14360999999999999"/>
    <n v="298.29376977464398"/>
  </r>
  <r>
    <x v="12"/>
    <s v="SILVANIA"/>
    <x v="5"/>
    <n v="2"/>
    <n v="3.4799999999999998E-2"/>
    <n v="342.61343381759951"/>
  </r>
  <r>
    <x v="12"/>
    <s v="SOACHA"/>
    <x v="12"/>
    <n v="2"/>
    <n v="4.2380000000000001E-2"/>
    <n v="281.9999596240267"/>
  </r>
  <r>
    <x v="12"/>
    <s v="SOACHA"/>
    <x v="4"/>
    <n v="2"/>
    <n v="4.3200000000000002E-2"/>
    <n v="283.41422150066262"/>
  </r>
  <r>
    <x v="12"/>
    <s v="SOACHA"/>
    <x v="5"/>
    <n v="2"/>
    <n v="0.16836999999999999"/>
    <n v="307.27669653327644"/>
  </r>
  <r>
    <x v="12"/>
    <s v="SOACHA"/>
    <x v="0"/>
    <n v="2"/>
    <n v="0.15626000000000001"/>
    <n v="269.17127628699239"/>
  </r>
  <r>
    <x v="12"/>
    <s v="SOACHA"/>
    <x v="6"/>
    <n v="2"/>
    <n v="9.3789999999999998E-2"/>
    <n v="299.580060898407"/>
  </r>
  <r>
    <x v="12"/>
    <s v="SOACHA"/>
    <x v="5"/>
    <n v="3"/>
    <n v="1.7263900000000001"/>
    <n v="294.03505220969907"/>
  </r>
  <r>
    <x v="12"/>
    <s v="SOACHA"/>
    <x v="6"/>
    <n v="3"/>
    <n v="3.4451999999999998"/>
    <n v="266.05999880209737"/>
  </r>
  <r>
    <x v="12"/>
    <s v="SOACHA"/>
    <x v="7"/>
    <n v="3"/>
    <n v="1.57379"/>
    <n v="284.63999657121946"/>
  </r>
  <r>
    <x v="12"/>
    <s v="SOPO"/>
    <x v="5"/>
    <n v="2"/>
    <n v="6.5610000000000002E-2"/>
    <n v="331.68141211859574"/>
  </r>
  <r>
    <x v="12"/>
    <s v="SOPO"/>
    <x v="0"/>
    <n v="2"/>
    <n v="2.802E-2"/>
    <n v="286.19967276889889"/>
  </r>
  <r>
    <x v="12"/>
    <s v="SOPO"/>
    <x v="5"/>
    <n v="3"/>
    <n v="2.56603"/>
    <n v="276.38521816984428"/>
  </r>
  <r>
    <x v="12"/>
    <s v="SOPO"/>
    <x v="0"/>
    <n v="3"/>
    <n v="3.18228"/>
    <n v="240.92129077560253"/>
  </r>
  <r>
    <x v="12"/>
    <s v="SUESCA"/>
    <x v="5"/>
    <n v="2"/>
    <n v="0.11372"/>
    <n v="309.38141970347868"/>
  </r>
  <r>
    <x v="12"/>
    <s v="SUESCA"/>
    <x v="6"/>
    <n v="3"/>
    <n v="2.25447"/>
    <n v="213.4376839600709"/>
  </r>
  <r>
    <x v="12"/>
    <s v="TABIO"/>
    <x v="5"/>
    <n v="1"/>
    <n v="7.7219999999999997E-2"/>
    <n v="398.42055971841165"/>
  </r>
  <r>
    <x v="12"/>
    <s v="TABIO"/>
    <x v="5"/>
    <n v="2"/>
    <n v="0.54527999999999999"/>
    <n v="323.11357689688356"/>
  </r>
  <r>
    <x v="12"/>
    <s v="TABIO"/>
    <x v="5"/>
    <n v="3"/>
    <n v="0.22158"/>
    <n v="300.27320956416122"/>
  </r>
  <r>
    <x v="12"/>
    <s v="TENJO"/>
    <x v="1"/>
    <n v="1"/>
    <n v="4.6089999999999999E-2"/>
    <n v="242.83988346517307"/>
  </r>
  <r>
    <x v="12"/>
    <s v="TENJO"/>
    <x v="12"/>
    <n v="2"/>
    <n v="0.24440000000000001"/>
    <n v="151.79547760402579"/>
  </r>
  <r>
    <x v="12"/>
    <s v="TENJO"/>
    <x v="5"/>
    <n v="2"/>
    <n v="0.20083000000000001"/>
    <n v="310.43414921818362"/>
  </r>
  <r>
    <x v="12"/>
    <s v="TENJO"/>
    <x v="29"/>
    <n v="2"/>
    <n v="3.6360000000000003E-2"/>
    <n v="383.28269129485051"/>
  </r>
  <r>
    <x v="12"/>
    <s v="TENJO"/>
    <x v="5"/>
    <n v="3"/>
    <n v="0.68947000000000003"/>
    <n v="244.48827227044006"/>
  </r>
  <r>
    <x v="12"/>
    <s v="TENJO"/>
    <x v="0"/>
    <n v="3"/>
    <n v="0.59097999999999995"/>
    <n v="246.82999520064425"/>
  </r>
  <r>
    <x v="12"/>
    <s v="TOCAIMA"/>
    <x v="12"/>
    <n v="3"/>
    <n v="1.695E-2"/>
    <n v="251.25961885494738"/>
  </r>
  <r>
    <x v="12"/>
    <s v="TOCAIMA"/>
    <x v="5"/>
    <n v="3"/>
    <n v="2.3140000000000001E-2"/>
    <n v="284.83634253528101"/>
  </r>
  <r>
    <x v="12"/>
    <s v="TOCANCIPA"/>
    <x v="5"/>
    <n v="2"/>
    <n v="0.18059"/>
    <n v="319.25316996515022"/>
  </r>
  <r>
    <x v="12"/>
    <s v="TOCANCIPA"/>
    <x v="0"/>
    <n v="2"/>
    <n v="0.17102999999999999"/>
    <n v="285.6399980257043"/>
  </r>
  <r>
    <x v="12"/>
    <s v="TOCANCIPA"/>
    <x v="1"/>
    <n v="2"/>
    <n v="8.9249999999999996E-2"/>
    <n v="201.98002411185684"/>
  </r>
  <r>
    <x v="12"/>
    <s v="TOCANCIPA"/>
    <x v="7"/>
    <n v="2"/>
    <n v="8.2849999999999993E-2"/>
    <n v="289.67984110509883"/>
  </r>
  <r>
    <x v="12"/>
    <s v="TOCANCIPA"/>
    <x v="2"/>
    <n v="3"/>
    <n v="0.31713999999999998"/>
    <n v="269.33998574476283"/>
  </r>
  <r>
    <x v="12"/>
    <s v="TOCANCIPA"/>
    <x v="5"/>
    <n v="3"/>
    <n v="2.09978"/>
    <n v="290.87781639831263"/>
  </r>
  <r>
    <x v="12"/>
    <s v="TOCANCIPA"/>
    <x v="10"/>
    <n v="3"/>
    <n v="2.9090000000000001E-2"/>
    <n v="283.18995055594809"/>
  </r>
  <r>
    <x v="12"/>
    <s v="TOCANCIPA"/>
    <x v="3"/>
    <n v="3"/>
    <n v="2.71089"/>
    <n v="230.9409840181896"/>
  </r>
  <r>
    <x v="12"/>
    <s v="TOCANCIPA"/>
    <x v="0"/>
    <n v="3"/>
    <n v="1.39642"/>
    <n v="250.05999757079039"/>
  </r>
  <r>
    <x v="12"/>
    <s v="TOCANCIPA"/>
    <x v="7"/>
    <n v="3"/>
    <n v="1.23411"/>
    <n v="251.49048332172148"/>
  </r>
  <r>
    <x v="12"/>
    <s v="TOCANCIPA"/>
    <x v="6"/>
    <n v="4"/>
    <n v="3.2203200000000001"/>
    <n v="213.06999957918725"/>
  </r>
  <r>
    <x v="12"/>
    <s v="TOCANCIPA"/>
    <x v="7"/>
    <n v="4"/>
    <n v="16.672270000000001"/>
    <n v="202.38467291173697"/>
  </r>
  <r>
    <x v="12"/>
    <s v="UBALA"/>
    <x v="5"/>
    <n v="2"/>
    <n v="8.7540000000000007E-2"/>
    <n v="147.44711965860876"/>
  </r>
  <r>
    <x v="12"/>
    <s v="UBATE"/>
    <x v="5"/>
    <n v="2"/>
    <n v="0.16896"/>
    <n v="309.2044440919808"/>
  </r>
  <r>
    <x v="12"/>
    <s v="VILLAPINZON"/>
    <x v="12"/>
    <n v="2"/>
    <n v="2.9350000000000001E-2"/>
    <n v="279.16004196149993"/>
  </r>
  <r>
    <x v="12"/>
    <s v="VILLETA"/>
    <x v="12"/>
    <n v="2"/>
    <n v="8.1360000000000002E-2"/>
    <n v="282.379877754826"/>
  </r>
  <r>
    <x v="12"/>
    <s v="VILLETA"/>
    <x v="5"/>
    <n v="2"/>
    <n v="4.3479999999999998E-2"/>
    <n v="307.41703892727639"/>
  </r>
  <r>
    <x v="12"/>
    <s v="VILLETA"/>
    <x v="0"/>
    <n v="3"/>
    <n v="1.40924"/>
    <n v="220.45000054180588"/>
  </r>
  <r>
    <x v="12"/>
    <s v="YACOPI"/>
    <x v="12"/>
    <n v="2"/>
    <n v="5.0119999999999998E-2"/>
    <n v="325.64012665615263"/>
  </r>
  <r>
    <x v="12"/>
    <s v="ZIPAQUIRA"/>
    <x v="5"/>
    <n v="2"/>
    <n v="0.28156999999999999"/>
    <n v="320.39534395844942"/>
  </r>
  <r>
    <x v="12"/>
    <s v="ZIPAQUIRA"/>
    <x v="13"/>
    <n v="2"/>
    <n v="7.1709999999999996E-2"/>
    <n v="321.28631202551412"/>
  </r>
  <r>
    <x v="12"/>
    <s v="ZIPAQUIRA"/>
    <x v="0"/>
    <n v="2"/>
    <n v="0.32450000000000001"/>
    <n v="283.33589782673579"/>
  </r>
  <r>
    <x v="12"/>
    <s v="ZIPAQUIRA"/>
    <x v="6"/>
    <n v="2"/>
    <n v="2.7949999999999999E-2"/>
    <n v="288.53011441708355"/>
  </r>
  <r>
    <x v="12"/>
    <s v="ZIPAQUIRA"/>
    <x v="1"/>
    <n v="2"/>
    <n v="8.9109999999999995E-2"/>
    <n v="202.40997794972333"/>
  </r>
  <r>
    <x v="12"/>
    <s v="ZIPAQUIRA"/>
    <x v="5"/>
    <n v="3"/>
    <n v="0.91891999999999996"/>
    <n v="280.42439399770439"/>
  </r>
  <r>
    <x v="12"/>
    <s v="ZIPAQUIRA"/>
    <x v="0"/>
    <n v="4"/>
    <n v="4.8741000000000003"/>
    <n v="203.81000049363618"/>
  </r>
  <r>
    <x v="13"/>
    <s v="BOGOTA"/>
    <x v="2"/>
    <n v="1"/>
    <n v="0.22778000000000001"/>
    <n v="267.54080990094394"/>
  </r>
  <r>
    <x v="13"/>
    <s v="BOGOTA"/>
    <x v="12"/>
    <n v="1"/>
    <n v="0.33539000000000002"/>
    <n v="340.39175584195925"/>
  </r>
  <r>
    <x v="13"/>
    <s v="BOGOTA"/>
    <x v="5"/>
    <n v="1"/>
    <n v="1.70726"/>
    <n v="366.302379223407"/>
  </r>
  <r>
    <x v="13"/>
    <s v="BOGOTA"/>
    <x v="13"/>
    <n v="1"/>
    <n v="0.10675"/>
    <n v="340.18395676637647"/>
  </r>
  <r>
    <x v="13"/>
    <s v="BOGOTA"/>
    <x v="10"/>
    <n v="1"/>
    <n v="3.0759999999999999E-2"/>
    <n v="370.79044259711725"/>
  </r>
  <r>
    <x v="13"/>
    <s v="BOGOTA"/>
    <x v="3"/>
    <n v="1"/>
    <n v="7.4219999999999994E-2"/>
    <n v="288.49999567647831"/>
  </r>
  <r>
    <x v="13"/>
    <s v="BOGOTA"/>
    <x v="0"/>
    <n v="1"/>
    <n v="0.28861999999999999"/>
    <n v="329.99959917654485"/>
  </r>
  <r>
    <x v="13"/>
    <s v="BOGOTA"/>
    <x v="14"/>
    <n v="1"/>
    <n v="0.18636"/>
    <n v="302.01998898783734"/>
  </r>
  <r>
    <x v="13"/>
    <s v="BOGOTA"/>
    <x v="6"/>
    <n v="1"/>
    <n v="0.55154999999999998"/>
    <n v="332.45855761723476"/>
  </r>
  <r>
    <x v="13"/>
    <s v="BOGOTA"/>
    <x v="25"/>
    <n v="1"/>
    <n v="3.0419999999999999E-2"/>
    <n v="281.5662884382366"/>
  </r>
  <r>
    <x v="13"/>
    <s v="BOGOTA"/>
    <x v="17"/>
    <n v="1"/>
    <n v="0.11944"/>
    <n v="264.26041504238117"/>
  </r>
  <r>
    <x v="13"/>
    <s v="BOGOTA"/>
    <x v="2"/>
    <n v="2"/>
    <n v="1.62964"/>
    <n v="269.45055519867304"/>
  </r>
  <r>
    <x v="13"/>
    <s v="BOGOTA"/>
    <x v="12"/>
    <n v="2"/>
    <n v="10.112880000000001"/>
    <n v="256.2857889249363"/>
  </r>
  <r>
    <x v="13"/>
    <s v="BOGOTA"/>
    <x v="4"/>
    <n v="2"/>
    <n v="0.56818999999999997"/>
    <n v="286.45379529742934"/>
  </r>
  <r>
    <x v="13"/>
    <s v="BOGOTA"/>
    <x v="20"/>
    <n v="2"/>
    <n v="3.6310000000000002E-2"/>
    <n v="251.63716828730233"/>
  </r>
  <r>
    <x v="13"/>
    <s v="BOGOTA"/>
    <x v="5"/>
    <n v="2"/>
    <n v="74.212459999999993"/>
    <n v="311.00603232542312"/>
  </r>
  <r>
    <x v="13"/>
    <s v="BOGOTA"/>
    <x v="13"/>
    <n v="2"/>
    <n v="6.1417599999999997"/>
    <n v="288.25403511283787"/>
  </r>
  <r>
    <x v="13"/>
    <s v="BOGOTA"/>
    <x v="10"/>
    <n v="2"/>
    <n v="5.4072500000000003"/>
    <n v="289.15492366521642"/>
  </r>
  <r>
    <x v="13"/>
    <s v="BOGOTA"/>
    <x v="3"/>
    <n v="2"/>
    <n v="1.8306100000000001"/>
    <n v="242.43936946961338"/>
  </r>
  <r>
    <x v="13"/>
    <s v="BOGOTA"/>
    <x v="0"/>
    <n v="2"/>
    <n v="13.351610000000001"/>
    <n v="274.00570432095742"/>
  </r>
  <r>
    <x v="13"/>
    <s v="BOGOTA"/>
    <x v="14"/>
    <n v="2"/>
    <n v="9.5710000000000003E-2"/>
    <n v="261.17996526945785"/>
  </r>
  <r>
    <x v="13"/>
    <s v="BOGOTA"/>
    <x v="6"/>
    <n v="2"/>
    <n v="5.94834"/>
    <n v="284.92650646135297"/>
  </r>
  <r>
    <x v="13"/>
    <s v="BOGOTA"/>
    <x v="1"/>
    <n v="2"/>
    <n v="3.8212000000000002"/>
    <n v="211.04558882542023"/>
  </r>
  <r>
    <x v="13"/>
    <s v="BOGOTA"/>
    <x v="7"/>
    <n v="2"/>
    <n v="8.3733199999999997"/>
    <n v="283.98385345777405"/>
  </r>
  <r>
    <x v="13"/>
    <s v="BOGOTA"/>
    <x v="29"/>
    <n v="2"/>
    <n v="0.21068000000000001"/>
    <n v="269.09150255682249"/>
  </r>
  <r>
    <x v="13"/>
    <s v="BOGOTA"/>
    <x v="9"/>
    <n v="2"/>
    <n v="0.12031"/>
    <n v="236.25550195014938"/>
  </r>
  <r>
    <x v="13"/>
    <s v="BOGOTA"/>
    <x v="17"/>
    <n v="2"/>
    <n v="0.47017999999999999"/>
    <n v="276.24810005433159"/>
  </r>
  <r>
    <x v="13"/>
    <s v="BOGOTA"/>
    <x v="2"/>
    <n v="3"/>
    <n v="7.9450000000000007E-2"/>
    <n v="164.5299955864748"/>
  </r>
  <r>
    <x v="13"/>
    <s v="BOGOTA"/>
    <x v="12"/>
    <n v="3"/>
    <n v="0.35153000000000001"/>
    <n v="241.15323499380125"/>
  </r>
  <r>
    <x v="13"/>
    <s v="BOGOTA"/>
    <x v="16"/>
    <n v="3"/>
    <n v="0.13197"/>
    <n v="217.70062470699978"/>
  </r>
  <r>
    <x v="13"/>
    <s v="BOGOTA"/>
    <x v="5"/>
    <n v="3"/>
    <n v="36.6693"/>
    <n v="297.29511178251522"/>
  </r>
  <r>
    <x v="13"/>
    <s v="BOGOTA"/>
    <x v="13"/>
    <n v="3"/>
    <n v="3.2079"/>
    <n v="273.97669099510478"/>
  </r>
  <r>
    <x v="13"/>
    <s v="BOGOTA"/>
    <x v="10"/>
    <n v="3"/>
    <n v="1.3180000000000001E-2"/>
    <n v="285.70968171798916"/>
  </r>
  <r>
    <x v="13"/>
    <s v="BOGOTA"/>
    <x v="0"/>
    <n v="3"/>
    <n v="7.4963699999999998"/>
    <n v="246.7328419896518"/>
  </r>
  <r>
    <x v="13"/>
    <s v="BOGOTA"/>
    <x v="6"/>
    <n v="3"/>
    <n v="3.6617000000000002"/>
    <n v="256.46829808411115"/>
  </r>
  <r>
    <x v="13"/>
    <s v="BOGOTA"/>
    <x v="1"/>
    <n v="3"/>
    <n v="0.1827"/>
    <n v="178.760000266926"/>
  </r>
  <r>
    <x v="13"/>
    <s v="BOGOTA"/>
    <x v="7"/>
    <n v="3"/>
    <n v="11.779640000000001"/>
    <n v="256.07748098909889"/>
  </r>
  <r>
    <x v="13"/>
    <s v="BOGOTA"/>
    <x v="5"/>
    <n v="4"/>
    <n v="5.1623599999999996"/>
    <n v="236.50293559916562"/>
  </r>
  <r>
    <x v="13"/>
    <s v="BOGOTA"/>
    <x v="7"/>
    <n v="4"/>
    <n v="1.15306"/>
    <n v="206.09999973742924"/>
  </r>
  <r>
    <x v="13"/>
    <s v="BOSA"/>
    <x v="5"/>
    <n v="2"/>
    <n v="0.20659"/>
    <n v="304.62218504361175"/>
  </r>
  <r>
    <x v="13"/>
    <s v="BOSA"/>
    <x v="0"/>
    <n v="2"/>
    <n v="0.14781"/>
    <n v="275.3899606064756"/>
  </r>
  <r>
    <x v="13"/>
    <s v="BOSA"/>
    <x v="6"/>
    <n v="2"/>
    <n v="0.11598"/>
    <n v="298.44997159744298"/>
  </r>
  <r>
    <x v="13"/>
    <s v="ENGATIVA"/>
    <x v="0"/>
    <n v="1"/>
    <n v="3.1460000000000002E-2"/>
    <n v="276.10015299710398"/>
  </r>
  <r>
    <x v="13"/>
    <s v="FONTIBON"/>
    <x v="0"/>
    <n v="2"/>
    <n v="0.11469"/>
    <n v="275.34998918414288"/>
  </r>
  <r>
    <x v="13"/>
    <s v="SUBA"/>
    <x v="5"/>
    <n v="2"/>
    <n v="6.0740000000000002E-2"/>
    <n v="292.40403369997881"/>
  </r>
  <r>
    <x v="13"/>
    <s v="SUBA"/>
    <x v="0"/>
    <n v="2"/>
    <n v="0.21337"/>
    <n v="275.28997173932902"/>
  </r>
  <r>
    <x v="13"/>
    <s v="SUBA"/>
    <x v="1"/>
    <n v="2"/>
    <n v="4.3409999999999997E-2"/>
    <n v="202.75999712227619"/>
  </r>
  <r>
    <x v="13"/>
    <s v="USME"/>
    <x v="0"/>
    <n v="2"/>
    <n v="7.7850000000000003E-2"/>
    <n v="275.34996073814665"/>
  </r>
  <r>
    <x v="14"/>
    <s v="AIPE"/>
    <x v="20"/>
    <n v="2"/>
    <n v="0.10892"/>
    <n v="284.83124843249362"/>
  </r>
  <r>
    <x v="14"/>
    <s v="AIPE"/>
    <x v="20"/>
    <n v="3"/>
    <n v="0.25030000000000002"/>
    <n v="264.56484335469395"/>
  </r>
  <r>
    <x v="14"/>
    <s v="AIPE"/>
    <x v="5"/>
    <n v="4"/>
    <n v="4.1666299999999996"/>
    <n v="241.13107067455522"/>
  </r>
  <r>
    <x v="14"/>
    <s v="ALTAMIRA"/>
    <x v="20"/>
    <n v="3"/>
    <n v="1.677E-2"/>
    <n v="239.50312210937"/>
  </r>
  <r>
    <x v="14"/>
    <s v="BARAYA"/>
    <x v="20"/>
    <n v="3"/>
    <n v="3.9379999999999998E-2"/>
    <n v="209.86878687871388"/>
  </r>
  <r>
    <x v="14"/>
    <s v="CAMPOALEGRE"/>
    <x v="20"/>
    <n v="2"/>
    <n v="4.9880000000000001E-2"/>
    <n v="326.11217408018626"/>
  </r>
  <r>
    <x v="14"/>
    <s v="CAMPOALEGRE"/>
    <x v="7"/>
    <n v="3"/>
    <n v="0.27066000000000001"/>
    <n v="254.8099958503299"/>
  </r>
  <r>
    <x v="14"/>
    <s v="GARZON"/>
    <x v="20"/>
    <n v="2"/>
    <n v="6.0089999999999998E-2"/>
    <n v="328.6160090151468"/>
  </r>
  <r>
    <x v="14"/>
    <s v="GARZON"/>
    <x v="20"/>
    <n v="3"/>
    <n v="0.10872999999999999"/>
    <n v="264.92196983646704"/>
  </r>
  <r>
    <x v="14"/>
    <s v="HOBO"/>
    <x v="20"/>
    <n v="2"/>
    <n v="0.10654"/>
    <n v="302.13541749527531"/>
  </r>
  <r>
    <x v="14"/>
    <s v="NEIVA"/>
    <x v="20"/>
    <n v="1"/>
    <n v="6.7220000000000002E-2"/>
    <n v="281.04825872063333"/>
  </r>
  <r>
    <x v="14"/>
    <s v="NEIVA"/>
    <x v="2"/>
    <n v="2"/>
    <n v="2.8129999999999999E-2"/>
    <n v="360.87996322938278"/>
  </r>
  <r>
    <x v="14"/>
    <s v="NEIVA"/>
    <x v="4"/>
    <n v="2"/>
    <n v="1.9480000000000001E-2"/>
    <n v="403.20025857448803"/>
  </r>
  <r>
    <x v="14"/>
    <s v="NEIVA"/>
    <x v="20"/>
    <n v="2"/>
    <n v="2.1810499999999999"/>
    <n v="302.37768547592117"/>
  </r>
  <r>
    <x v="14"/>
    <s v="NEIVA"/>
    <x v="13"/>
    <n v="2"/>
    <n v="3.968E-2"/>
    <n v="370.14338950284065"/>
  </r>
  <r>
    <x v="14"/>
    <s v="NEIVA"/>
    <x v="0"/>
    <n v="2"/>
    <n v="0.40228999999999998"/>
    <n v="337.75403866135048"/>
  </r>
  <r>
    <x v="14"/>
    <s v="NEIVA"/>
    <x v="6"/>
    <n v="2"/>
    <n v="0.19151000000000001"/>
    <n v="332.44000672896533"/>
  </r>
  <r>
    <x v="14"/>
    <s v="NEIVA"/>
    <x v="20"/>
    <n v="3"/>
    <n v="0.77749000000000001"/>
    <n v="231.04890137455686"/>
  </r>
  <r>
    <x v="14"/>
    <s v="NEIVA"/>
    <x v="5"/>
    <n v="3"/>
    <n v="0.23175999999999999"/>
    <n v="300.42942349851324"/>
  </r>
  <r>
    <x v="14"/>
    <s v="NEIVA"/>
    <x v="13"/>
    <n v="3"/>
    <n v="8.4839999999999999E-2"/>
    <n v="292.91146776925626"/>
  </r>
  <r>
    <x v="14"/>
    <s v="NEIVA"/>
    <x v="0"/>
    <n v="3"/>
    <n v="0.48720000000000002"/>
    <n v="245.54001240821927"/>
  </r>
  <r>
    <x v="14"/>
    <s v="NEIVA"/>
    <x v="7"/>
    <n v="3"/>
    <n v="1.11968"/>
    <n v="255.73188156095279"/>
  </r>
  <r>
    <x v="14"/>
    <s v="NEIVA"/>
    <x v="9"/>
    <n v="3"/>
    <n v="0.12898000000000001"/>
    <n v="398.27997934589075"/>
  </r>
  <r>
    <x v="14"/>
    <s v="NEIVA"/>
    <x v="20"/>
    <n v="4"/>
    <n v="1.63042"/>
    <n v="252.98865508309393"/>
  </r>
  <r>
    <x v="14"/>
    <s v="PALERMO"/>
    <x v="20"/>
    <n v="2"/>
    <n v="0.16073000000000001"/>
    <n v="309.92987335865911"/>
  </r>
  <r>
    <x v="14"/>
    <s v="PALERMO"/>
    <x v="20"/>
    <n v="3"/>
    <n v="0.76053000000000004"/>
    <n v="239.65292932151445"/>
  </r>
  <r>
    <x v="14"/>
    <s v="PITALITO"/>
    <x v="20"/>
    <n v="2"/>
    <n v="4.9059999999999999E-2"/>
    <n v="251.85760985849484"/>
  </r>
  <r>
    <x v="14"/>
    <s v="PITALITO"/>
    <x v="20"/>
    <n v="3"/>
    <n v="7.8200000000000006E-3"/>
    <n v="239.81306354686771"/>
  </r>
  <r>
    <x v="14"/>
    <s v="RIVERA"/>
    <x v="20"/>
    <n v="2"/>
    <n v="0.17002999999999999"/>
    <n v="310.92460444945777"/>
  </r>
  <r>
    <x v="14"/>
    <s v="TESALIA"/>
    <x v="20"/>
    <n v="2"/>
    <n v="0"/>
    <n v="0"/>
  </r>
  <r>
    <x v="14"/>
    <s v="TESALIA"/>
    <x v="20"/>
    <n v="3"/>
    <n v="2.4160000000000001E-2"/>
    <n v="241.22880578540423"/>
  </r>
  <r>
    <x v="14"/>
    <s v="YAGUARA"/>
    <x v="20"/>
    <n v="2"/>
    <n v="2.6419999999999999E-2"/>
    <n v="301.94064027407029"/>
  </r>
  <r>
    <x v="14"/>
    <s v="YAGUARA"/>
    <x v="20"/>
    <n v="3"/>
    <n v="0"/>
    <n v="0"/>
  </r>
  <r>
    <x v="15"/>
    <s v="MANAURE"/>
    <x v="5"/>
    <n v="2"/>
    <n v="0.26056000000000001"/>
    <n v="307.94191666555275"/>
  </r>
  <r>
    <x v="15"/>
    <s v="RIOHACHA"/>
    <x v="6"/>
    <n v="1"/>
    <n v="2.3439999999999999E-2"/>
    <n v="284.1601398310782"/>
  </r>
  <r>
    <x v="15"/>
    <s v="RIOHACHA"/>
    <x v="6"/>
    <n v="2"/>
    <n v="0.52254999999999996"/>
    <n v="265.57449494143185"/>
  </r>
  <r>
    <x v="15"/>
    <s v="RIOHACHA"/>
    <x v="8"/>
    <n v="4"/>
    <n v="25.384630000000001"/>
    <n v="123.98000001197171"/>
  </r>
  <r>
    <x v="16"/>
    <s v="ARACATACA"/>
    <x v="14"/>
    <n v="2"/>
    <n v="4.1700000000000001E-3"/>
    <n v="276.13946375879408"/>
  </r>
  <r>
    <x v="16"/>
    <s v="ARACATACA"/>
    <x v="6"/>
    <n v="3"/>
    <n v="0.41049000000000002"/>
    <n v="229.25106723131532"/>
  </r>
  <r>
    <x v="16"/>
    <s v="CIENAGA"/>
    <x v="6"/>
    <n v="2"/>
    <n v="0.21496999999999999"/>
    <n v="271.34973032845181"/>
  </r>
  <r>
    <x v="16"/>
    <s v="CIENAGA"/>
    <x v="7"/>
    <n v="2"/>
    <n v="0.79301999999999995"/>
    <n v="271.13000148683267"/>
  </r>
  <r>
    <x v="16"/>
    <s v="CIENAGA"/>
    <x v="6"/>
    <n v="3"/>
    <n v="0.28764000000000001"/>
    <n v="246.00999117139608"/>
  </r>
  <r>
    <x v="16"/>
    <s v="CIENAGA"/>
    <x v="7"/>
    <n v="3"/>
    <n v="1.7434700000000001"/>
    <n v="254.82000177959557"/>
  </r>
  <r>
    <x v="16"/>
    <s v="EL PASO"/>
    <x v="6"/>
    <n v="3"/>
    <n v="0.10713"/>
    <n v="251.4000866117635"/>
  </r>
  <r>
    <x v="16"/>
    <s v="EL RETEN"/>
    <x v="6"/>
    <n v="3"/>
    <n v="0.29070000000000001"/>
    <n v="198.83000309663615"/>
  </r>
  <r>
    <x v="16"/>
    <s v="FUNDACION"/>
    <x v="14"/>
    <n v="2"/>
    <n v="0.31102000000000002"/>
    <n v="265.13004056603967"/>
  </r>
  <r>
    <x v="16"/>
    <s v="FUNDACION"/>
    <x v="6"/>
    <n v="2"/>
    <n v="0.16339999999999999"/>
    <n v="252.52997815229168"/>
  </r>
  <r>
    <x v="16"/>
    <s v="FUNDACION"/>
    <x v="14"/>
    <n v="3"/>
    <n v="0.31102000000000002"/>
    <n v="265.13004056603967"/>
  </r>
  <r>
    <x v="16"/>
    <s v="FUNDACION"/>
    <x v="6"/>
    <n v="3"/>
    <n v="4.8489999999999998E-2"/>
    <n v="246.23996488117453"/>
  </r>
  <r>
    <x v="16"/>
    <s v="PIVIJAY"/>
    <x v="6"/>
    <n v="2"/>
    <n v="5.0020000000000002E-2"/>
    <n v="270.11002038441444"/>
  </r>
  <r>
    <x v="16"/>
    <s v="PUEBLOVIEJO"/>
    <x v="6"/>
    <n v="2"/>
    <n v="5.4919999999999997E-2"/>
    <n v="273.84000887088553"/>
  </r>
  <r>
    <x v="16"/>
    <s v="SANTA ANA"/>
    <x v="6"/>
    <n v="2"/>
    <n v="5.0549999999999998E-2"/>
    <n v="270.63067503291853"/>
  </r>
  <r>
    <x v="16"/>
    <s v="SANTA MARTA"/>
    <x v="6"/>
    <n v="1"/>
    <n v="0.17041999999999999"/>
    <n v="289.82583686327553"/>
  </r>
  <r>
    <x v="16"/>
    <s v="SANTA MARTA"/>
    <x v="12"/>
    <n v="2"/>
    <n v="0.20884"/>
    <n v="277.99997388526532"/>
  </r>
  <r>
    <x v="16"/>
    <s v="SANTA MARTA"/>
    <x v="16"/>
    <n v="2"/>
    <n v="0.17193"/>
    <n v="201.14561956941623"/>
  </r>
  <r>
    <x v="16"/>
    <s v="SANTA MARTA"/>
    <x v="5"/>
    <n v="2"/>
    <n v="0.25224999999999997"/>
    <n v="371.15999510539825"/>
  </r>
  <r>
    <x v="16"/>
    <s v="SANTA MARTA"/>
    <x v="0"/>
    <n v="2"/>
    <n v="1.1116200000000001"/>
    <n v="266.20591702049239"/>
  </r>
  <r>
    <x v="16"/>
    <s v="SANTA MARTA"/>
    <x v="6"/>
    <n v="2"/>
    <n v="6.7947699999999998"/>
    <n v="260.01450353355335"/>
  </r>
  <r>
    <x v="16"/>
    <s v="SANTA MARTA"/>
    <x v="7"/>
    <n v="2"/>
    <n v="3.7749999999999999E-2"/>
    <n v="265.76002842195442"/>
  </r>
  <r>
    <x v="16"/>
    <s v="SANTA MARTA"/>
    <x v="5"/>
    <n v="3"/>
    <n v="0.78454000000000002"/>
    <n v="270.27745316132609"/>
  </r>
  <r>
    <x v="16"/>
    <s v="SANTA MARTA"/>
    <x v="0"/>
    <n v="3"/>
    <n v="0.57142999999999999"/>
    <n v="244.33260893741411"/>
  </r>
  <r>
    <x v="16"/>
    <s v="SANTA MARTA"/>
    <x v="6"/>
    <n v="3"/>
    <n v="1.89239"/>
    <n v="231.16546437650945"/>
  </r>
  <r>
    <x v="17"/>
    <s v="ACACIAS"/>
    <x v="22"/>
    <n v="2"/>
    <n v="9.0130000000000002E-2"/>
    <n v="322.20680493430228"/>
  </r>
  <r>
    <x v="17"/>
    <s v="ACACIAS"/>
    <x v="22"/>
    <n v="3"/>
    <n v="0.30212"/>
    <n v="302.25303276451444"/>
  </r>
  <r>
    <x v="17"/>
    <s v="CUMARAL"/>
    <x v="12"/>
    <n v="3"/>
    <n v="0.18174999999999999"/>
    <n v="305.54002301673211"/>
  </r>
  <r>
    <x v="17"/>
    <s v="PUERTO GAITAN"/>
    <x v="7"/>
    <n v="3"/>
    <n v="0.14968000000000001"/>
    <n v="259.37000325016493"/>
  </r>
  <r>
    <x v="17"/>
    <s v="RESTREPO"/>
    <x v="22"/>
    <n v="3"/>
    <n v="1.5980000000000001E-2"/>
    <n v="300.26035737273128"/>
  </r>
  <r>
    <x v="17"/>
    <s v="SAN CARLOS DE GUAROA"/>
    <x v="22"/>
    <n v="1"/>
    <n v="5.2920000000000002E-2"/>
    <n v="446.36011448707688"/>
  </r>
  <r>
    <x v="17"/>
    <s v="SAN CARLOS DE GUAROA"/>
    <x v="22"/>
    <n v="2"/>
    <n v="1.1440000000000001E-2"/>
    <n v="364.99004969214263"/>
  </r>
  <r>
    <x v="17"/>
    <s v="SAN CARLOS DE GUAROA"/>
    <x v="22"/>
    <n v="3"/>
    <n v="0.79462999999999995"/>
    <n v="303.65000501060763"/>
  </r>
  <r>
    <x v="17"/>
    <s v="SAN MARTIN"/>
    <x v="22"/>
    <n v="2"/>
    <n v="4.3150000000000001E-2"/>
    <n v="404.34032715075028"/>
  </r>
  <r>
    <x v="17"/>
    <s v="SAN MARTIN"/>
    <x v="22"/>
    <n v="3"/>
    <n v="0.89488000000000001"/>
    <n v="307.21999910115449"/>
  </r>
  <r>
    <x v="17"/>
    <s v="VILLAVICENCIO"/>
    <x v="2"/>
    <n v="1"/>
    <n v="4.7120000000000002E-2"/>
    <n v="372.24011209021694"/>
  </r>
  <r>
    <x v="17"/>
    <s v="VILLAVICENCIO"/>
    <x v="22"/>
    <n v="1"/>
    <n v="0.11297"/>
    <n v="441.14681021630042"/>
  </r>
  <r>
    <x v="17"/>
    <s v="VILLAVICENCIO"/>
    <x v="6"/>
    <n v="1"/>
    <n v="6.8820000000000006E-2"/>
    <n v="368.28981983174748"/>
  </r>
  <r>
    <x v="17"/>
    <s v="VILLAVICENCIO"/>
    <x v="7"/>
    <n v="1"/>
    <n v="3.5900000000000001E-2"/>
    <n v="348.46000952534177"/>
  </r>
  <r>
    <x v="17"/>
    <s v="VILLAVICENCIO"/>
    <x v="2"/>
    <n v="2"/>
    <n v="0.16947000000000001"/>
    <n v="334.79291958777435"/>
  </r>
  <r>
    <x v="17"/>
    <s v="VILLAVICENCIO"/>
    <x v="12"/>
    <n v="2"/>
    <n v="0.11913"/>
    <n v="369.85998025719351"/>
  </r>
  <r>
    <x v="17"/>
    <s v="VILLAVICENCIO"/>
    <x v="4"/>
    <n v="2"/>
    <n v="2.681E-2"/>
    <n v="324.5805932153495"/>
  </r>
  <r>
    <x v="17"/>
    <s v="VILLAVICENCIO"/>
    <x v="22"/>
    <n v="2"/>
    <n v="0.43803999999999998"/>
    <n v="351.16662340266765"/>
  </r>
  <r>
    <x v="17"/>
    <s v="VILLAVICENCIO"/>
    <x v="5"/>
    <n v="2"/>
    <n v="0.69203000000000003"/>
    <n v="240.70058551436412"/>
  </r>
  <r>
    <x v="17"/>
    <s v="VILLAVICENCIO"/>
    <x v="13"/>
    <n v="2"/>
    <n v="8.4279999999999994E-2"/>
    <n v="294.93770643499141"/>
  </r>
  <r>
    <x v="17"/>
    <s v="VILLAVICENCIO"/>
    <x v="3"/>
    <n v="2"/>
    <n v="0"/>
    <n v="0"/>
  </r>
  <r>
    <x v="17"/>
    <s v="VILLAVICENCIO"/>
    <x v="0"/>
    <n v="2"/>
    <n v="0.12482"/>
    <n v="307.50998121199393"/>
  </r>
  <r>
    <x v="17"/>
    <s v="VILLAVICENCIO"/>
    <x v="9"/>
    <n v="2"/>
    <n v="0.12662999999999999"/>
    <n v="350.31994997794118"/>
  </r>
  <r>
    <x v="17"/>
    <s v="VILLAVICENCIO"/>
    <x v="2"/>
    <n v="3"/>
    <n v="0.1288"/>
    <n v="251.90002140703007"/>
  </r>
  <r>
    <x v="17"/>
    <s v="VILLAVICENCIO"/>
    <x v="22"/>
    <n v="3"/>
    <n v="2.5627499999999999"/>
    <n v="302.17867895037756"/>
  </r>
  <r>
    <x v="17"/>
    <s v="VILLAVICENCIO"/>
    <x v="5"/>
    <n v="3"/>
    <n v="0.31738"/>
    <n v="288.90404165468448"/>
  </r>
  <r>
    <x v="17"/>
    <s v="VILLAVICENCIO"/>
    <x v="3"/>
    <n v="3"/>
    <n v="0.46633000000000002"/>
    <n v="200.69998546755625"/>
  </r>
  <r>
    <x v="17"/>
    <s v="VILLAVICENCIO"/>
    <x v="0"/>
    <n v="3"/>
    <n v="0.97552000000000005"/>
    <n v="247.07053506366739"/>
  </r>
  <r>
    <x v="17"/>
    <s v="VILLAVICENCIO"/>
    <x v="7"/>
    <n v="3"/>
    <n v="0.40705000000000002"/>
    <n v="257.8400247245637"/>
  </r>
  <r>
    <x v="17"/>
    <s v="VILLAVICENCIO"/>
    <x v="9"/>
    <n v="3"/>
    <n v="6.5989999999999993E-2"/>
    <n v="329.63998368716597"/>
  </r>
  <r>
    <x v="17"/>
    <s v="VILLAVICENCIO"/>
    <x v="0"/>
    <n v="4"/>
    <n v="3.7698999999999998"/>
    <n v="184.93033817389176"/>
  </r>
  <r>
    <x v="18"/>
    <s v="PASTO"/>
    <x v="30"/>
    <n v="2"/>
    <n v="0.33321000000000001"/>
    <n v="364.35115302006699"/>
  </r>
  <r>
    <x v="18"/>
    <s v="PASTO"/>
    <x v="2"/>
    <n v="2"/>
    <n v="8.7440000000000004E-2"/>
    <n v="372.66000318759069"/>
  </r>
  <r>
    <x v="18"/>
    <s v="PASTO"/>
    <x v="20"/>
    <n v="2"/>
    <n v="4.5670000000000002E-2"/>
    <n v="322.93789300410003"/>
  </r>
  <r>
    <x v="18"/>
    <s v="PASTO"/>
    <x v="13"/>
    <n v="2"/>
    <n v="6.089E-2"/>
    <n v="281.69061794832999"/>
  </r>
  <r>
    <x v="18"/>
    <s v="PASTO"/>
    <x v="0"/>
    <n v="2"/>
    <n v="0.10340000000000001"/>
    <n v="302.87080085181907"/>
  </r>
  <r>
    <x v="18"/>
    <s v="PASTO"/>
    <x v="30"/>
    <n v="3"/>
    <n v="7.7679999999999999E-2"/>
    <n v="290.08448694041795"/>
  </r>
  <r>
    <x v="18"/>
    <s v="PASTO"/>
    <x v="5"/>
    <n v="3"/>
    <n v="0.10543"/>
    <n v="272.09513093409555"/>
  </r>
  <r>
    <x v="18"/>
    <s v="PASTO"/>
    <x v="0"/>
    <n v="3"/>
    <n v="0.12515000000000001"/>
    <n v="225.36002924041676"/>
  </r>
  <r>
    <x v="18"/>
    <s v="TUMACO"/>
    <x v="30"/>
    <n v="2"/>
    <n v="0.13983000000000001"/>
    <n v="365.68305223772012"/>
  </r>
  <r>
    <x v="18"/>
    <s v="TUMACO"/>
    <x v="3"/>
    <n v="2"/>
    <n v="0.10215"/>
    <n v="242.99997285857791"/>
  </r>
  <r>
    <x v="18"/>
    <s v="TUMACO"/>
    <x v="30"/>
    <n v="3"/>
    <n v="6.8019999999999997E-2"/>
    <n v="296.59059029352824"/>
  </r>
  <r>
    <x v="19"/>
    <s v="AGUACHICA"/>
    <x v="26"/>
    <n v="3"/>
    <n v="2.5159999999999998E-2"/>
    <n v="258.55558635073555"/>
  </r>
  <r>
    <x v="19"/>
    <s v="AGUACHICA"/>
    <x v="2"/>
    <n v="3"/>
    <n v="0.3931"/>
    <n v="315.57999880354055"/>
  </r>
  <r>
    <x v="19"/>
    <s v="CUCUTA"/>
    <x v="26"/>
    <n v="1"/>
    <n v="0.15848999999999999"/>
    <n v="336.77699375990846"/>
  </r>
  <r>
    <x v="19"/>
    <s v="CUCUTA"/>
    <x v="2"/>
    <n v="1"/>
    <n v="7.1540000000000006E-2"/>
    <n v="340.21989727256414"/>
  </r>
  <r>
    <x v="19"/>
    <s v="CUCUTA"/>
    <x v="26"/>
    <n v="2"/>
    <n v="2.8141400000000001"/>
    <n v="283.34709066016518"/>
  </r>
  <r>
    <x v="19"/>
    <s v="CUCUTA"/>
    <x v="2"/>
    <n v="2"/>
    <n v="0.18237999999999999"/>
    <n v="342.20366863793595"/>
  </r>
  <r>
    <x v="19"/>
    <s v="CUCUTA"/>
    <x v="5"/>
    <n v="2"/>
    <n v="8.3070000000000005E-2"/>
    <n v="342.75598982376027"/>
  </r>
  <r>
    <x v="19"/>
    <s v="CUCUTA"/>
    <x v="13"/>
    <n v="2"/>
    <n v="5.8639999999999998E-2"/>
    <n v="282.88350721173964"/>
  </r>
  <r>
    <x v="19"/>
    <s v="CUCUTA"/>
    <x v="0"/>
    <n v="2"/>
    <n v="0.35198000000000002"/>
    <n v="287.52727919545219"/>
  </r>
  <r>
    <x v="19"/>
    <s v="CUCUTA"/>
    <x v="26"/>
    <n v="3"/>
    <n v="5.3955399999999996"/>
    <n v="232.43218509559748"/>
  </r>
  <r>
    <x v="19"/>
    <s v="CUCUTA"/>
    <x v="2"/>
    <n v="3"/>
    <n v="0.52800000000000002"/>
    <n v="258.83732723875801"/>
  </r>
  <r>
    <x v="19"/>
    <s v="CUCUTA"/>
    <x v="5"/>
    <n v="3"/>
    <n v="3.1387999999999998"/>
    <n v="257.86450871235758"/>
  </r>
  <r>
    <x v="19"/>
    <s v="CUCUTA"/>
    <x v="13"/>
    <n v="3"/>
    <n v="0.10661"/>
    <n v="323.55194203828501"/>
  </r>
  <r>
    <x v="19"/>
    <s v="CUCUTA"/>
    <x v="0"/>
    <n v="3"/>
    <n v="0.78136000000000005"/>
    <n v="241.27559764803181"/>
  </r>
  <r>
    <x v="19"/>
    <s v="EL TARRA"/>
    <x v="7"/>
    <n v="2"/>
    <n v="0.11799999999999999"/>
    <n v="278.52000051380384"/>
  </r>
  <r>
    <x v="19"/>
    <s v="EL ZULIA"/>
    <x v="26"/>
    <n v="3"/>
    <n v="6.1740000000000003E-2"/>
    <n v="258.51138928860075"/>
  </r>
  <r>
    <x v="19"/>
    <s v="OCANA"/>
    <x v="26"/>
    <n v="2"/>
    <n v="0.24032000000000001"/>
    <n v="291.17682522833456"/>
  </r>
  <r>
    <x v="19"/>
    <s v="TIBU"/>
    <x v="26"/>
    <n v="2"/>
    <n v="1.1854100000000001"/>
    <n v="254.6835389272747"/>
  </r>
  <r>
    <x v="19"/>
    <s v="TIBU"/>
    <x v="26"/>
    <n v="3"/>
    <n v="0.63070999999999999"/>
    <n v="209.4346818213649"/>
  </r>
  <r>
    <x v="19"/>
    <s v="TOLEDO"/>
    <x v="7"/>
    <n v="1"/>
    <n v="0.24868999999999999"/>
    <n v="140.61400185878401"/>
  </r>
  <r>
    <x v="19"/>
    <s v="VILLA ROSARIO"/>
    <x v="26"/>
    <n v="2"/>
    <n v="0.16653999999999999"/>
    <n v="303.77947202503617"/>
  </r>
  <r>
    <x v="20"/>
    <s v="EL ORITO"/>
    <x v="5"/>
    <n v="3"/>
    <n v="0.79806999999999995"/>
    <n v="265.94449225331959"/>
  </r>
  <r>
    <x v="21"/>
    <s v="ARMENIA"/>
    <x v="2"/>
    <n v="2"/>
    <n v="0.18279000000000001"/>
    <n v="359.16856387937781"/>
  </r>
  <r>
    <x v="21"/>
    <s v="ARMENIA"/>
    <x v="12"/>
    <n v="2"/>
    <n v="6.7409999999999998E-2"/>
    <n v="342.4600832185842"/>
  </r>
  <r>
    <x v="21"/>
    <s v="ARMENIA"/>
    <x v="4"/>
    <n v="2"/>
    <n v="0.16031999999999999"/>
    <n v="348.04334094494857"/>
  </r>
  <r>
    <x v="21"/>
    <s v="ARMENIA"/>
    <x v="5"/>
    <n v="2"/>
    <n v="0.10234"/>
    <n v="378.88273905779118"/>
  </r>
  <r>
    <x v="21"/>
    <s v="ARMENIA"/>
    <x v="31"/>
    <n v="2"/>
    <n v="0.88800000000000001"/>
    <n v="346.06332278128139"/>
  </r>
  <r>
    <x v="21"/>
    <s v="ARMENIA"/>
    <x v="0"/>
    <n v="2"/>
    <n v="0.24346999999999999"/>
    <n v="343.80076755995111"/>
  </r>
  <r>
    <x v="21"/>
    <s v="ARMENIA"/>
    <x v="6"/>
    <n v="2"/>
    <n v="0.23163"/>
    <n v="329.83137347667753"/>
  </r>
  <r>
    <x v="21"/>
    <s v="ARMENIA"/>
    <x v="0"/>
    <n v="3"/>
    <n v="0.11978999999999999"/>
    <n v="243.72994563606844"/>
  </r>
  <r>
    <x v="21"/>
    <s v="CALARCA"/>
    <x v="4"/>
    <n v="2"/>
    <n v="1.7049999999999999E-2"/>
    <n v="347.72808479137478"/>
  </r>
  <r>
    <x v="21"/>
    <s v="CALARCA"/>
    <x v="31"/>
    <n v="2"/>
    <n v="6.2289999999999998E-2"/>
    <n v="344.10998299835933"/>
  </r>
  <r>
    <x v="21"/>
    <s v="CALARCA"/>
    <x v="31"/>
    <n v="3"/>
    <n v="0.1099"/>
    <n v="251.17001790196238"/>
  </r>
  <r>
    <x v="21"/>
    <s v="MONTENEGRO"/>
    <x v="31"/>
    <n v="2"/>
    <n v="0.15447"/>
    <n v="343.81997787253488"/>
  </r>
  <r>
    <x v="21"/>
    <s v="TEBAIDA"/>
    <x v="31"/>
    <n v="2"/>
    <n v="5.6579999999999998E-2"/>
    <n v="344.40013825374882"/>
  </r>
  <r>
    <x v="21"/>
    <s v="TEBAIDA"/>
    <x v="0"/>
    <n v="2"/>
    <n v="2.8900000000000002E-3"/>
    <n v="315.93692522162627"/>
  </r>
  <r>
    <x v="21"/>
    <s v="TEBAIDA"/>
    <x v="0"/>
    <n v="3"/>
    <n v="0.70226999999999995"/>
    <n v="243.38000684713012"/>
  </r>
  <r>
    <x v="22"/>
    <s v="DOS QUEBRADAS"/>
    <x v="19"/>
    <n v="2"/>
    <n v="8.5790000000000005E-2"/>
    <n v="366.30858419081966"/>
  </r>
  <r>
    <x v="22"/>
    <s v="DOS QUEBRADAS"/>
    <x v="4"/>
    <n v="2"/>
    <n v="6.8900000000000003E-2"/>
    <n v="360.21449258004253"/>
  </r>
  <r>
    <x v="22"/>
    <s v="DOS QUEBRADAS"/>
    <x v="32"/>
    <n v="2"/>
    <n v="0.25645000000000001"/>
    <n v="303.83282978394556"/>
  </r>
  <r>
    <x v="22"/>
    <s v="DOS QUEBRADAS"/>
    <x v="0"/>
    <n v="2"/>
    <n v="0.15848999999999999"/>
    <n v="276.01002410364134"/>
  </r>
  <r>
    <x v="22"/>
    <s v="DOS QUEBRADAS"/>
    <x v="6"/>
    <n v="2"/>
    <n v="4.1430000000000002E-2"/>
    <n v="321.84988957919359"/>
  </r>
  <r>
    <x v="22"/>
    <s v="DOS QUEBRADAS"/>
    <x v="19"/>
    <n v="3"/>
    <n v="0.11222"/>
    <n v="271.97283890379765"/>
  </r>
  <r>
    <x v="22"/>
    <s v="DOS QUEBRADAS"/>
    <x v="2"/>
    <n v="3"/>
    <n v="5.2609999999999997E-2"/>
    <n v="254.31992237471991"/>
  </r>
  <r>
    <x v="22"/>
    <s v="DOS QUEBRADAS"/>
    <x v="32"/>
    <n v="3"/>
    <n v="0.55213999999999996"/>
    <n v="249.7511430073807"/>
  </r>
  <r>
    <x v="22"/>
    <s v="DOS QUEBRADAS"/>
    <x v="10"/>
    <n v="3"/>
    <n v="0.55786999999999998"/>
    <n v="236.00999825079532"/>
  </r>
  <r>
    <x v="22"/>
    <s v="DOS QUEBRADAS"/>
    <x v="0"/>
    <n v="3"/>
    <n v="0.23543"/>
    <n v="238.23746886166396"/>
  </r>
  <r>
    <x v="22"/>
    <s v="DOS QUEBRADAS"/>
    <x v="25"/>
    <n v="3"/>
    <n v="1.4750000000000001"/>
    <n v="226.05999508939186"/>
  </r>
  <r>
    <x v="22"/>
    <s v="DOS QUEBRADAS"/>
    <x v="7"/>
    <n v="3"/>
    <n v="0.96511000000000002"/>
    <n v="250.01999968354292"/>
  </r>
  <r>
    <x v="22"/>
    <s v="LA VIRGINIA"/>
    <x v="19"/>
    <n v="3"/>
    <n v="7.6520000000000005E-2"/>
    <n v="272.01228826237775"/>
  </r>
  <r>
    <x v="22"/>
    <s v="LA VIRGINIA"/>
    <x v="0"/>
    <n v="3"/>
    <n v="0.22364999999999999"/>
    <n v="224.07999608228985"/>
  </r>
  <r>
    <x v="22"/>
    <s v="PEREIRA"/>
    <x v="32"/>
    <n v="1"/>
    <n v="0.13000999999999999"/>
    <n v="327.97876982453153"/>
  </r>
  <r>
    <x v="22"/>
    <s v="PEREIRA"/>
    <x v="4"/>
    <n v="2"/>
    <n v="9.9159999999999998E-2"/>
    <n v="317.92276292283913"/>
  </r>
  <r>
    <x v="22"/>
    <s v="PEREIRA"/>
    <x v="13"/>
    <n v="2"/>
    <n v="4.6370000000000001E-2"/>
    <n v="305.30823461324428"/>
  </r>
  <r>
    <x v="22"/>
    <s v="PEREIRA"/>
    <x v="32"/>
    <n v="2"/>
    <n v="1.0697300000000001"/>
    <n v="276.65259646359021"/>
  </r>
  <r>
    <x v="22"/>
    <s v="PEREIRA"/>
    <x v="0"/>
    <n v="2"/>
    <n v="0.10811"/>
    <n v="290.45996834745171"/>
  </r>
  <r>
    <x v="22"/>
    <s v="PEREIRA"/>
    <x v="25"/>
    <n v="2"/>
    <n v="1.89E-3"/>
    <n v="288.91124548648514"/>
  </r>
  <r>
    <x v="22"/>
    <s v="PEREIRA"/>
    <x v="12"/>
    <n v="3"/>
    <n v="0.90702000000000005"/>
    <n v="258.1517018946966"/>
  </r>
  <r>
    <x v="22"/>
    <s v="PEREIRA"/>
    <x v="5"/>
    <n v="3"/>
    <n v="0.58404"/>
    <n v="259.26643140309261"/>
  </r>
  <r>
    <x v="22"/>
    <s v="PEREIRA"/>
    <x v="32"/>
    <n v="3"/>
    <n v="1.8973"/>
    <n v="245.86318050868289"/>
  </r>
  <r>
    <x v="22"/>
    <s v="PEREIRA"/>
    <x v="3"/>
    <n v="3"/>
    <n v="0.49037999999999998"/>
    <n v="215.63818913747991"/>
  </r>
  <r>
    <x v="22"/>
    <s v="PEREIRA"/>
    <x v="0"/>
    <n v="3"/>
    <n v="0.71789999999999998"/>
    <n v="235.04523832163667"/>
  </r>
  <r>
    <x v="22"/>
    <s v="PEREIRA"/>
    <x v="6"/>
    <n v="3"/>
    <n v="8.967E-2"/>
    <n v="230.92994609982085"/>
  </r>
  <r>
    <x v="22"/>
    <s v="PEREIRA"/>
    <x v="25"/>
    <n v="4"/>
    <n v="0.46617999999999998"/>
    <n v="205.78323462517346"/>
  </r>
  <r>
    <x v="22"/>
    <s v="SANTA ROSA DE CABAL"/>
    <x v="12"/>
    <n v="2"/>
    <n v="1.226E-2"/>
    <n v="386.90032177569873"/>
  </r>
  <r>
    <x v="22"/>
    <s v="SANTA ROSA DE CABAL"/>
    <x v="19"/>
    <n v="3"/>
    <n v="0.24302000000000001"/>
    <n v="272.23672314200695"/>
  </r>
  <r>
    <x v="23"/>
    <s v="BARRANCABERMEJA"/>
    <x v="2"/>
    <n v="2"/>
    <n v="4.2720000000000001E-2"/>
    <n v="350.46979321037253"/>
  </r>
  <r>
    <x v="23"/>
    <s v="BARRANCABERMEJA"/>
    <x v="16"/>
    <n v="2"/>
    <n v="8.473E-2"/>
    <n v="294.72711481982844"/>
  </r>
  <r>
    <x v="23"/>
    <s v="BARRANCABERMEJA"/>
    <x v="5"/>
    <n v="2"/>
    <n v="9.7140000000000004E-2"/>
    <n v="309.8456375707184"/>
  </r>
  <r>
    <x v="23"/>
    <s v="BARRANCABERMEJA"/>
    <x v="13"/>
    <n v="2"/>
    <n v="7.6160000000000005E-2"/>
    <n v="314.22506527465981"/>
  </r>
  <r>
    <x v="23"/>
    <s v="BARRANCABERMEJA"/>
    <x v="2"/>
    <n v="3"/>
    <n v="1.0798300000000001"/>
    <n v="243.19999578877761"/>
  </r>
  <r>
    <x v="23"/>
    <s v="BARRANCABERMEJA"/>
    <x v="16"/>
    <n v="3"/>
    <n v="0.2586"/>
    <n v="213.77291797600074"/>
  </r>
  <r>
    <x v="23"/>
    <s v="BARRANCABERMEJA"/>
    <x v="5"/>
    <n v="3"/>
    <n v="0.21965999999999999"/>
    <n v="290.8190089933712"/>
  </r>
  <r>
    <x v="23"/>
    <s v="BARRANCABERMEJA"/>
    <x v="0"/>
    <n v="3"/>
    <n v="0.23350000000000001"/>
    <n v="236.34998351192027"/>
  </r>
  <r>
    <x v="23"/>
    <s v="BARRANCABERMEJA"/>
    <x v="7"/>
    <n v="3"/>
    <n v="1.7680800000000001"/>
    <n v="238.7631847532312"/>
  </r>
  <r>
    <x v="23"/>
    <s v="BARRANCABERMEJA"/>
    <x v="5"/>
    <n v="4"/>
    <n v="2.76003"/>
    <n v="241.49663271156271"/>
  </r>
  <r>
    <x v="23"/>
    <s v="BARRANCABERMEJA"/>
    <x v="7"/>
    <n v="5"/>
    <n v="16.96256"/>
    <n v="177.01000011214106"/>
  </r>
  <r>
    <x v="23"/>
    <s v="BUCARAMANGA"/>
    <x v="2"/>
    <n v="1"/>
    <n v="0.18010999999999999"/>
    <n v="379.24558065405773"/>
  </r>
  <r>
    <x v="23"/>
    <s v="BUCARAMANGA"/>
    <x v="16"/>
    <n v="1"/>
    <n v="6.2010000000000003E-2"/>
    <n v="317.94643850589989"/>
  </r>
  <r>
    <x v="23"/>
    <s v="BUCARAMANGA"/>
    <x v="2"/>
    <n v="2"/>
    <n v="1.5973299999999999"/>
    <n v="328.52235311328872"/>
  </r>
  <r>
    <x v="23"/>
    <s v="BUCARAMANGA"/>
    <x v="12"/>
    <n v="2"/>
    <n v="0.16381000000000001"/>
    <n v="343.75531688977321"/>
  </r>
  <r>
    <x v="23"/>
    <s v="BUCARAMANGA"/>
    <x v="16"/>
    <n v="2"/>
    <n v="0.50987000000000005"/>
    <n v="283.57307235616349"/>
  </r>
  <r>
    <x v="23"/>
    <s v="BUCARAMANGA"/>
    <x v="20"/>
    <n v="2"/>
    <n v="2.2450000000000001E-2"/>
    <n v="360.52341332930757"/>
  </r>
  <r>
    <x v="23"/>
    <s v="BUCARAMANGA"/>
    <x v="5"/>
    <n v="2"/>
    <n v="0.19947999999999999"/>
    <n v="336.91273938875469"/>
  </r>
  <r>
    <x v="23"/>
    <s v="BUCARAMANGA"/>
    <x v="13"/>
    <n v="2"/>
    <n v="0.13951"/>
    <n v="355.06701137970634"/>
  </r>
  <r>
    <x v="23"/>
    <s v="BUCARAMANGA"/>
    <x v="0"/>
    <n v="2"/>
    <n v="0.64309000000000005"/>
    <n v="322.75554798827324"/>
  </r>
  <r>
    <x v="23"/>
    <s v="BUCARAMANGA"/>
    <x v="7"/>
    <n v="2"/>
    <n v="9.5820000000000002E-2"/>
    <n v="336.55433759192533"/>
  </r>
  <r>
    <x v="23"/>
    <s v="BUCARAMANGA"/>
    <x v="2"/>
    <n v="3"/>
    <n v="0.85545000000000004"/>
    <n v="287.29622100466742"/>
  </r>
  <r>
    <x v="23"/>
    <s v="BUCARAMANGA"/>
    <x v="16"/>
    <n v="3"/>
    <n v="1.5483100000000001"/>
    <n v="201.95309028748954"/>
  </r>
  <r>
    <x v="23"/>
    <s v="BUCARAMANGA"/>
    <x v="5"/>
    <n v="3"/>
    <n v="1.4230100000000001"/>
    <n v="278.67896344312589"/>
  </r>
  <r>
    <x v="23"/>
    <s v="BUCARAMANGA"/>
    <x v="0"/>
    <n v="3"/>
    <n v="1.6845300000000001"/>
    <n v="236.96667353949971"/>
  </r>
  <r>
    <x v="23"/>
    <s v="BUCARAMANGA"/>
    <x v="7"/>
    <n v="3"/>
    <n v="2.3445800000000001"/>
    <n v="244.61695933033323"/>
  </r>
  <r>
    <x v="23"/>
    <s v="BUCARAMANGA"/>
    <x v="0"/>
    <n v="4"/>
    <n v="1.01227"/>
    <n v="177.57000229321685"/>
  </r>
  <r>
    <x v="23"/>
    <s v="FLORIDABLANCA"/>
    <x v="16"/>
    <n v="1"/>
    <n v="0.11931"/>
    <n v="291.81840969794223"/>
  </r>
  <r>
    <x v="23"/>
    <s v="FLORIDABLANCA"/>
    <x v="5"/>
    <n v="1"/>
    <n v="0.19212000000000001"/>
    <n v="315.38179584582662"/>
  </r>
  <r>
    <x v="23"/>
    <s v="FLORIDABLANCA"/>
    <x v="2"/>
    <n v="2"/>
    <n v="0.17063"/>
    <n v="381.45427477537044"/>
  </r>
  <r>
    <x v="23"/>
    <s v="FLORIDABLANCA"/>
    <x v="4"/>
    <n v="2"/>
    <n v="3.1460000000000002E-2"/>
    <n v="364.28014585110901"/>
  </r>
  <r>
    <x v="23"/>
    <s v="FLORIDABLANCA"/>
    <x v="16"/>
    <n v="2"/>
    <n v="6.132E-2"/>
    <n v="237.94680563442375"/>
  </r>
  <r>
    <x v="23"/>
    <s v="FLORIDABLANCA"/>
    <x v="5"/>
    <n v="2"/>
    <n v="0.23874999999999999"/>
    <n v="382.9011312691697"/>
  </r>
  <r>
    <x v="23"/>
    <s v="FLORIDABLANCA"/>
    <x v="13"/>
    <n v="2"/>
    <n v="5.6189999999999997E-2"/>
    <n v="367.22651594561376"/>
  </r>
  <r>
    <x v="23"/>
    <s v="FLORIDABLANCA"/>
    <x v="0"/>
    <n v="2"/>
    <n v="0.70187999999999995"/>
    <n v="326.89044039945526"/>
  </r>
  <r>
    <x v="23"/>
    <s v="FLORIDABLANCA"/>
    <x v="4"/>
    <n v="3"/>
    <n v="2.963E-2"/>
    <n v="244.41070339938938"/>
  </r>
  <r>
    <x v="23"/>
    <s v="FLORIDABLANCA"/>
    <x v="16"/>
    <n v="3"/>
    <n v="0.42725000000000002"/>
    <n v="181.54854014387894"/>
  </r>
  <r>
    <x v="23"/>
    <s v="FLORIDABLANCA"/>
    <x v="5"/>
    <n v="3"/>
    <n v="5.6640000000000003E-2"/>
    <n v="263.38501541045224"/>
  </r>
  <r>
    <x v="23"/>
    <s v="FLORIDABLANCA"/>
    <x v="0"/>
    <n v="3"/>
    <n v="1.19933"/>
    <n v="240.52281908806694"/>
  </r>
  <r>
    <x v="23"/>
    <s v="GIRON"/>
    <x v="16"/>
    <n v="1"/>
    <n v="3.2899999999999999E-2"/>
    <n v="322.23231810190077"/>
  </r>
  <r>
    <x v="23"/>
    <s v="GIRON"/>
    <x v="2"/>
    <n v="2"/>
    <n v="0.33931"/>
    <n v="357.5418601124145"/>
  </r>
  <r>
    <x v="23"/>
    <s v="GIRON"/>
    <x v="12"/>
    <n v="2"/>
    <n v="6.6600000000000006E-2"/>
    <n v="345.21992923759262"/>
  </r>
  <r>
    <x v="23"/>
    <s v="GIRON"/>
    <x v="4"/>
    <n v="2"/>
    <n v="0.11032"/>
    <n v="334.39895720784131"/>
  </r>
  <r>
    <x v="23"/>
    <s v="GIRON"/>
    <x v="16"/>
    <n v="2"/>
    <n v="0.39811999999999997"/>
    <n v="291.22278731964485"/>
  </r>
  <r>
    <x v="23"/>
    <s v="GIRON"/>
    <x v="16"/>
    <n v="3"/>
    <n v="1.6203099999999999"/>
    <n v="203.18395327352593"/>
  </r>
  <r>
    <x v="23"/>
    <s v="GIRON"/>
    <x v="5"/>
    <n v="3"/>
    <n v="0.11676"/>
    <n v="285.25481711276421"/>
  </r>
  <r>
    <x v="23"/>
    <s v="GIRON"/>
    <x v="0"/>
    <n v="3"/>
    <n v="0.21360000000000001"/>
    <n v="239.110046316573"/>
  </r>
  <r>
    <x v="23"/>
    <s v="LEBRIJA"/>
    <x v="2"/>
    <n v="2"/>
    <n v="0.42671999999999999"/>
    <n v="344.03999382171094"/>
  </r>
  <r>
    <x v="23"/>
    <s v="LOS SANTOS"/>
    <x v="16"/>
    <n v="2"/>
    <n v="5.3780000000000001E-2"/>
    <n v="293.75386260611987"/>
  </r>
  <r>
    <x v="23"/>
    <s v="MATANZA"/>
    <x v="2"/>
    <n v="2"/>
    <n v="3.569E-2"/>
    <n v="354.11014838042229"/>
  </r>
  <r>
    <x v="23"/>
    <s v="PIEDECUESTA"/>
    <x v="2"/>
    <n v="2"/>
    <n v="8.8359999999999994E-2"/>
    <n v="295.55004373906746"/>
  </r>
  <r>
    <x v="23"/>
    <s v="PIEDECUESTA"/>
    <x v="2"/>
    <n v="3"/>
    <n v="1.11568"/>
    <n v="252.74588172511642"/>
  </r>
  <r>
    <x v="23"/>
    <s v="PIEDECUESTA"/>
    <x v="0"/>
    <n v="3"/>
    <n v="0.71638000000000002"/>
    <n v="216.79000168043322"/>
  </r>
  <r>
    <x v="23"/>
    <s v="PTO WILCHES"/>
    <x v="16"/>
    <n v="3"/>
    <n v="1.1180000000000001E-2"/>
    <n v="214.86644312357404"/>
  </r>
  <r>
    <x v="23"/>
    <s v="RIONEGRO"/>
    <x v="16"/>
    <n v="3"/>
    <n v="1.3985000000000001"/>
    <n v="201.14264420632102"/>
  </r>
  <r>
    <x v="23"/>
    <s v="SABANA DE TORRES"/>
    <x v="16"/>
    <n v="3"/>
    <n v="0.38363000000000003"/>
    <n v="251.52039563621673"/>
  </r>
  <r>
    <x v="23"/>
    <s v="SAN GIL"/>
    <x v="5"/>
    <n v="3"/>
    <n v="2.8400000000000002E-2"/>
    <n v="261.54472152605319"/>
  </r>
  <r>
    <x v="23"/>
    <s v="SAN GIL"/>
    <x v="0"/>
    <n v="3"/>
    <n v="0.17518"/>
    <n v="237.43003314927014"/>
  </r>
  <r>
    <x v="24"/>
    <s v="COROZAL"/>
    <x v="3"/>
    <n v="2"/>
    <n v="0.17476"/>
    <n v="214.49998627574254"/>
  </r>
  <r>
    <x v="24"/>
    <s v="COROZAL"/>
    <x v="6"/>
    <n v="2"/>
    <n v="0.24590000000000001"/>
    <n v="264.81617559623521"/>
  </r>
  <r>
    <x v="24"/>
    <s v="COROZAL"/>
    <x v="6"/>
    <n v="3"/>
    <n v="2.1288399999999998"/>
    <n v="217.63999778551303"/>
  </r>
  <r>
    <x v="24"/>
    <s v="COVENAS"/>
    <x v="0"/>
    <n v="2"/>
    <n v="6.8290000000000003E-2"/>
    <n v="281.14003566620488"/>
  </r>
  <r>
    <x v="24"/>
    <s v="COVENAS"/>
    <x v="6"/>
    <n v="2"/>
    <n v="7.2160000000000002E-2"/>
    <n v="268.51001721886746"/>
  </r>
  <r>
    <x v="24"/>
    <s v="COVENAS"/>
    <x v="7"/>
    <n v="2"/>
    <n v="3.2320000000000002E-2"/>
    <n v="272.06016879943445"/>
  </r>
  <r>
    <x v="24"/>
    <s v="SAN ONOFRE"/>
    <x v="6"/>
    <n v="2"/>
    <n v="1.5200000000000001E-3"/>
    <n v="256.27975508130777"/>
  </r>
  <r>
    <x v="24"/>
    <s v="SAN ONOFRE"/>
    <x v="6"/>
    <n v="3"/>
    <n v="0.84099000000000002"/>
    <n v="243.42999953886857"/>
  </r>
  <r>
    <x v="24"/>
    <s v="SINCELEJO"/>
    <x v="0"/>
    <n v="2"/>
    <n v="0.42753999999999998"/>
    <n v="265.35891932765634"/>
  </r>
  <r>
    <x v="24"/>
    <s v="SINCELEJO"/>
    <x v="6"/>
    <n v="2"/>
    <n v="1.15059"/>
    <n v="256.41442509737686"/>
  </r>
  <r>
    <x v="24"/>
    <s v="TOLU"/>
    <x v="3"/>
    <n v="2"/>
    <n v="0.58748"/>
    <n v="213.80000435238244"/>
  </r>
  <r>
    <x v="24"/>
    <s v="TOLU"/>
    <x v="6"/>
    <n v="2"/>
    <n v="7.6450000000000004E-2"/>
    <n v="268.53653190147361"/>
  </r>
  <r>
    <x v="24"/>
    <s v="TOLU"/>
    <x v="6"/>
    <n v="3"/>
    <n v="2.9024200000000002"/>
    <n v="207.69798454010385"/>
  </r>
  <r>
    <x v="24"/>
    <s v="TOLUVIEJO"/>
    <x v="7"/>
    <n v="3"/>
    <n v="0.26960000000000001"/>
    <n v="251.30004207317654"/>
  </r>
  <r>
    <x v="25"/>
    <s v="ALVARADO"/>
    <x v="33"/>
    <n v="2"/>
    <n v="8.4019999999999997E-2"/>
    <n v="346.74763904325141"/>
  </r>
  <r>
    <x v="25"/>
    <s v="AMBALEMA"/>
    <x v="2"/>
    <n v="2"/>
    <n v="0.10306999999999999"/>
    <n v="350.54998784179679"/>
  </r>
  <r>
    <x v="25"/>
    <s v="AMBALEMA"/>
    <x v="2"/>
    <n v="3"/>
    <n v="6.9159999999999999E-2"/>
    <n v="256.300019632172"/>
  </r>
  <r>
    <x v="25"/>
    <s v="ARMERO"/>
    <x v="33"/>
    <n v="3"/>
    <n v="0.25821"/>
    <n v="259.27258448087173"/>
  </r>
  <r>
    <x v="25"/>
    <s v="CARMEN APICALA"/>
    <x v="33"/>
    <n v="3"/>
    <n v="0"/>
    <n v="0"/>
  </r>
  <r>
    <x v="25"/>
    <s v="CARMEN APICALA"/>
    <x v="13"/>
    <n v="3"/>
    <n v="2.35575"/>
    <n v="220.26652338534987"/>
  </r>
  <r>
    <x v="25"/>
    <s v="CHAPARRAL"/>
    <x v="33"/>
    <n v="2"/>
    <n v="3.4819999999999997E-2"/>
    <n v="342.56941331330091"/>
  </r>
  <r>
    <x v="25"/>
    <s v="CHAPARRAL"/>
    <x v="33"/>
    <n v="3"/>
    <n v="0.46510000000000001"/>
    <n v="244.97834422130563"/>
  </r>
  <r>
    <x v="25"/>
    <s v="ESPINAL"/>
    <x v="33"/>
    <n v="2"/>
    <n v="2.5899999999999999E-2"/>
    <n v="339.27965497257588"/>
  </r>
  <r>
    <x v="25"/>
    <s v="ESPINAL"/>
    <x v="13"/>
    <n v="2"/>
    <n v="9.8379999999999995E-2"/>
    <n v="316.14051903811793"/>
  </r>
  <r>
    <x v="25"/>
    <s v="ESPINAL"/>
    <x v="33"/>
    <n v="3"/>
    <n v="1.20279"/>
    <n v="219.62540363503521"/>
  </r>
  <r>
    <x v="25"/>
    <s v="ESPINAL"/>
    <x v="0"/>
    <n v="3"/>
    <n v="5.6849999999999998E-2"/>
    <n v="251.88991617676416"/>
  </r>
  <r>
    <x v="25"/>
    <s v="ESPINAL"/>
    <x v="7"/>
    <n v="3"/>
    <n v="1.74508"/>
    <n v="249.9013531466745"/>
  </r>
  <r>
    <x v="25"/>
    <s v="FRESNO"/>
    <x v="0"/>
    <n v="3"/>
    <n v="0.36907000000000001"/>
    <n v="207.47999464979364"/>
  </r>
  <r>
    <x v="25"/>
    <s v="GUALANDAY"/>
    <x v="33"/>
    <n v="3"/>
    <n v="8.9590000000000003E-2"/>
    <n v="205.86937544229508"/>
  </r>
  <r>
    <x v="25"/>
    <s v="HERVEO"/>
    <x v="0"/>
    <n v="3"/>
    <n v="0.35905999999999999"/>
    <n v="207.19999036328753"/>
  </r>
  <r>
    <x v="25"/>
    <s v="HONDA"/>
    <x v="0"/>
    <n v="3"/>
    <n v="3.3610000000000001E-2"/>
    <n v="241.90005381812438"/>
  </r>
  <r>
    <x v="25"/>
    <s v="IBAGUE"/>
    <x v="0"/>
    <n v="1"/>
    <n v="5.5100000000000003E-2"/>
    <n v="357.71001812233322"/>
  </r>
  <r>
    <x v="25"/>
    <s v="IBAGUE"/>
    <x v="33"/>
    <n v="2"/>
    <n v="0.77981999999999996"/>
    <n v="349.04889221144668"/>
  </r>
  <r>
    <x v="25"/>
    <s v="IBAGUE"/>
    <x v="4"/>
    <n v="2"/>
    <n v="6.1890000000000001E-2"/>
    <n v="352.84432063627258"/>
  </r>
  <r>
    <x v="25"/>
    <s v="IBAGUE"/>
    <x v="20"/>
    <n v="2"/>
    <n v="9.2770000000000005E-2"/>
    <n v="258.52870771889462"/>
  </r>
  <r>
    <x v="25"/>
    <s v="IBAGUE"/>
    <x v="5"/>
    <n v="2"/>
    <n v="0.14848"/>
    <n v="360.21042842305724"/>
  </r>
  <r>
    <x v="25"/>
    <s v="IBAGUE"/>
    <x v="13"/>
    <n v="2"/>
    <n v="0.16350999999999999"/>
    <n v="345.92653817452447"/>
  </r>
  <r>
    <x v="25"/>
    <s v="IBAGUE"/>
    <x v="7"/>
    <n v="2"/>
    <n v="6.3339999999999994E-2"/>
    <n v="363.77012399427832"/>
  </r>
  <r>
    <x v="25"/>
    <s v="IBAGUE"/>
    <x v="9"/>
    <n v="2"/>
    <n v="0.15476999999999999"/>
    <n v="349.31014477254342"/>
  </r>
  <r>
    <x v="25"/>
    <s v="IBAGUE"/>
    <x v="2"/>
    <n v="3"/>
    <n v="8.6139999999999994E-2"/>
    <n v="258.92442034450869"/>
  </r>
  <r>
    <x v="25"/>
    <s v="IBAGUE"/>
    <x v="33"/>
    <n v="3"/>
    <n v="1.06074"/>
    <n v="244.34921900895984"/>
  </r>
  <r>
    <x v="25"/>
    <s v="IBAGUE"/>
    <x v="20"/>
    <n v="3"/>
    <n v="2.8660000000000001E-2"/>
    <n v="258.89075309949999"/>
  </r>
  <r>
    <x v="25"/>
    <s v="IBAGUE"/>
    <x v="5"/>
    <n v="3"/>
    <n v="0.75565000000000004"/>
    <n v="256.54946398655392"/>
  </r>
  <r>
    <x v="25"/>
    <s v="IBAGUE"/>
    <x v="0"/>
    <n v="3"/>
    <n v="4.2395100000000001"/>
    <n v="236.70612845437816"/>
  </r>
  <r>
    <x v="25"/>
    <s v="IBAGUE"/>
    <x v="7"/>
    <n v="3"/>
    <n v="0.19495000000000001"/>
    <n v="262.50708437736796"/>
  </r>
  <r>
    <x v="25"/>
    <s v="IBAGUE"/>
    <x v="9"/>
    <n v="3"/>
    <n v="7.1980000000000002E-2"/>
    <n v="319.19996189552194"/>
  </r>
  <r>
    <x v="25"/>
    <s v="IBAGUE"/>
    <x v="5"/>
    <n v="4"/>
    <n v="7.1776099999999996"/>
    <n v="211.19948398219475"/>
  </r>
  <r>
    <x v="25"/>
    <s v="LERIDA"/>
    <x v="2"/>
    <n v="3"/>
    <n v="0.22384999999999999"/>
    <n v="256.14003715886446"/>
  </r>
  <r>
    <x v="25"/>
    <s v="MARIQUITA"/>
    <x v="5"/>
    <n v="2"/>
    <n v="6.3049999999999995E-2"/>
    <n v="373.38101841273181"/>
  </r>
  <r>
    <x v="25"/>
    <s v="MARIQUITA"/>
    <x v="33"/>
    <n v="3"/>
    <n v="0.62638000000000005"/>
    <n v="211.98469766538284"/>
  </r>
  <r>
    <x v="25"/>
    <s v="MARIQUITA"/>
    <x v="7"/>
    <n v="3"/>
    <n v="0.27500000000000002"/>
    <n v="250.7599861083701"/>
  </r>
  <r>
    <x v="25"/>
    <s v="MELGAR"/>
    <x v="33"/>
    <n v="2"/>
    <n v="5.2740000000000002E-2"/>
    <n v="354.06005367050278"/>
  </r>
  <r>
    <x v="25"/>
    <s v="MELGAR"/>
    <x v="12"/>
    <n v="2"/>
    <n v="0.36675000000000002"/>
    <n v="195.02244134483587"/>
  </r>
  <r>
    <x v="25"/>
    <s v="MELGAR"/>
    <x v="13"/>
    <n v="2"/>
    <n v="0.41108"/>
    <n v="203.17128939142501"/>
  </r>
  <r>
    <x v="25"/>
    <s v="MELGAR"/>
    <x v="2"/>
    <n v="3"/>
    <n v="0.49385000000000001"/>
    <n v="308.3800190097744"/>
  </r>
  <r>
    <x v="25"/>
    <s v="MELGAR"/>
    <x v="33"/>
    <n v="3"/>
    <n v="0.15601000000000001"/>
    <n v="250.97000983795357"/>
  </r>
  <r>
    <x v="25"/>
    <s v="MELGAR"/>
    <x v="13"/>
    <n v="3"/>
    <n v="0"/>
    <n v="231.52261306532662"/>
  </r>
  <r>
    <x v="25"/>
    <s v="MELGAR"/>
    <x v="6"/>
    <n v="3"/>
    <n v="0.92810999999999999"/>
    <n v="246.94999836878787"/>
  </r>
  <r>
    <x v="25"/>
    <s v="ORTEGA"/>
    <x v="33"/>
    <n v="3"/>
    <n v="0.80596000000000001"/>
    <n v="206.06607533263585"/>
  </r>
  <r>
    <x v="25"/>
    <s v="ORTEGA"/>
    <x v="5"/>
    <n v="3"/>
    <n v="0.53398000000000001"/>
    <n v="379.03669132688754"/>
  </r>
  <r>
    <x v="25"/>
    <s v="PIEDRAS"/>
    <x v="33"/>
    <n v="2"/>
    <n v="7.7350000000000002E-2"/>
    <n v="350.2632658204725"/>
  </r>
  <r>
    <x v="25"/>
    <s v="PIEDRAS"/>
    <x v="33"/>
    <n v="3"/>
    <n v="0.1401"/>
    <n v="255.83806545604347"/>
  </r>
  <r>
    <x v="25"/>
    <s v="PURIFICACION"/>
    <x v="33"/>
    <n v="3"/>
    <n v="6.114E-2"/>
    <n v="259.39007678266063"/>
  </r>
  <r>
    <x v="25"/>
    <s v="PURIFICACION"/>
    <x v="7"/>
    <n v="3"/>
    <n v="0.33466000000000001"/>
    <n v="251.08999724079172"/>
  </r>
  <r>
    <x v="25"/>
    <s v="SALDANA"/>
    <x v="33"/>
    <n v="2"/>
    <n v="0.25373000000000001"/>
    <n v="350.47994738719507"/>
  </r>
  <r>
    <x v="25"/>
    <s v="SANTA ISABEL"/>
    <x v="33"/>
    <n v="3"/>
    <n v="0.42076000000000002"/>
    <n v="246.92000892545499"/>
  </r>
  <r>
    <x v="25"/>
    <s v="SUAREZ"/>
    <x v="2"/>
    <n v="3"/>
    <n v="0.23754"/>
    <n v="250.56998788895709"/>
  </r>
  <r>
    <x v="25"/>
    <s v="VENADILLO"/>
    <x v="2"/>
    <n v="3"/>
    <n v="0.30911"/>
    <n v="242.75001204708335"/>
  </r>
  <r>
    <x v="25"/>
    <s v="VENADILLO"/>
    <x v="33"/>
    <n v="3"/>
    <n v="9.6509999999999999E-2"/>
    <n v="245.11000564062593"/>
  </r>
  <r>
    <x v="26"/>
    <s v="ANDALUCIA"/>
    <x v="10"/>
    <n v="2"/>
    <n v="0.18976999999999999"/>
    <n v="325.84744716439627"/>
  </r>
  <r>
    <x v="26"/>
    <s v="BUENAVENTURA"/>
    <x v="10"/>
    <n v="1"/>
    <n v="3.8879999999999998E-2"/>
    <n v="348.37460935669378"/>
  </r>
  <r>
    <x v="26"/>
    <s v="BUENAVENTURA"/>
    <x v="6"/>
    <n v="1"/>
    <n v="0.10131999999999999"/>
    <n v="391.63005479767236"/>
  </r>
  <r>
    <x v="26"/>
    <s v="BUENAVENTURA"/>
    <x v="10"/>
    <n v="2"/>
    <n v="2.0510299999999999"/>
    <n v="321.16853188163191"/>
  </r>
  <r>
    <x v="26"/>
    <s v="BUENAVENTURA"/>
    <x v="3"/>
    <n v="2"/>
    <n v="0.23680999999999999"/>
    <n v="289.09997363944194"/>
  </r>
  <r>
    <x v="26"/>
    <s v="BUENAVENTURA"/>
    <x v="0"/>
    <n v="2"/>
    <n v="0.20294000000000001"/>
    <n v="316.0299692777873"/>
  </r>
  <r>
    <x v="26"/>
    <s v="BUENAVENTURA"/>
    <x v="6"/>
    <n v="2"/>
    <n v="5.3710000000000001E-2"/>
    <n v="312.40002262067958"/>
  </r>
  <r>
    <x v="26"/>
    <s v="BUGA"/>
    <x v="4"/>
    <n v="2"/>
    <n v="3.8649999999999997E-2"/>
    <n v="316.52397260921305"/>
  </r>
  <r>
    <x v="26"/>
    <s v="BUGA"/>
    <x v="20"/>
    <n v="2"/>
    <n v="5.0000000000000002E-5"/>
    <n v="354.27658186562297"/>
  </r>
  <r>
    <x v="26"/>
    <s v="BUGA"/>
    <x v="5"/>
    <n v="2"/>
    <n v="0.12324"/>
    <n v="395.3842243935249"/>
  </r>
  <r>
    <x v="26"/>
    <s v="BUGA"/>
    <x v="10"/>
    <n v="2"/>
    <n v="0.43569000000000002"/>
    <n v="333.57269377369835"/>
  </r>
  <r>
    <x v="26"/>
    <s v="BUGA"/>
    <x v="0"/>
    <n v="2"/>
    <n v="5.4379999999999998E-2"/>
    <n v="315.94975338484056"/>
  </r>
  <r>
    <x v="26"/>
    <s v="BUGA"/>
    <x v="6"/>
    <n v="2"/>
    <n v="8.6480000000000001E-2"/>
    <n v="311.47993881522376"/>
  </r>
  <r>
    <x v="26"/>
    <s v="BUGA"/>
    <x v="1"/>
    <n v="2"/>
    <n v="0.16681000000000001"/>
    <n v="276.61002076522232"/>
  </r>
  <r>
    <x v="26"/>
    <s v="BUGA"/>
    <x v="2"/>
    <n v="3"/>
    <n v="0.75966"/>
    <n v="155.19999968143256"/>
  </r>
  <r>
    <x v="26"/>
    <s v="BUGA"/>
    <x v="10"/>
    <n v="3"/>
    <n v="2.7303799999999998"/>
    <n v="246.3242549629457"/>
  </r>
  <r>
    <x v="26"/>
    <s v="BUGA"/>
    <x v="0"/>
    <n v="3"/>
    <n v="2.07376"/>
    <n v="241.56689965333643"/>
  </r>
  <r>
    <x v="26"/>
    <s v="BUGA"/>
    <x v="7"/>
    <n v="3"/>
    <n v="3.3942600000000001"/>
    <n v="226.37204009016023"/>
  </r>
  <r>
    <x v="26"/>
    <s v="BUGALAGRANDE"/>
    <x v="10"/>
    <n v="2"/>
    <n v="6.053E-2"/>
    <n v="322.35991547794958"/>
  </r>
  <r>
    <x v="26"/>
    <s v="CAICEDONIA"/>
    <x v="10"/>
    <n v="1"/>
    <n v="8.0999999999999996E-4"/>
    <n v="368.9670897911767"/>
  </r>
  <r>
    <x v="26"/>
    <s v="CAICEDONIA"/>
    <x v="10"/>
    <n v="2"/>
    <n v="4.0299999999999997E-3"/>
    <n v="323.64106594029721"/>
  </r>
  <r>
    <x v="26"/>
    <s v="CALI"/>
    <x v="2"/>
    <n v="1"/>
    <n v="6.4350000000000004E-2"/>
    <n v="322.75510735485813"/>
  </r>
  <r>
    <x v="26"/>
    <s v="CALI"/>
    <x v="12"/>
    <n v="1"/>
    <n v="0.22881000000000001"/>
    <n v="332.69687732434738"/>
  </r>
  <r>
    <x v="26"/>
    <s v="CALI"/>
    <x v="10"/>
    <n v="1"/>
    <n v="0.20069000000000001"/>
    <n v="336.83740791223261"/>
  </r>
  <r>
    <x v="26"/>
    <s v="CALI"/>
    <x v="3"/>
    <n v="1"/>
    <n v="0.35169"/>
    <n v="319.41108617247897"/>
  </r>
  <r>
    <x v="26"/>
    <s v="CALI"/>
    <x v="0"/>
    <n v="1"/>
    <n v="0.12701999999999999"/>
    <n v="299.5011016749429"/>
  </r>
  <r>
    <x v="26"/>
    <s v="CALI"/>
    <x v="6"/>
    <n v="1"/>
    <n v="8.09E-2"/>
    <n v="261.72990277256923"/>
  </r>
  <r>
    <x v="26"/>
    <s v="CALI"/>
    <x v="2"/>
    <n v="2"/>
    <n v="2.6764899999999998"/>
    <n v="235.83608843825635"/>
  </r>
  <r>
    <x v="26"/>
    <s v="CALI"/>
    <x v="12"/>
    <n v="2"/>
    <n v="2.7669000000000001"/>
    <n v="184.88536051943348"/>
  </r>
  <r>
    <x v="26"/>
    <s v="CALI"/>
    <x v="4"/>
    <n v="2"/>
    <n v="1.2004900000000001"/>
    <n v="289.15862052861883"/>
  </r>
  <r>
    <x v="26"/>
    <s v="CALI"/>
    <x v="5"/>
    <n v="2"/>
    <n v="1.75929"/>
    <n v="294.18940227471006"/>
  </r>
  <r>
    <x v="26"/>
    <s v="CALI"/>
    <x v="13"/>
    <n v="2"/>
    <n v="0.70704999999999996"/>
    <n v="291.67178650653443"/>
  </r>
  <r>
    <x v="26"/>
    <s v="CALI"/>
    <x v="10"/>
    <n v="2"/>
    <n v="4.5419200000000002"/>
    <n v="267.64407013415087"/>
  </r>
  <r>
    <x v="26"/>
    <s v="CALI"/>
    <x v="3"/>
    <n v="2"/>
    <n v="13.82602"/>
    <n v="263.18883836762257"/>
  </r>
  <r>
    <x v="26"/>
    <s v="CALI"/>
    <x v="0"/>
    <n v="2"/>
    <n v="3.9211100000000001"/>
    <n v="263.5934586229298"/>
  </r>
  <r>
    <x v="26"/>
    <s v="CALI"/>
    <x v="6"/>
    <n v="2"/>
    <n v="1.29365"/>
    <n v="261.1436959524907"/>
  </r>
  <r>
    <x v="26"/>
    <s v="CALI"/>
    <x v="7"/>
    <n v="2"/>
    <n v="0.73028000000000004"/>
    <n v="276.45225098660575"/>
  </r>
  <r>
    <x v="26"/>
    <s v="CALI"/>
    <x v="2"/>
    <n v="3"/>
    <n v="1.66083"/>
    <n v="217.97805752659715"/>
  </r>
  <r>
    <x v="26"/>
    <s v="CALI"/>
    <x v="12"/>
    <n v="3"/>
    <n v="1.6190800000000001"/>
    <n v="244.87418676418039"/>
  </r>
  <r>
    <x v="26"/>
    <s v="CALI"/>
    <x v="10"/>
    <n v="3"/>
    <n v="7.4730600000000003"/>
    <n v="260.02472178749002"/>
  </r>
  <r>
    <x v="26"/>
    <s v="CALI"/>
    <x v="3"/>
    <n v="3"/>
    <n v="9.6046899999999997"/>
    <n v="246.45472117514947"/>
  </r>
  <r>
    <x v="26"/>
    <s v="CALI"/>
    <x v="0"/>
    <n v="3"/>
    <n v="7.7416400000000003"/>
    <n v="228.84397603401655"/>
  </r>
  <r>
    <x v="26"/>
    <s v="CALI"/>
    <x v="6"/>
    <n v="3"/>
    <n v="4.8596000000000004"/>
    <n v="252.75999953693017"/>
  </r>
  <r>
    <x v="26"/>
    <s v="CALI"/>
    <x v="7"/>
    <n v="3"/>
    <n v="14.10051"/>
    <n v="246.36941115847921"/>
  </r>
  <r>
    <x v="26"/>
    <s v="CALI"/>
    <x v="3"/>
    <n v="4"/>
    <n v="0.87727999999999995"/>
    <n v="166.09999254210578"/>
  </r>
  <r>
    <x v="26"/>
    <s v="CALI"/>
    <x v="7"/>
    <n v="4"/>
    <n v="4.0849500000000001"/>
    <n v="208.2400001906264"/>
  </r>
  <r>
    <x v="26"/>
    <s v="CANDELARIA"/>
    <x v="10"/>
    <n v="1"/>
    <n v="5.2179999999999997E-2"/>
    <n v="426.55034876063337"/>
  </r>
  <r>
    <x v="26"/>
    <s v="CANDELARIA"/>
    <x v="2"/>
    <n v="2"/>
    <n v="1.6299999999999999E-2"/>
    <n v="199.22992790182573"/>
  </r>
  <r>
    <x v="26"/>
    <s v="CANDELARIA"/>
    <x v="12"/>
    <n v="2"/>
    <n v="0.24781"/>
    <n v="363.59065456057391"/>
  </r>
  <r>
    <x v="26"/>
    <s v="CANDELARIA"/>
    <x v="4"/>
    <n v="2"/>
    <n v="3.0519999999999999E-2"/>
    <n v="317.06932808167744"/>
  </r>
  <r>
    <x v="26"/>
    <s v="CANDELARIA"/>
    <x v="10"/>
    <n v="2"/>
    <n v="1.0711900000000001"/>
    <n v="330.18647508547093"/>
  </r>
  <r>
    <x v="26"/>
    <s v="CANDELARIA"/>
    <x v="25"/>
    <n v="2"/>
    <n v="0.14735999999999999"/>
    <n v="216.79145442117385"/>
  </r>
  <r>
    <x v="26"/>
    <s v="CANDELARIA"/>
    <x v="10"/>
    <n v="3"/>
    <n v="1.7817099999999999"/>
    <n v="243.7447151477721"/>
  </r>
  <r>
    <x v="26"/>
    <s v="CANDELARIA"/>
    <x v="10"/>
    <n v="4"/>
    <n v="0.73656999999999995"/>
    <n v="238.36999510917946"/>
  </r>
  <r>
    <x v="26"/>
    <s v="CARTAGO"/>
    <x v="12"/>
    <n v="2"/>
    <n v="0.11093"/>
    <n v="285.36820513811193"/>
  </r>
  <r>
    <x v="26"/>
    <s v="CARTAGO"/>
    <x v="4"/>
    <n v="2"/>
    <n v="5.0889999999999998E-2"/>
    <n v="266.04708433815142"/>
  </r>
  <r>
    <x v="26"/>
    <s v="CARTAGO"/>
    <x v="5"/>
    <n v="2"/>
    <n v="0.12776999999999999"/>
    <n v="325.09452796480048"/>
  </r>
  <r>
    <x v="26"/>
    <s v="CARTAGO"/>
    <x v="10"/>
    <n v="2"/>
    <n v="9.8269999999999996E-2"/>
    <n v="258.21003543456277"/>
  </r>
  <r>
    <x v="26"/>
    <s v="CARTAGO"/>
    <x v="0"/>
    <n v="2"/>
    <n v="7.1720000000000006E-2"/>
    <n v="250.26001138006882"/>
  </r>
  <r>
    <x v="26"/>
    <s v="CARTAGO"/>
    <x v="6"/>
    <n v="2"/>
    <n v="0.17493"/>
    <n v="275.77997505651894"/>
  </r>
  <r>
    <x v="26"/>
    <s v="CARTAGO"/>
    <x v="10"/>
    <n v="3"/>
    <n v="0.14982000000000001"/>
    <n v="239.11003629018396"/>
  </r>
  <r>
    <x v="26"/>
    <s v="CARTAGO"/>
    <x v="0"/>
    <n v="3"/>
    <n v="0.17563000000000001"/>
    <n v="250.16000269703781"/>
  </r>
  <r>
    <x v="26"/>
    <s v="CARTAGO"/>
    <x v="7"/>
    <n v="3"/>
    <n v="0.75288999999999995"/>
    <n v="247.86005184200417"/>
  </r>
  <r>
    <x v="26"/>
    <s v="DAGUA"/>
    <x v="7"/>
    <n v="2"/>
    <n v="0.62292000000000003"/>
    <n v="326.88000477116407"/>
  </r>
  <r>
    <x v="26"/>
    <s v="DARIEN"/>
    <x v="10"/>
    <n v="2"/>
    <n v="8.3040000000000003E-2"/>
    <n v="343.39998330983553"/>
  </r>
  <r>
    <x v="26"/>
    <s v="EL CERRITO"/>
    <x v="10"/>
    <n v="1"/>
    <n v="7.3699999999999998E-3"/>
    <n v="359.96091476738127"/>
  </r>
  <r>
    <x v="26"/>
    <s v="EL CERRITO"/>
    <x v="10"/>
    <n v="2"/>
    <n v="3.7819999999999999E-2"/>
    <n v="315.9880171508392"/>
  </r>
  <r>
    <x v="26"/>
    <s v="EL CERRITO"/>
    <x v="10"/>
    <n v="3"/>
    <n v="0.10902000000000001"/>
    <n v="264.54868206744709"/>
  </r>
  <r>
    <x v="26"/>
    <s v="EL CERRITO"/>
    <x v="12"/>
    <n v="4"/>
    <n v="0.18076"/>
    <n v="253.50002403564443"/>
  </r>
  <r>
    <x v="26"/>
    <s v="FLORIDA"/>
    <x v="10"/>
    <n v="2"/>
    <n v="0.13976"/>
    <n v="319.93997982429755"/>
  </r>
  <r>
    <x v="26"/>
    <s v="FLORIDA"/>
    <x v="10"/>
    <n v="3"/>
    <n v="6.2E-2"/>
    <n v="276.24994103602455"/>
  </r>
  <r>
    <x v="26"/>
    <s v="FLORIDA"/>
    <x v="7"/>
    <n v="3"/>
    <n v="0.52824000000000004"/>
    <n v="249.74001100211629"/>
  </r>
  <r>
    <x v="26"/>
    <s v="GINEBRA"/>
    <x v="12"/>
    <n v="2"/>
    <n v="1.6299999999999999E-3"/>
    <n v="314.10899010052952"/>
  </r>
  <r>
    <x v="26"/>
    <s v="GINEBRA"/>
    <x v="10"/>
    <n v="2"/>
    <n v="0.20985000000000001"/>
    <n v="327.78198602844049"/>
  </r>
  <r>
    <x v="26"/>
    <s v="GINEBRA"/>
    <x v="2"/>
    <n v="3"/>
    <n v="1.37954"/>
    <n v="155.32999911254171"/>
  </r>
  <r>
    <x v="26"/>
    <s v="GUACARI"/>
    <x v="10"/>
    <n v="2"/>
    <n v="0.13999"/>
    <n v="337.01627772029906"/>
  </r>
  <r>
    <x v="26"/>
    <s v="GUACARI"/>
    <x v="10"/>
    <n v="3"/>
    <n v="5.5199999999999997E-3"/>
    <n v="260.08443832898075"/>
  </r>
  <r>
    <x v="26"/>
    <s v="GUACARI"/>
    <x v="25"/>
    <n v="3"/>
    <n v="0"/>
    <n v="0"/>
  </r>
  <r>
    <x v="26"/>
    <s v="JAMUNDI"/>
    <x v="12"/>
    <n v="2"/>
    <n v="0.24549000000000001"/>
    <n v="285.88000477271811"/>
  </r>
  <r>
    <x v="26"/>
    <s v="JAMUNDI"/>
    <x v="10"/>
    <n v="2"/>
    <n v="0.377"/>
    <n v="353.74582742806916"/>
  </r>
  <r>
    <x v="26"/>
    <s v="JAMUNDI"/>
    <x v="7"/>
    <n v="2"/>
    <n v="2.5399999999999999E-2"/>
    <n v="328.75988368246811"/>
  </r>
  <r>
    <x v="26"/>
    <s v="JAMUNDI"/>
    <x v="10"/>
    <n v="3"/>
    <n v="8.0079999999999998E-2"/>
    <n v="247.15257142591454"/>
  </r>
  <r>
    <x v="26"/>
    <s v="JAMUNDI"/>
    <x v="3"/>
    <n v="3"/>
    <n v="0.16545000000000001"/>
    <n v="219.69999629956197"/>
  </r>
  <r>
    <x v="26"/>
    <s v="LA UNION"/>
    <x v="12"/>
    <n v="3"/>
    <n v="0.14368"/>
    <n v="256.66997458417751"/>
  </r>
  <r>
    <x v="26"/>
    <s v="LA UNION"/>
    <x v="10"/>
    <n v="3"/>
    <n v="0.26199"/>
    <n v="242.69486955136676"/>
  </r>
  <r>
    <x v="26"/>
    <s v="PALMIRA"/>
    <x v="10"/>
    <n v="1"/>
    <n v="0.19705"/>
    <n v="280.87318610820483"/>
  </r>
  <r>
    <x v="26"/>
    <s v="PALMIRA"/>
    <x v="12"/>
    <n v="2"/>
    <n v="0.10326"/>
    <n v="311.5222621168225"/>
  </r>
  <r>
    <x v="26"/>
    <s v="PALMIRA"/>
    <x v="4"/>
    <n v="2"/>
    <n v="9.6860000000000002E-2"/>
    <n v="317.42700267732295"/>
  </r>
  <r>
    <x v="26"/>
    <s v="PALMIRA"/>
    <x v="5"/>
    <n v="2"/>
    <n v="0.13117999999999999"/>
    <n v="396.34742315219256"/>
  </r>
  <r>
    <x v="26"/>
    <s v="PALMIRA"/>
    <x v="10"/>
    <n v="2"/>
    <n v="1.97905"/>
    <n v="314.73677785452702"/>
  </r>
  <r>
    <x v="26"/>
    <s v="PALMIRA"/>
    <x v="0"/>
    <n v="2"/>
    <n v="3.8080000000000003E-2"/>
    <n v="315.6697956095943"/>
  </r>
  <r>
    <x v="26"/>
    <s v="PALMIRA"/>
    <x v="6"/>
    <n v="2"/>
    <n v="0.10637000000000001"/>
    <n v="311.26005374925535"/>
  </r>
  <r>
    <x v="26"/>
    <s v="PALMIRA"/>
    <x v="7"/>
    <n v="2"/>
    <n v="4.2999999999999999E-4"/>
    <n v="320.84488997555013"/>
  </r>
  <r>
    <x v="26"/>
    <s v="PALMIRA"/>
    <x v="2"/>
    <n v="3"/>
    <n v="0.69545999999999997"/>
    <n v="155.52253555924031"/>
  </r>
  <r>
    <x v="26"/>
    <s v="PALMIRA"/>
    <x v="12"/>
    <n v="3"/>
    <n v="1.09659"/>
    <n v="228.3259403342544"/>
  </r>
  <r>
    <x v="26"/>
    <s v="PALMIRA"/>
    <x v="5"/>
    <n v="3"/>
    <n v="0.79086999999999996"/>
    <n v="230.65945777149511"/>
  </r>
  <r>
    <x v="26"/>
    <s v="PALMIRA"/>
    <x v="10"/>
    <n v="3"/>
    <n v="4.10738"/>
    <n v="257.41075095029998"/>
  </r>
  <r>
    <x v="26"/>
    <s v="PALMIRA"/>
    <x v="3"/>
    <n v="3"/>
    <n v="0.82652000000000003"/>
    <n v="220.92981796213994"/>
  </r>
  <r>
    <x v="26"/>
    <s v="PALMIRA"/>
    <x v="0"/>
    <n v="3"/>
    <n v="0.22272"/>
    <n v="237.61001663511064"/>
  </r>
  <r>
    <x v="26"/>
    <s v="PALMIRA"/>
    <x v="7"/>
    <n v="3"/>
    <n v="3.9488400000000001"/>
    <n v="248.34000097395324"/>
  </r>
  <r>
    <x v="26"/>
    <s v="PALMIRA"/>
    <x v="7"/>
    <n v="4"/>
    <n v="6.89039"/>
    <n v="208.00000047161669"/>
  </r>
  <r>
    <x v="26"/>
    <s v="PRADERA"/>
    <x v="10"/>
    <n v="2"/>
    <n v="0.11774"/>
    <n v="343.28843043340663"/>
  </r>
  <r>
    <x v="26"/>
    <s v="RIO FRIO"/>
    <x v="34"/>
    <n v="2"/>
    <n v="2.9700000000000001E-2"/>
    <n v="329.03970128974157"/>
  </r>
  <r>
    <x v="26"/>
    <s v="ROLDANILLO"/>
    <x v="10"/>
    <n v="2"/>
    <n v="8.2500000000000004E-3"/>
    <n v="321.21935877059553"/>
  </r>
  <r>
    <x v="26"/>
    <s v="SAN PEDRO"/>
    <x v="34"/>
    <n v="2"/>
    <n v="0.17127999999999999"/>
    <n v="294.79843744577215"/>
  </r>
  <r>
    <x v="26"/>
    <s v="SEVILLA"/>
    <x v="10"/>
    <n v="2"/>
    <n v="3.16E-3"/>
    <n v="323.19980818837223"/>
  </r>
  <r>
    <x v="26"/>
    <s v="TULUA"/>
    <x v="34"/>
    <n v="1"/>
    <n v="6.8790000000000004E-2"/>
    <n v="291.92004329387333"/>
  </r>
  <r>
    <x v="26"/>
    <s v="TULUA"/>
    <x v="34"/>
    <n v="2"/>
    <n v="1.0875699999999999"/>
    <n v="294.14433130722102"/>
  </r>
  <r>
    <x v="26"/>
    <s v="TULUA"/>
    <x v="4"/>
    <n v="2"/>
    <n v="0.10002"/>
    <n v="319.70151470173147"/>
  </r>
  <r>
    <x v="26"/>
    <s v="TULUA"/>
    <x v="13"/>
    <n v="2"/>
    <n v="7.1550000000000002E-2"/>
    <n v="345.47282655750007"/>
  </r>
  <r>
    <x v="26"/>
    <s v="TULUA"/>
    <x v="3"/>
    <n v="2"/>
    <n v="0.22653000000000001"/>
    <n v="285.7999778652599"/>
  </r>
  <r>
    <x v="26"/>
    <s v="TULUA"/>
    <x v="0"/>
    <n v="2"/>
    <n v="7.9119999999999996E-2"/>
    <n v="299.36005218428431"/>
  </r>
  <r>
    <x v="26"/>
    <s v="TULUA"/>
    <x v="6"/>
    <n v="2"/>
    <n v="6.5079999999999999E-2"/>
    <n v="281.99012790665438"/>
  </r>
  <r>
    <x v="26"/>
    <s v="TULUA"/>
    <x v="34"/>
    <n v="3"/>
    <n v="1.30233"/>
    <n v="238.47784567081561"/>
  </r>
  <r>
    <x v="26"/>
    <s v="TULUA"/>
    <x v="0"/>
    <n v="3"/>
    <n v="0.36520999999999998"/>
    <n v="244.58000128457567"/>
  </r>
  <r>
    <x v="26"/>
    <s v="VIJES"/>
    <x v="10"/>
    <n v="1"/>
    <n v="1.1199999999999999E-3"/>
    <n v="387.19047960794768"/>
  </r>
  <r>
    <x v="26"/>
    <s v="VIJES"/>
    <x v="10"/>
    <n v="2"/>
    <n v="6.148E-2"/>
    <n v="341.54711794208737"/>
  </r>
  <r>
    <x v="26"/>
    <s v="YOTOCO"/>
    <x v="10"/>
    <n v="2"/>
    <n v="1.1950000000000001E-2"/>
    <n v="318.67014718415135"/>
  </r>
  <r>
    <x v="26"/>
    <s v="YOTOCO"/>
    <x v="10"/>
    <n v="3"/>
    <n v="0.28140999999999999"/>
    <n v="243.73444521200727"/>
  </r>
  <r>
    <x v="26"/>
    <s v="YUMBO"/>
    <x v="10"/>
    <n v="1"/>
    <n v="2.027E-2"/>
    <n v="345.96"/>
  </r>
  <r>
    <x v="26"/>
    <s v="YUMBO"/>
    <x v="2"/>
    <n v="2"/>
    <n v="0.30220000000000002"/>
    <n v="218.64244617794301"/>
  </r>
  <r>
    <x v="26"/>
    <s v="YUMBO"/>
    <x v="12"/>
    <n v="2"/>
    <n v="0.17125000000000001"/>
    <n v="284.8711286607118"/>
  </r>
  <r>
    <x v="26"/>
    <s v="YUMBO"/>
    <x v="5"/>
    <n v="2"/>
    <n v="0.37805"/>
    <n v="232.25884790407216"/>
  </r>
  <r>
    <x v="26"/>
    <s v="YUMBO"/>
    <x v="10"/>
    <n v="2"/>
    <n v="0.24687000000000001"/>
    <n v="298.48458468497944"/>
  </r>
  <r>
    <x v="26"/>
    <s v="YUMBO"/>
    <x v="3"/>
    <n v="2"/>
    <n v="1.5029600000000001"/>
    <n v="281.25703609088731"/>
  </r>
  <r>
    <x v="26"/>
    <s v="YUMBO"/>
    <x v="25"/>
    <n v="2"/>
    <n v="5.5820000000000002E-2"/>
    <n v="228.5823739870369"/>
  </r>
  <r>
    <x v="26"/>
    <s v="YUMBO"/>
    <x v="2"/>
    <n v="3"/>
    <n v="3.16797"/>
    <n v="192.96787604618001"/>
  </r>
  <r>
    <x v="26"/>
    <s v="YUMBO"/>
    <x v="12"/>
    <n v="3"/>
    <n v="0.86316999999999999"/>
    <n v="235.33607958118733"/>
  </r>
  <r>
    <x v="26"/>
    <s v="YUMBO"/>
    <x v="5"/>
    <n v="3"/>
    <n v="0.45095000000000002"/>
    <n v="243.38864142829891"/>
  </r>
  <r>
    <x v="26"/>
    <s v="YUMBO"/>
    <x v="10"/>
    <n v="3"/>
    <n v="3.1436799999999998"/>
    <n v="216.81166210093127"/>
  </r>
  <r>
    <x v="26"/>
    <s v="YUMBO"/>
    <x v="3"/>
    <n v="3"/>
    <n v="4.1516700000000002"/>
    <n v="240.39948868564062"/>
  </r>
  <r>
    <x v="26"/>
    <s v="YUMBO"/>
    <x v="0"/>
    <n v="3"/>
    <n v="2.2487300000000001"/>
    <n v="239.73013616870315"/>
  </r>
  <r>
    <x v="26"/>
    <s v="YUMBO"/>
    <x v="6"/>
    <n v="3"/>
    <n v="1.92621"/>
    <n v="253.62000059829754"/>
  </r>
  <r>
    <x v="26"/>
    <s v="YUMBO"/>
    <x v="25"/>
    <n v="3"/>
    <n v="0"/>
    <n v="0"/>
  </r>
  <r>
    <x v="26"/>
    <s v="YUMBO"/>
    <x v="7"/>
    <n v="3"/>
    <n v="10.674390000000001"/>
    <n v="250.50321203979672"/>
  </r>
  <r>
    <x v="26"/>
    <s v="YUMBO"/>
    <x v="0"/>
    <n v="4"/>
    <n v="8.3380200000000002"/>
    <n v="204.00999974641749"/>
  </r>
  <r>
    <x v="26"/>
    <s v="YUMBO"/>
    <x v="25"/>
    <n v="4"/>
    <n v="1.27705"/>
    <n v="129.68510689671433"/>
  </r>
  <r>
    <x v="26"/>
    <s v="YUMBO"/>
    <x v="7"/>
    <n v="4"/>
    <n v="0.70265999999999995"/>
    <n v="201.85999241967389"/>
  </r>
  <r>
    <x v="26"/>
    <s v="ZARZAL"/>
    <x v="10"/>
    <n v="2"/>
    <n v="0.28445999999999999"/>
    <n v="319.237719103626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4">
  <location ref="A3:C259" firstHeaderRow="0" firstDataRow="1" firstDataCol="1"/>
  <pivotFields count="6">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Row" showAll="0">
      <items count="36">
        <item x="19"/>
        <item x="30"/>
        <item x="24"/>
        <item x="26"/>
        <item x="27"/>
        <item x="34"/>
        <item x="2"/>
        <item x="33"/>
        <item x="12"/>
        <item x="4"/>
        <item x="16"/>
        <item x="28"/>
        <item x="20"/>
        <item x="22"/>
        <item x="5"/>
        <item x="18"/>
        <item x="21"/>
        <item x="13"/>
        <item x="32"/>
        <item x="10"/>
        <item x="31"/>
        <item x="23"/>
        <item x="3"/>
        <item x="0"/>
        <item x="14"/>
        <item x="6"/>
        <item x="11"/>
        <item x="25"/>
        <item x="1"/>
        <item x="8"/>
        <item x="7"/>
        <item x="29"/>
        <item x="9"/>
        <item x="17"/>
        <item x="15"/>
        <item t="default"/>
      </items>
    </pivotField>
    <pivotField showAll="0"/>
    <pivotField dataField="1" numFmtId="165" showAll="0"/>
    <pivotField dataField="1" numFmtId="165" showAll="0"/>
  </pivotFields>
  <rowFields count="2">
    <field x="0"/>
    <field x="2"/>
  </rowFields>
  <rowItems count="256">
    <i>
      <x/>
    </i>
    <i r="1">
      <x v="6"/>
    </i>
    <i r="1">
      <x v="8"/>
    </i>
    <i r="1">
      <x v="9"/>
    </i>
    <i r="1">
      <x v="14"/>
    </i>
    <i r="1">
      <x v="17"/>
    </i>
    <i r="1">
      <x v="19"/>
    </i>
    <i r="1">
      <x v="22"/>
    </i>
    <i r="1">
      <x v="23"/>
    </i>
    <i r="1">
      <x v="24"/>
    </i>
    <i r="1">
      <x v="25"/>
    </i>
    <i r="1">
      <x v="26"/>
    </i>
    <i r="1">
      <x v="28"/>
    </i>
    <i r="1">
      <x v="29"/>
    </i>
    <i r="1">
      <x v="30"/>
    </i>
    <i r="1">
      <x v="32"/>
    </i>
    <i>
      <x v="1"/>
    </i>
    <i r="1">
      <x v="30"/>
    </i>
    <i>
      <x v="2"/>
    </i>
    <i r="1">
      <x v="6"/>
    </i>
    <i r="1">
      <x v="14"/>
    </i>
    <i r="1">
      <x v="22"/>
    </i>
    <i r="1">
      <x v="23"/>
    </i>
    <i r="1">
      <x v="24"/>
    </i>
    <i r="1">
      <x v="25"/>
    </i>
    <i r="1">
      <x v="28"/>
    </i>
    <i r="1">
      <x v="29"/>
    </i>
    <i r="1">
      <x v="30"/>
    </i>
    <i r="1">
      <x v="32"/>
    </i>
    <i r="1">
      <x v="34"/>
    </i>
    <i>
      <x v="3"/>
    </i>
    <i r="1">
      <x v="10"/>
    </i>
    <i r="1">
      <x v="14"/>
    </i>
    <i r="1">
      <x v="22"/>
    </i>
    <i r="1">
      <x v="23"/>
    </i>
    <i r="1">
      <x v="24"/>
    </i>
    <i r="1">
      <x v="25"/>
    </i>
    <i r="1">
      <x v="28"/>
    </i>
    <i r="1">
      <x v="30"/>
    </i>
    <i>
      <x v="4"/>
    </i>
    <i r="1">
      <x v="6"/>
    </i>
    <i r="1">
      <x v="8"/>
    </i>
    <i r="1">
      <x v="14"/>
    </i>
    <i r="1">
      <x v="15"/>
    </i>
    <i r="1">
      <x v="17"/>
    </i>
    <i r="1">
      <x v="23"/>
    </i>
    <i r="1">
      <x v="25"/>
    </i>
    <i r="1">
      <x v="28"/>
    </i>
    <i r="1">
      <x v="29"/>
    </i>
    <i r="1">
      <x v="30"/>
    </i>
    <i r="1">
      <x v="33"/>
    </i>
    <i>
      <x v="5"/>
    </i>
    <i r="1">
      <x/>
    </i>
    <i r="1">
      <x v="6"/>
    </i>
    <i r="1">
      <x v="9"/>
    </i>
    <i r="1">
      <x v="14"/>
    </i>
    <i r="1">
      <x v="17"/>
    </i>
    <i r="1">
      <x v="22"/>
    </i>
    <i r="1">
      <x v="23"/>
    </i>
    <i r="1">
      <x v="25"/>
    </i>
    <i r="1">
      <x v="30"/>
    </i>
    <i>
      <x v="6"/>
    </i>
    <i r="1">
      <x v="12"/>
    </i>
    <i r="1">
      <x v="17"/>
    </i>
    <i r="1">
      <x v="19"/>
    </i>
    <i>
      <x v="7"/>
    </i>
    <i r="1">
      <x v="6"/>
    </i>
    <i r="1">
      <x v="8"/>
    </i>
    <i r="1">
      <x v="13"/>
    </i>
    <i r="1">
      <x v="14"/>
    </i>
    <i r="1">
      <x v="15"/>
    </i>
    <i r="1">
      <x v="16"/>
    </i>
    <i r="1">
      <x v="17"/>
    </i>
    <i r="1">
      <x v="30"/>
    </i>
    <i>
      <x v="8"/>
    </i>
    <i r="1">
      <x v="2"/>
    </i>
    <i r="1">
      <x v="6"/>
    </i>
    <i r="1">
      <x v="8"/>
    </i>
    <i r="1">
      <x v="10"/>
    </i>
    <i r="1">
      <x v="14"/>
    </i>
    <i r="1">
      <x v="19"/>
    </i>
    <i r="1">
      <x v="21"/>
    </i>
    <i r="1">
      <x v="22"/>
    </i>
    <i r="1">
      <x v="23"/>
    </i>
    <i r="1">
      <x v="25"/>
    </i>
    <i r="1">
      <x v="27"/>
    </i>
    <i r="1">
      <x v="28"/>
    </i>
    <i r="1">
      <x v="30"/>
    </i>
    <i>
      <x v="9"/>
    </i>
    <i r="1">
      <x v="3"/>
    </i>
    <i r="1">
      <x v="6"/>
    </i>
    <i r="1">
      <x v="8"/>
    </i>
    <i r="1">
      <x v="10"/>
    </i>
    <i r="1">
      <x v="14"/>
    </i>
    <i r="1">
      <x v="23"/>
    </i>
    <i r="1">
      <x v="24"/>
    </i>
    <i r="1">
      <x v="25"/>
    </i>
    <i>
      <x v="10"/>
    </i>
    <i r="1">
      <x v="30"/>
    </i>
    <i>
      <x v="11"/>
    </i>
    <i r="1">
      <x v="4"/>
    </i>
    <i r="1">
      <x v="11"/>
    </i>
    <i r="1">
      <x v="14"/>
    </i>
    <i r="1">
      <x v="23"/>
    </i>
    <i r="1">
      <x v="25"/>
    </i>
    <i r="1">
      <x v="29"/>
    </i>
    <i>
      <x v="12"/>
    </i>
    <i r="1">
      <x v="6"/>
    </i>
    <i r="1">
      <x v="8"/>
    </i>
    <i r="1">
      <x v="9"/>
    </i>
    <i r="1">
      <x v="14"/>
    </i>
    <i r="1">
      <x v="17"/>
    </i>
    <i r="1">
      <x v="19"/>
    </i>
    <i r="1">
      <x v="22"/>
    </i>
    <i r="1">
      <x v="23"/>
    </i>
    <i r="1">
      <x v="25"/>
    </i>
    <i r="1">
      <x v="27"/>
    </i>
    <i r="1">
      <x v="28"/>
    </i>
    <i r="1">
      <x v="30"/>
    </i>
    <i r="1">
      <x v="31"/>
    </i>
    <i r="1">
      <x v="33"/>
    </i>
    <i>
      <x v="13"/>
    </i>
    <i r="1">
      <x v="6"/>
    </i>
    <i r="1">
      <x v="8"/>
    </i>
    <i r="1">
      <x v="9"/>
    </i>
    <i r="1">
      <x v="10"/>
    </i>
    <i r="1">
      <x v="12"/>
    </i>
    <i r="1">
      <x v="14"/>
    </i>
    <i r="1">
      <x v="17"/>
    </i>
    <i r="1">
      <x v="19"/>
    </i>
    <i r="1">
      <x v="22"/>
    </i>
    <i r="1">
      <x v="23"/>
    </i>
    <i r="1">
      <x v="24"/>
    </i>
    <i r="1">
      <x v="25"/>
    </i>
    <i r="1">
      <x v="27"/>
    </i>
    <i r="1">
      <x v="28"/>
    </i>
    <i r="1">
      <x v="30"/>
    </i>
    <i r="1">
      <x v="31"/>
    </i>
    <i r="1">
      <x v="32"/>
    </i>
    <i r="1">
      <x v="33"/>
    </i>
    <i>
      <x v="14"/>
    </i>
    <i r="1">
      <x v="6"/>
    </i>
    <i r="1">
      <x v="9"/>
    </i>
    <i r="1">
      <x v="12"/>
    </i>
    <i r="1">
      <x v="14"/>
    </i>
    <i r="1">
      <x v="17"/>
    </i>
    <i r="1">
      <x v="23"/>
    </i>
    <i r="1">
      <x v="25"/>
    </i>
    <i r="1">
      <x v="30"/>
    </i>
    <i r="1">
      <x v="32"/>
    </i>
    <i>
      <x v="15"/>
    </i>
    <i r="1">
      <x v="14"/>
    </i>
    <i r="1">
      <x v="25"/>
    </i>
    <i r="1">
      <x v="29"/>
    </i>
    <i>
      <x v="16"/>
    </i>
    <i r="1">
      <x v="8"/>
    </i>
    <i r="1">
      <x v="10"/>
    </i>
    <i r="1">
      <x v="14"/>
    </i>
    <i r="1">
      <x v="23"/>
    </i>
    <i r="1">
      <x v="24"/>
    </i>
    <i r="1">
      <x v="25"/>
    </i>
    <i r="1">
      <x v="30"/>
    </i>
    <i>
      <x v="17"/>
    </i>
    <i r="1">
      <x v="6"/>
    </i>
    <i r="1">
      <x v="8"/>
    </i>
    <i r="1">
      <x v="9"/>
    </i>
    <i r="1">
      <x v="13"/>
    </i>
    <i r="1">
      <x v="14"/>
    </i>
    <i r="1">
      <x v="17"/>
    </i>
    <i r="1">
      <x v="22"/>
    </i>
    <i r="1">
      <x v="23"/>
    </i>
    <i r="1">
      <x v="25"/>
    </i>
    <i r="1">
      <x v="30"/>
    </i>
    <i r="1">
      <x v="32"/>
    </i>
    <i>
      <x v="18"/>
    </i>
    <i r="1">
      <x v="1"/>
    </i>
    <i r="1">
      <x v="6"/>
    </i>
    <i r="1">
      <x v="12"/>
    </i>
    <i r="1">
      <x v="14"/>
    </i>
    <i r="1">
      <x v="17"/>
    </i>
    <i r="1">
      <x v="22"/>
    </i>
    <i r="1">
      <x v="23"/>
    </i>
    <i>
      <x v="19"/>
    </i>
    <i r="1">
      <x v="3"/>
    </i>
    <i r="1">
      <x v="6"/>
    </i>
    <i r="1">
      <x v="14"/>
    </i>
    <i r="1">
      <x v="17"/>
    </i>
    <i r="1">
      <x v="23"/>
    </i>
    <i r="1">
      <x v="30"/>
    </i>
    <i>
      <x v="20"/>
    </i>
    <i r="1">
      <x v="14"/>
    </i>
    <i>
      <x v="21"/>
    </i>
    <i r="1">
      <x v="6"/>
    </i>
    <i r="1">
      <x v="8"/>
    </i>
    <i r="1">
      <x v="9"/>
    </i>
    <i r="1">
      <x v="14"/>
    </i>
    <i r="1">
      <x v="20"/>
    </i>
    <i r="1">
      <x v="23"/>
    </i>
    <i r="1">
      <x v="25"/>
    </i>
    <i>
      <x v="22"/>
    </i>
    <i r="1">
      <x/>
    </i>
    <i r="1">
      <x v="6"/>
    </i>
    <i r="1">
      <x v="8"/>
    </i>
    <i r="1">
      <x v="9"/>
    </i>
    <i r="1">
      <x v="14"/>
    </i>
    <i r="1">
      <x v="17"/>
    </i>
    <i r="1">
      <x v="18"/>
    </i>
    <i r="1">
      <x v="19"/>
    </i>
    <i r="1">
      <x v="22"/>
    </i>
    <i r="1">
      <x v="23"/>
    </i>
    <i r="1">
      <x v="25"/>
    </i>
    <i r="1">
      <x v="27"/>
    </i>
    <i r="1">
      <x v="30"/>
    </i>
    <i>
      <x v="23"/>
    </i>
    <i r="1">
      <x v="6"/>
    </i>
    <i r="1">
      <x v="8"/>
    </i>
    <i r="1">
      <x v="9"/>
    </i>
    <i r="1">
      <x v="10"/>
    </i>
    <i r="1">
      <x v="12"/>
    </i>
    <i r="1">
      <x v="14"/>
    </i>
    <i r="1">
      <x v="17"/>
    </i>
    <i r="1">
      <x v="23"/>
    </i>
    <i r="1">
      <x v="30"/>
    </i>
    <i>
      <x v="24"/>
    </i>
    <i r="1">
      <x v="22"/>
    </i>
    <i r="1">
      <x v="23"/>
    </i>
    <i r="1">
      <x v="25"/>
    </i>
    <i r="1">
      <x v="30"/>
    </i>
    <i>
      <x v="25"/>
    </i>
    <i r="1">
      <x v="6"/>
    </i>
    <i r="1">
      <x v="7"/>
    </i>
    <i r="1">
      <x v="8"/>
    </i>
    <i r="1">
      <x v="9"/>
    </i>
    <i r="1">
      <x v="12"/>
    </i>
    <i r="1">
      <x v="14"/>
    </i>
    <i r="1">
      <x v="17"/>
    </i>
    <i r="1">
      <x v="23"/>
    </i>
    <i r="1">
      <x v="25"/>
    </i>
    <i r="1">
      <x v="30"/>
    </i>
    <i r="1">
      <x v="32"/>
    </i>
    <i>
      <x v="26"/>
    </i>
    <i r="1">
      <x v="5"/>
    </i>
    <i r="1">
      <x v="6"/>
    </i>
    <i r="1">
      <x v="8"/>
    </i>
    <i r="1">
      <x v="9"/>
    </i>
    <i r="1">
      <x v="12"/>
    </i>
    <i r="1">
      <x v="14"/>
    </i>
    <i r="1">
      <x v="17"/>
    </i>
    <i r="1">
      <x v="19"/>
    </i>
    <i r="1">
      <x v="22"/>
    </i>
    <i r="1">
      <x v="23"/>
    </i>
    <i r="1">
      <x v="25"/>
    </i>
    <i r="1">
      <x v="27"/>
    </i>
    <i r="1">
      <x v="28"/>
    </i>
    <i r="1">
      <x v="30"/>
    </i>
    <i t="grand">
      <x/>
    </i>
  </rowItems>
  <colFields count="1">
    <field x="-2"/>
  </colFields>
  <colItems count="2">
    <i>
      <x/>
    </i>
    <i i="1">
      <x v="1"/>
    </i>
  </colItems>
  <dataFields count="2">
    <dataField name="Suma de DEMANDA MES GWh" fld="4" baseField="0" baseItem="0"/>
    <dataField name="Promedio de PRECIO PROMEDIO MES ($/kWh)"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24" firstHeaderRow="1" firstDataRow="1" firstDataCol="1"/>
  <pivotFields count="4">
    <pivotField showAll="0"/>
    <pivotField dataField="1" showAll="0"/>
    <pivotField axis="axisRow" showAll="0" sortType="ascending">
      <items count="23">
        <item x="10"/>
        <item x="1"/>
        <item x="11"/>
        <item x="6"/>
        <item x="4"/>
        <item x="18"/>
        <item x="3"/>
        <item x="5"/>
        <item x="7"/>
        <item x="19"/>
        <item m="1" x="21"/>
        <item m="1" x="20"/>
        <item x="8"/>
        <item x="9"/>
        <item x="2"/>
        <item x="14"/>
        <item x="17"/>
        <item x="12"/>
        <item x="15"/>
        <item x="16"/>
        <item x="13"/>
        <item x="0"/>
        <item t="default"/>
      </items>
    </pivotField>
    <pivotField showAll="0"/>
  </pivotFields>
  <rowFields count="1">
    <field x="2"/>
  </rowFields>
  <rowItems count="21">
    <i>
      <x/>
    </i>
    <i>
      <x v="1"/>
    </i>
    <i>
      <x v="2"/>
    </i>
    <i>
      <x v="3"/>
    </i>
    <i>
      <x v="4"/>
    </i>
    <i>
      <x v="5"/>
    </i>
    <i>
      <x v="6"/>
    </i>
    <i>
      <x v="7"/>
    </i>
    <i>
      <x v="8"/>
    </i>
    <i>
      <x v="9"/>
    </i>
    <i>
      <x v="12"/>
    </i>
    <i>
      <x v="13"/>
    </i>
    <i>
      <x v="14"/>
    </i>
    <i>
      <x v="15"/>
    </i>
    <i>
      <x v="16"/>
    </i>
    <i>
      <x v="17"/>
    </i>
    <i>
      <x v="18"/>
    </i>
    <i>
      <x v="19"/>
    </i>
    <i>
      <x v="20"/>
    </i>
    <i>
      <x v="21"/>
    </i>
    <i t="grand">
      <x/>
    </i>
  </rowItems>
  <colItems count="1">
    <i/>
  </colItems>
  <dataFields count="1">
    <dataField name="Count of UNIDAD" fld="1"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fitchratings.com.co/content/modules/verArchivo.aspx?Id=678&amp;pos=3" TargetMode="External"/><Relationship Id="rId7" Type="http://schemas.openxmlformats.org/officeDocument/2006/relationships/vmlDrawing" Target="../drawings/vmlDrawing1.vml"/><Relationship Id="rId2" Type="http://schemas.openxmlformats.org/officeDocument/2006/relationships/hyperlink" Target="http://www.fitchratings.com.co/content/modules/verArchivo.aspx?Id=678&amp;pos=3" TargetMode="External"/><Relationship Id="rId1" Type="http://schemas.openxmlformats.org/officeDocument/2006/relationships/hyperlink" Target="http://www.fitchratings.com.co/content/modules/verArchivo.aspx?Id=678&amp;pos=3" TargetMode="External"/><Relationship Id="rId6" Type="http://schemas.openxmlformats.org/officeDocument/2006/relationships/printerSettings" Target="../printerSettings/printerSettings1.bin"/><Relationship Id="rId5" Type="http://schemas.openxmlformats.org/officeDocument/2006/relationships/hyperlink" Target="http://www.fitchratings.com.co/content/modules/verArchivo.aspx?Id=678&amp;pos=3" TargetMode="External"/><Relationship Id="rId4" Type="http://schemas.openxmlformats.org/officeDocument/2006/relationships/hyperlink" Target="http://www.fitchratings.com.co/content/modules/verArchivo.aspx?Id=678&amp;pos=3"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mailto:sochagot@cable.net.co" TargetMode="External"/><Relationship Id="rId117" Type="http://schemas.openxmlformats.org/officeDocument/2006/relationships/hyperlink" Target="mailto:perladelmanacaciasesp@yahoo.es" TargetMode="External"/><Relationship Id="rId21" Type="http://schemas.openxmlformats.org/officeDocument/2006/relationships/hyperlink" Target="mailto:ocallejas@termoyopal.com.co" TargetMode="External"/><Relationship Id="rId42" Type="http://schemas.openxmlformats.org/officeDocument/2006/relationships/hyperlink" Target="mailto:electrotola16@hotmail.com" TargetMode="External"/><Relationship Id="rId47" Type="http://schemas.openxmlformats.org/officeDocument/2006/relationships/hyperlink" Target="mailto:empresaespmurindo@gmail.com" TargetMode="External"/><Relationship Id="rId63" Type="http://schemas.openxmlformats.org/officeDocument/2006/relationships/hyperlink" Target="mailto:serviciospublicosmapiripan@hotmail.com" TargetMode="External"/><Relationship Id="rId68" Type="http://schemas.openxmlformats.org/officeDocument/2006/relationships/hyperlink" Target="mailto:matutino56@hotmail.com" TargetMode="External"/><Relationship Id="rId84" Type="http://schemas.openxmlformats.org/officeDocument/2006/relationships/hyperlink" Target="mailto:comercializadoracao@hotmail.com" TargetMode="External"/><Relationship Id="rId89" Type="http://schemas.openxmlformats.org/officeDocument/2006/relationships/hyperlink" Target="mailto:webmaster@isagen.com.co" TargetMode="External"/><Relationship Id="rId112" Type="http://schemas.openxmlformats.org/officeDocument/2006/relationships/hyperlink" Target="mailto:alcaldiamediosanjuan@hotmail.com" TargetMode="External"/><Relationship Id="rId16" Type="http://schemas.openxmlformats.org/officeDocument/2006/relationships/hyperlink" Target="mailto:asuselnaya1998@gmail.com" TargetMode="External"/><Relationship Id="rId107" Type="http://schemas.openxmlformats.org/officeDocument/2006/relationships/hyperlink" Target="mailto:alcariosucio@hotmail.com" TargetMode="External"/><Relationship Id="rId11" Type="http://schemas.openxmlformats.org/officeDocument/2006/relationships/hyperlink" Target="mailto:asoserpub@yahoo.es" TargetMode="External"/><Relationship Id="rId32" Type="http://schemas.openxmlformats.org/officeDocument/2006/relationships/hyperlink" Target="mailto:electrozor1@yahoo.com" TargetMode="External"/><Relationship Id="rId37" Type="http://schemas.openxmlformats.org/officeDocument/2006/relationships/hyperlink" Target="mailto:acaldas@emgesa.com.co" TargetMode="External"/><Relationship Id="rId53" Type="http://schemas.openxmlformats.org/officeDocument/2006/relationships/hyperlink" Target="mailto:emelce@emelcesa.com.co" TargetMode="External"/><Relationship Id="rId58" Type="http://schemas.openxmlformats.org/officeDocument/2006/relationships/hyperlink" Target="mailto:emservasaesp@yahoo.es" TargetMode="External"/><Relationship Id="rId74" Type="http://schemas.openxmlformats.org/officeDocument/2006/relationships/hyperlink" Target="mailto:eeppurrao2008@edatel.net.co" TargetMode="External"/><Relationship Id="rId79" Type="http://schemas.openxmlformats.org/officeDocument/2006/relationships/hyperlink" Target="mailto:molinaedilberto@hotmail.com" TargetMode="External"/><Relationship Id="rId102" Type="http://schemas.openxmlformats.org/officeDocument/2006/relationships/hyperlink" Target="mailto:alcaldia@orito-putumayo.gov.co" TargetMode="External"/><Relationship Id="rId123" Type="http://schemas.openxmlformats.org/officeDocument/2006/relationships/hyperlink" Target="mailto:diego.pineda@ic.asesorias.com" TargetMode="External"/><Relationship Id="rId128" Type="http://schemas.openxmlformats.org/officeDocument/2006/relationships/hyperlink" Target="mailto:ocallejas@termoyopal.com.co" TargetMode="External"/><Relationship Id="rId5" Type="http://schemas.openxmlformats.org/officeDocument/2006/relationships/hyperlink" Target="mailto:alcaldia@lloro-choco.gov.co" TargetMode="External"/><Relationship Id="rId90" Type="http://schemas.openxmlformats.org/officeDocument/2006/relationships/hyperlink" Target="mailto:alcadiacalvariometa@yahoo.es" TargetMode="External"/><Relationship Id="rId95" Type="http://schemas.openxmlformats.org/officeDocument/2006/relationships/hyperlink" Target="mailto:cumaribovichada2010@yahoo.es" TargetMode="External"/><Relationship Id="rId19" Type="http://schemas.openxmlformats.org/officeDocument/2006/relationships/hyperlink" Target="mailto:jmatallana@celsia.com" TargetMode="External"/><Relationship Id="rId14" Type="http://schemas.openxmlformats.org/officeDocument/2006/relationships/hyperlink" Target="mailto:znicolombia@yahoo.com" TargetMode="External"/><Relationship Id="rId22" Type="http://schemas.openxmlformats.org/officeDocument/2006/relationships/hyperlink" Target="mailto:mrodriguez@cedenar.com.co" TargetMode="External"/><Relationship Id="rId27" Type="http://schemas.openxmlformats.org/officeDocument/2006/relationships/hyperlink" Target="mailto:justino1barrio@yahoo.es" TargetMode="External"/><Relationship Id="rId30" Type="http://schemas.openxmlformats.org/officeDocument/2006/relationships/hyperlink" Target="mailto:eateneriscuandeesp@hotmail.com" TargetMode="External"/><Relationship Id="rId35" Type="http://schemas.openxmlformats.org/officeDocument/2006/relationships/hyperlink" Target="mailto:gerencia@emsa-esp.com.co" TargetMode="External"/><Relationship Id="rId43" Type="http://schemas.openxmlformats.org/officeDocument/2006/relationships/hyperlink" Target="mailto:enermagui@yahoo.es" TargetMode="External"/><Relationship Id="rId48" Type="http://schemas.openxmlformats.org/officeDocument/2006/relationships/hyperlink" Target="mailto:electrnuqui818@hotmail.com" TargetMode="External"/><Relationship Id="rId56" Type="http://schemas.openxmlformats.org/officeDocument/2006/relationships/hyperlink" Target="mailto:electrovichada@yahoo.es" TargetMode="External"/><Relationship Id="rId64" Type="http://schemas.openxmlformats.org/officeDocument/2006/relationships/hyperlink" Target="mailto:egecharesp@hotmail.com" TargetMode="External"/><Relationship Id="rId69" Type="http://schemas.openxmlformats.org/officeDocument/2006/relationships/hyperlink" Target="mailto:emdep@emtel.net.co" TargetMode="External"/><Relationship Id="rId77" Type="http://schemas.openxmlformats.org/officeDocument/2006/relationships/hyperlink" Target="mailto:enerlim@une.net.co" TargetMode="External"/><Relationship Id="rId100" Type="http://schemas.openxmlformats.org/officeDocument/2006/relationships/hyperlink" Target="mailto:alcaldia@miraflores-guaviare.gov.co" TargetMode="External"/><Relationship Id="rId105" Type="http://schemas.openxmlformats.org/officeDocument/2006/relationships/hyperlink" Target="mailto:alcaldiapuertorricocaqueta@yahoo.es" TargetMode="External"/><Relationship Id="rId113" Type="http://schemas.openxmlformats.org/officeDocument/2006/relationships/hyperlink" Target="mailto:luisemilsen@yahoo.es" TargetMode="External"/><Relationship Id="rId118" Type="http://schemas.openxmlformats.org/officeDocument/2006/relationships/hyperlink" Target="mailto:proelectrica@proelectrica.com" TargetMode="External"/><Relationship Id="rId126" Type="http://schemas.openxmlformats.org/officeDocument/2006/relationships/hyperlink" Target="mailto:ggarzon@termotasajero.com.co" TargetMode="External"/><Relationship Id="rId8" Type="http://schemas.openxmlformats.org/officeDocument/2006/relationships/hyperlink" Target="mailto:info@andinadegeneracion.com" TargetMode="External"/><Relationship Id="rId51" Type="http://schemas.openxmlformats.org/officeDocument/2006/relationships/hyperlink" Target="mailto:buzon.accionista@eec.com.co" TargetMode="External"/><Relationship Id="rId72" Type="http://schemas.openxmlformats.org/officeDocument/2006/relationships/hyperlink" Target="mailto:gerenciaepaesp@edatel.net.co" TargetMode="External"/><Relationship Id="rId80" Type="http://schemas.openxmlformats.org/officeDocument/2006/relationships/hyperlink" Target="mailto:ocallejas@termoyopal.com.co" TargetMode="External"/><Relationship Id="rId85" Type="http://schemas.openxmlformats.org/officeDocument/2006/relationships/hyperlink" Target="mailto:fabio.mejia@gensa.com.co" TargetMode="External"/><Relationship Id="rId93" Type="http://schemas.openxmlformats.org/officeDocument/2006/relationships/hyperlink" Target="mailto:municipiodebarbacoas@gmail.com" TargetMode="External"/><Relationship Id="rId98" Type="http://schemas.openxmlformats.org/officeDocument/2006/relationships/hyperlink" Target="mailto:juliosalced1@hotmail.com" TargetMode="External"/><Relationship Id="rId121" Type="http://schemas.openxmlformats.org/officeDocument/2006/relationships/hyperlink" Target="mailto:ppercy@tebsa.com.co" TargetMode="External"/><Relationship Id="rId3" Type="http://schemas.openxmlformats.org/officeDocument/2006/relationships/hyperlink" Target="mailto:bernabemosquera@yahoo.com" TargetMode="External"/><Relationship Id="rId12" Type="http://schemas.openxmlformats.org/officeDocument/2006/relationships/hyperlink" Target="mailto:asosurbab_esp@hotmail.com" TargetMode="External"/><Relationship Id="rId17" Type="http://schemas.openxmlformats.org/officeDocument/2006/relationships/hyperlink" Target="mailto:asuservip@hotmail.com" TargetMode="External"/><Relationship Id="rId25" Type="http://schemas.openxmlformats.org/officeDocument/2006/relationships/hyperlink" Target="mailto:phernandez@vatia.com.co" TargetMode="External"/><Relationship Id="rId33" Type="http://schemas.openxmlformats.org/officeDocument/2006/relationships/hyperlink" Target="mailto:t.marquez@electrimapiri.com" TargetMode="External"/><Relationship Id="rId38" Type="http://schemas.openxmlformats.org/officeDocument/2006/relationships/hyperlink" Target="mailto:guzman9195@hotmail.com" TargetMode="External"/><Relationship Id="rId46" Type="http://schemas.openxmlformats.org/officeDocument/2006/relationships/hyperlink" Target="mailto:electrobaudosa@yahoo.es" TargetMode="External"/><Relationship Id="rId59" Type="http://schemas.openxmlformats.org/officeDocument/2006/relationships/hyperlink" Target="mailto:enerbarbacoas@yahoo.es" TargetMode="External"/><Relationship Id="rId67" Type="http://schemas.openxmlformats.org/officeDocument/2006/relationships/hyperlink" Target="mailto:yperez@multiproposito.com" TargetMode="External"/><Relationship Id="rId103" Type="http://schemas.openxmlformats.org/officeDocument/2006/relationships/hyperlink" Target="mailto:alcaldia@puertoasis-putumayo.gov.co" TargetMode="External"/><Relationship Id="rId108" Type="http://schemas.openxmlformats.org/officeDocument/2006/relationships/hyperlink" Target="mailto:alcaldia@solano-caqueta.gov.co" TargetMode="External"/><Relationship Id="rId116" Type="http://schemas.openxmlformats.org/officeDocument/2006/relationships/hyperlink" Target="mailto:info@sanvicentedelcaguan.gov.co" TargetMode="External"/><Relationship Id="rId124" Type="http://schemas.openxmlformats.org/officeDocument/2006/relationships/hyperlink" Target="mailto:correspondenciate@contourglobal.com" TargetMode="External"/><Relationship Id="rId129" Type="http://schemas.openxmlformats.org/officeDocument/2006/relationships/hyperlink" Target="mailto:gobiernoconparticipacioncomunitaria@hotmail.com" TargetMode="External"/><Relationship Id="rId20" Type="http://schemas.openxmlformats.org/officeDocument/2006/relationships/hyperlink" Target="mailto:gerenciachec@chec.com.co" TargetMode="External"/><Relationship Id="rId41" Type="http://schemas.openxmlformats.org/officeDocument/2006/relationships/hyperlink" Target="mailto:enersereat@hotmail.com" TargetMode="External"/><Relationship Id="rId54" Type="http://schemas.openxmlformats.org/officeDocument/2006/relationships/hyperlink" Target="mailto:epsa@epsa.com.co" TargetMode="External"/><Relationship Id="rId62" Type="http://schemas.openxmlformats.org/officeDocument/2006/relationships/hyperlink" Target="mailto:espnsaesp@yahoo.com" TargetMode="External"/><Relationship Id="rId70" Type="http://schemas.openxmlformats.org/officeDocument/2006/relationships/hyperlink" Target="mailto:presidencia@urra.com.co" TargetMode="External"/><Relationship Id="rId75" Type="http://schemas.openxmlformats.org/officeDocument/2006/relationships/hyperlink" Target="mailto:enerco@enercoesp.com" TargetMode="External"/><Relationship Id="rId83" Type="http://schemas.openxmlformats.org/officeDocument/2006/relationships/hyperlink" Target="mailto:iarevalo@ingersa.com" TargetMode="External"/><Relationship Id="rId88" Type="http://schemas.openxmlformats.org/officeDocument/2006/relationships/hyperlink" Target="mailto:vjsantamaria@vatia.com.co" TargetMode="External"/><Relationship Id="rId91" Type="http://schemas.openxmlformats.org/officeDocument/2006/relationships/hyperlink" Target="mailto:cframirez@h-mv.com" TargetMode="External"/><Relationship Id="rId96" Type="http://schemas.openxmlformats.org/officeDocument/2006/relationships/hyperlink" Target="mailto:alcaldia@curillo-caqueta.gov.co" TargetMode="External"/><Relationship Id="rId111" Type="http://schemas.openxmlformats.org/officeDocument/2006/relationships/hyperlink" Target="mailto:cayapic28@gmail.com" TargetMode="External"/><Relationship Id="rId1" Type="http://schemas.openxmlformats.org/officeDocument/2006/relationships/hyperlink" Target="mailto:juridica@aes.com" TargetMode="External"/><Relationship Id="rId6" Type="http://schemas.openxmlformats.org/officeDocument/2006/relationships/hyperlink" Target="mailto:wiyapehur@hotmail.com" TargetMode="External"/><Relationship Id="rId15" Type="http://schemas.openxmlformats.org/officeDocument/2006/relationships/hyperlink" Target="mailto:marisolrodriguezch@gmail.com" TargetMode="External"/><Relationship Id="rId23" Type="http://schemas.openxmlformats.org/officeDocument/2006/relationships/hyperlink" Target="mailto:fama_0565@hotmail.com" TargetMode="External"/><Relationship Id="rId28" Type="http://schemas.openxmlformats.org/officeDocument/2006/relationships/hyperlink" Target="mailto:cooserpul@yahoo.es" TargetMode="External"/><Relationship Id="rId36" Type="http://schemas.openxmlformats.org/officeDocument/2006/relationships/hyperlink" Target="mailto:elecpacifico@hotmail.com" TargetMode="External"/><Relationship Id="rId49" Type="http://schemas.openxmlformats.org/officeDocument/2006/relationships/hyperlink" Target="mailto:edbracho555@hotmail.com" TargetMode="External"/><Relationship Id="rId57" Type="http://schemas.openxmlformats.org/officeDocument/2006/relationships/hyperlink" Target="mailto:gerencia@energuaviare.com.co" TargetMode="External"/><Relationship Id="rId106" Type="http://schemas.openxmlformats.org/officeDocument/2006/relationships/hyperlink" Target="mailto:laequidadgranada@hotmail.com" TargetMode="External"/><Relationship Id="rId114" Type="http://schemas.openxmlformats.org/officeDocument/2006/relationships/hyperlink" Target="mailto:alcaldia@rioquito-choco.gov.co" TargetMode="External"/><Relationship Id="rId119" Type="http://schemas.openxmlformats.org/officeDocument/2006/relationships/hyperlink" Target="mailto:gerenciaadministrativa@enam.com.co" TargetMode="External"/><Relationship Id="rId127" Type="http://schemas.openxmlformats.org/officeDocument/2006/relationships/hyperlink" Target="mailto:termovalle@termovalle.com" TargetMode="External"/><Relationship Id="rId10" Type="http://schemas.openxmlformats.org/officeDocument/2006/relationships/hyperlink" Target="mailto:mafafaroman@yahoo.com" TargetMode="External"/><Relationship Id="rId31" Type="http://schemas.openxmlformats.org/officeDocument/2006/relationships/hyperlink" Target="mailto:hector_erazo_78@hotmail.com" TargetMode="External"/><Relationship Id="rId44" Type="http://schemas.openxmlformats.org/officeDocument/2006/relationships/hyperlink" Target="mailto:enersala@hotmail.com" TargetMode="External"/><Relationship Id="rId52" Type="http://schemas.openxmlformats.org/officeDocument/2006/relationships/hyperlink" Target="mailto:eep@eep.com.co" TargetMode="External"/><Relationship Id="rId60" Type="http://schemas.openxmlformats.org/officeDocument/2006/relationships/hyperlink" Target="mailto:caqueta.sanantonio@gmail.com" TargetMode="External"/><Relationship Id="rId65" Type="http://schemas.openxmlformats.org/officeDocument/2006/relationships/hyperlink" Target="mailto:emselcasaesp@yahoo.es" TargetMode="External"/><Relationship Id="rId73" Type="http://schemas.openxmlformats.org/officeDocument/2006/relationships/hyperlink" Target="mailto:epm@epm.com.co" TargetMode="External"/><Relationship Id="rId78" Type="http://schemas.openxmlformats.org/officeDocument/2006/relationships/hyperlink" Target="mailto:claudiabotero@enermont.com.co" TargetMode="External"/><Relationship Id="rId81" Type="http://schemas.openxmlformats.org/officeDocument/2006/relationships/hyperlink" Target="mailto:julianec@une.net.co" TargetMode="External"/><Relationship Id="rId86" Type="http://schemas.openxmlformats.org/officeDocument/2006/relationships/hyperlink" Target="mailto:grupogelec@constructoraarinsa.com" TargetMode="External"/><Relationship Id="rId94" Type="http://schemas.openxmlformats.org/officeDocument/2006/relationships/hyperlink" Target="mailto:echas@gmail.com" TargetMode="External"/><Relationship Id="rId99" Type="http://schemas.openxmlformats.org/officeDocument/2006/relationships/hyperlink" Target="mailto:alcaldialamontanita@hotmail.com" TargetMode="External"/><Relationship Id="rId101" Type="http://schemas.openxmlformats.org/officeDocument/2006/relationships/hyperlink" Target="mailto:mupionovita@hotmail.com" TargetMode="External"/><Relationship Id="rId122" Type="http://schemas.openxmlformats.org/officeDocument/2006/relationships/hyperlink" Target="mailto:termocandelaria@termocandelaria.com" TargetMode="External"/><Relationship Id="rId130" Type="http://schemas.openxmlformats.org/officeDocument/2006/relationships/hyperlink" Target="mailto:jmatallana@celsia.com" TargetMode="External"/><Relationship Id="rId4" Type="http://schemas.openxmlformats.org/officeDocument/2006/relationships/hyperlink" Target="mailto:planeacioncaruru@hotmail.com" TargetMode="External"/><Relationship Id="rId9" Type="http://schemas.openxmlformats.org/officeDocument/2006/relationships/hyperlink" Target="mailto:asogercharesp@hotmail.com" TargetMode="External"/><Relationship Id="rId13" Type="http://schemas.openxmlformats.org/officeDocument/2006/relationships/hyperlink" Target="mailto:asueba@hotmail.com" TargetMode="External"/><Relationship Id="rId18" Type="http://schemas.openxmlformats.org/officeDocument/2006/relationships/hyperlink" Target="mailto:nhenao@h-mv.com" TargetMode="External"/><Relationship Id="rId39" Type="http://schemas.openxmlformats.org/officeDocument/2006/relationships/hyperlink" Target="mailto:isaacpayan76@yahoo.es" TargetMode="External"/><Relationship Id="rId109" Type="http://schemas.openxmlformats.org/officeDocument/2006/relationships/hyperlink" Target="mailto:taraira2006@yahoo.es" TargetMode="External"/><Relationship Id="rId34" Type="http://schemas.openxmlformats.org/officeDocument/2006/relationships/hyperlink" Target="mailto:essa@essa.com.co" TargetMode="External"/><Relationship Id="rId50" Type="http://schemas.openxmlformats.org/officeDocument/2006/relationships/hyperlink" Target="mailto:ygachancipa@ebsa.com.co" TargetMode="External"/><Relationship Id="rId55" Type="http://schemas.openxmlformats.org/officeDocument/2006/relationships/hyperlink" Target="mailto:energuapi@telecom.com.co" TargetMode="External"/><Relationship Id="rId76" Type="http://schemas.openxmlformats.org/officeDocument/2006/relationships/hyperlink" Target="mailto:cholguin07@gmail.com" TargetMode="External"/><Relationship Id="rId97" Type="http://schemas.openxmlformats.org/officeDocument/2006/relationships/hyperlink" Target="mailto:alcaldiapaujil@caqueta.gov.co" TargetMode="External"/><Relationship Id="rId104" Type="http://schemas.openxmlformats.org/officeDocument/2006/relationships/hyperlink" Target="mailto:municipiopuertoguzman@yahoo.es" TargetMode="External"/><Relationship Id="rId120" Type="http://schemas.openxmlformats.org/officeDocument/2006/relationships/hyperlink" Target="mailto:sopesa@sopesa.com" TargetMode="External"/><Relationship Id="rId125" Type="http://schemas.openxmlformats.org/officeDocument/2006/relationships/hyperlink" Target="mailto:termopiedras.bogota@gmail.com" TargetMode="External"/><Relationship Id="rId7" Type="http://schemas.openxmlformats.org/officeDocument/2006/relationships/hyperlink" Target="mailto:alcaldia@sipi-choco.gov.co" TargetMode="External"/><Relationship Id="rId71" Type="http://schemas.openxmlformats.org/officeDocument/2006/relationships/hyperlink" Target="mailto:deduque@emcali.com.co" TargetMode="External"/><Relationship Id="rId92" Type="http://schemas.openxmlformats.org/officeDocument/2006/relationships/hyperlink" Target="mailto:fredys973@hotmail.com" TargetMode="External"/><Relationship Id="rId2" Type="http://schemas.openxmlformats.org/officeDocument/2006/relationships/hyperlink" Target="mailto:sortega@gunion.com" TargetMode="External"/><Relationship Id="rId29" Type="http://schemas.openxmlformats.org/officeDocument/2006/relationships/hyperlink" Target="mailto:enerchajal2010@hotmail.com" TargetMode="External"/><Relationship Id="rId24" Type="http://schemas.openxmlformats.org/officeDocument/2006/relationships/hyperlink" Target="mailto:cetsa@cetsa.com.co" TargetMode="External"/><Relationship Id="rId40" Type="http://schemas.openxmlformats.org/officeDocument/2006/relationships/hyperlink" Target="mailto:eatsoledad22@gmail.com" TargetMode="External"/><Relationship Id="rId45" Type="http://schemas.openxmlformats.org/officeDocument/2006/relationships/hyperlink" Target="mailto:eatenertolaesp@hotmai.com" TargetMode="External"/><Relationship Id="rId66" Type="http://schemas.openxmlformats.org/officeDocument/2006/relationships/hyperlink" Target="mailto:emtimbiqui@yahoo.com" TargetMode="External"/><Relationship Id="rId87" Type="http://schemas.openxmlformats.org/officeDocument/2006/relationships/hyperlink" Target="mailto:nhenao@h-mv.com" TargetMode="External"/><Relationship Id="rId110" Type="http://schemas.openxmlformats.org/officeDocument/2006/relationships/hyperlink" Target="mailto:alcaldia@elcarmendeldarien-choco.gov.co" TargetMode="External"/><Relationship Id="rId115" Type="http://schemas.openxmlformats.org/officeDocument/2006/relationships/hyperlink" Target="mailto:olayaherrera@int.gobernar.gov.co" TargetMode="External"/><Relationship Id="rId131" Type="http://schemas.openxmlformats.org/officeDocument/2006/relationships/drawing" Target="../drawings/drawing1.xml"/><Relationship Id="rId61" Type="http://schemas.openxmlformats.org/officeDocument/2006/relationships/hyperlink" Target="mailto:empuleg2008@gmail.com" TargetMode="External"/><Relationship Id="rId82" Type="http://schemas.openxmlformats.org/officeDocument/2006/relationships/hyperlink" Target="mailto:gposso@gecelca.com.co"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onenergia@conenergia.com" TargetMode="External"/><Relationship Id="rId117" Type="http://schemas.openxmlformats.org/officeDocument/2006/relationships/hyperlink" Target="mailto:molinaedilberto@hotmail.com" TargetMode="External"/><Relationship Id="rId21" Type="http://schemas.openxmlformats.org/officeDocument/2006/relationships/hyperlink" Target="mailto:gerencia@cens.com.co" TargetMode="External"/><Relationship Id="rId42" Type="http://schemas.openxmlformats.org/officeDocument/2006/relationships/hyperlink" Target="mailto:secretariainfraeestructura@vaupes.gov.co" TargetMode="External"/><Relationship Id="rId47" Type="http://schemas.openxmlformats.org/officeDocument/2006/relationships/hyperlink" Target="mailto:hector_erazo_78@hotmail.com" TargetMode="External"/><Relationship Id="rId63" Type="http://schemas.openxmlformats.org/officeDocument/2006/relationships/hyperlink" Target="mailto:enermagui@yahoo.es" TargetMode="External"/><Relationship Id="rId68" Type="http://schemas.openxmlformats.org/officeDocument/2006/relationships/hyperlink" Target="mailto:empresaespmurindo@gmail.com" TargetMode="External"/><Relationship Id="rId84" Type="http://schemas.openxmlformats.org/officeDocument/2006/relationships/hyperlink" Target="mailto:gerencia@energuaviare.com.co" TargetMode="External"/><Relationship Id="rId89" Type="http://schemas.openxmlformats.org/officeDocument/2006/relationships/hyperlink" Target="mailto:espnsaesp@yahoo.com" TargetMode="External"/><Relationship Id="rId112" Type="http://schemas.openxmlformats.org/officeDocument/2006/relationships/hyperlink" Target="mailto:contactar@energing.com" TargetMode="External"/><Relationship Id="rId133" Type="http://schemas.openxmlformats.org/officeDocument/2006/relationships/hyperlink" Target="mailto:cumaribovichada2010@yahoo.es" TargetMode="External"/><Relationship Id="rId138" Type="http://schemas.openxmlformats.org/officeDocument/2006/relationships/hyperlink" Target="mailto:alcaldialamontanita@hotmail.com" TargetMode="External"/><Relationship Id="rId154" Type="http://schemas.openxmlformats.org/officeDocument/2006/relationships/hyperlink" Target="mailto:olayaherrera@int.gobernar.gov.co" TargetMode="External"/><Relationship Id="rId159" Type="http://schemas.openxmlformats.org/officeDocument/2006/relationships/hyperlink" Target="mailto:ruitoque-esp@ruitoqueesp.com" TargetMode="External"/><Relationship Id="rId16" Type="http://schemas.openxmlformats.org/officeDocument/2006/relationships/hyperlink" Target="mailto:asuselnaya1998@gmail.com" TargetMode="External"/><Relationship Id="rId107" Type="http://schemas.openxmlformats.org/officeDocument/2006/relationships/hyperlink" Target="mailto:sradi@energiaconfiable.com" TargetMode="External"/><Relationship Id="rId11" Type="http://schemas.openxmlformats.org/officeDocument/2006/relationships/hyperlink" Target="mailto:asoserpub@yahoo.es" TargetMode="External"/><Relationship Id="rId32" Type="http://schemas.openxmlformats.org/officeDocument/2006/relationships/hyperlink" Target="mailto:cessaesp@agroempresas.com.co" TargetMode="External"/><Relationship Id="rId37" Type="http://schemas.openxmlformats.org/officeDocument/2006/relationships/hyperlink" Target="mailto:lydaem@energeticadeoccidente.com" TargetMode="External"/><Relationship Id="rId53" Type="http://schemas.openxmlformats.org/officeDocument/2006/relationships/hyperlink" Target="mailto:gerencia@electrohuila.com.co" TargetMode="External"/><Relationship Id="rId58" Type="http://schemas.openxmlformats.org/officeDocument/2006/relationships/hyperlink" Target="mailto:guzman9195@hotmail.com" TargetMode="External"/><Relationship Id="rId74" Type="http://schemas.openxmlformats.org/officeDocument/2006/relationships/hyperlink" Target="mailto:buzon.accionista@eec.com.co" TargetMode="External"/><Relationship Id="rId79" Type="http://schemas.openxmlformats.org/officeDocument/2006/relationships/hyperlink" Target="mailto:secretaria@energiaputumayo.com" TargetMode="External"/><Relationship Id="rId102" Type="http://schemas.openxmlformats.org/officeDocument/2006/relationships/hyperlink" Target="mailto:deduque@emcali.com.co" TargetMode="External"/><Relationship Id="rId123" Type="http://schemas.openxmlformats.org/officeDocument/2006/relationships/hyperlink" Target="mailto:comercializadoracao@hotmail.com" TargetMode="External"/><Relationship Id="rId128" Type="http://schemas.openxmlformats.org/officeDocument/2006/relationships/hyperlink" Target="mailto:jasepca_esp@yahoo.com" TargetMode="External"/><Relationship Id="rId144" Type="http://schemas.openxmlformats.org/officeDocument/2006/relationships/hyperlink" Target="mailto:alcaldiapuertorricocaqueta@yahoo.es" TargetMode="External"/><Relationship Id="rId149" Type="http://schemas.openxmlformats.org/officeDocument/2006/relationships/hyperlink" Target="mailto:alcaldia@elcarmendeldarien-choco.gov.co" TargetMode="External"/><Relationship Id="rId5" Type="http://schemas.openxmlformats.org/officeDocument/2006/relationships/hyperlink" Target="mailto:wiyapehur@hotmail.com" TargetMode="External"/><Relationship Id="rId90" Type="http://schemas.openxmlformats.org/officeDocument/2006/relationships/hyperlink" Target="mailto:serviciospublicosmapiripan@hotmail.com" TargetMode="External"/><Relationship Id="rId95" Type="http://schemas.openxmlformats.org/officeDocument/2006/relationships/hyperlink" Target="mailto:emselcasaesp@yahoo.es" TargetMode="External"/><Relationship Id="rId160" Type="http://schemas.openxmlformats.org/officeDocument/2006/relationships/hyperlink" Target="mailto:ruitoque-energia@ruitoqueesp.com" TargetMode="External"/><Relationship Id="rId165" Type="http://schemas.openxmlformats.org/officeDocument/2006/relationships/hyperlink" Target="mailto:gobiernoconparticipacioncomunitaria@hotmail.com" TargetMode="External"/><Relationship Id="rId22" Type="http://schemas.openxmlformats.org/officeDocument/2006/relationships/hyperlink" Target="mailto:gerencia@vatia.com.co" TargetMode="External"/><Relationship Id="rId27" Type="http://schemas.openxmlformats.org/officeDocument/2006/relationships/hyperlink" Target="mailto:info@energiadelcafe.com" TargetMode="External"/><Relationship Id="rId43" Type="http://schemas.openxmlformats.org/officeDocument/2006/relationships/hyperlink" Target="mailto:dicelsa@dicel.com.co" TargetMode="External"/><Relationship Id="rId48" Type="http://schemas.openxmlformats.org/officeDocument/2006/relationships/hyperlink" Target="mailto:electrozor1@yahoo.com" TargetMode="External"/><Relationship Id="rId64" Type="http://schemas.openxmlformats.org/officeDocument/2006/relationships/hyperlink" Target="mailto:enersala@hotmail.com" TargetMode="External"/><Relationship Id="rId69" Type="http://schemas.openxmlformats.org/officeDocument/2006/relationships/hyperlink" Target="mailto:electrnuqui818@hotmail.com" TargetMode="External"/><Relationship Id="rId113" Type="http://schemas.openxmlformats.org/officeDocument/2006/relationships/hyperlink" Target="mailto:claudiabotero@enermont.com.co" TargetMode="External"/><Relationship Id="rId118" Type="http://schemas.openxmlformats.org/officeDocument/2006/relationships/hyperlink" Target="mailto:gposso@gecelca.com.co" TargetMode="External"/><Relationship Id="rId134" Type="http://schemas.openxmlformats.org/officeDocument/2006/relationships/hyperlink" Target="mailto:alcaldia@cumbal-narino.gov.co" TargetMode="External"/><Relationship Id="rId139" Type="http://schemas.openxmlformats.org/officeDocument/2006/relationships/hyperlink" Target="mailto:alcaldia@miraflores-guaviare.gov.co" TargetMode="External"/><Relationship Id="rId80" Type="http://schemas.openxmlformats.org/officeDocument/2006/relationships/hyperlink" Target="mailto:mario.ramirez@edeq.com.co" TargetMode="External"/><Relationship Id="rId85" Type="http://schemas.openxmlformats.org/officeDocument/2006/relationships/hyperlink" Target="mailto:emservasaesp@yahoo.es" TargetMode="External"/><Relationship Id="rId150" Type="http://schemas.openxmlformats.org/officeDocument/2006/relationships/hyperlink" Target="mailto:cayapic28@gmail.com" TargetMode="External"/><Relationship Id="rId155" Type="http://schemas.openxmlformats.org/officeDocument/2006/relationships/hyperlink" Target="mailto:info@sanvicentedelcaguan.gov.co" TargetMode="External"/><Relationship Id="rId12" Type="http://schemas.openxmlformats.org/officeDocument/2006/relationships/hyperlink" Target="mailto:asosurbab_esp@hotmail.com" TargetMode="External"/><Relationship Id="rId17" Type="http://schemas.openxmlformats.org/officeDocument/2006/relationships/hyperlink" Target="mailto:asuservip@hotmail.com" TargetMode="External"/><Relationship Id="rId33" Type="http://schemas.openxmlformats.org/officeDocument/2006/relationships/hyperlink" Target="mailto:comercializar@comercializaresp.com" TargetMode="External"/><Relationship Id="rId38" Type="http://schemas.openxmlformats.org/officeDocument/2006/relationships/hyperlink" Target="mailto:juridica@enertolima.com" TargetMode="External"/><Relationship Id="rId59" Type="http://schemas.openxmlformats.org/officeDocument/2006/relationships/hyperlink" Target="mailto:isaacpayan76@yahoo.es" TargetMode="External"/><Relationship Id="rId103" Type="http://schemas.openxmlformats.org/officeDocument/2006/relationships/hyperlink" Target="mailto:contactenos@emcartago.com" TargetMode="External"/><Relationship Id="rId108" Type="http://schemas.openxmlformats.org/officeDocument/2006/relationships/hyperlink" Target="mailto:bpayareso@electricaribe.com" TargetMode="External"/><Relationship Id="rId124" Type="http://schemas.openxmlformats.org/officeDocument/2006/relationships/hyperlink" Target="mailto:fabio.mejia@gensa.com.co" TargetMode="External"/><Relationship Id="rId129" Type="http://schemas.openxmlformats.org/officeDocument/2006/relationships/hyperlink" Target="mailto:alcadiacalvariometa@yahoo.es" TargetMode="External"/><Relationship Id="rId54" Type="http://schemas.openxmlformats.org/officeDocument/2006/relationships/hyperlink" Target="mailto:gerencia@emsa-esp.com.co" TargetMode="External"/><Relationship Id="rId70" Type="http://schemas.openxmlformats.org/officeDocument/2006/relationships/hyperlink" Target="mailto:edbracho555@hotmail.com" TargetMode="External"/><Relationship Id="rId75" Type="http://schemas.openxmlformats.org/officeDocument/2006/relationships/hyperlink" Target="mailto:eep@eep.com.co" TargetMode="External"/><Relationship Id="rId91" Type="http://schemas.openxmlformats.org/officeDocument/2006/relationships/hyperlink" Target="mailto:epbahiaesp@hotmail.com" TargetMode="External"/><Relationship Id="rId96" Type="http://schemas.openxmlformats.org/officeDocument/2006/relationships/hyperlink" Target="mailto:emtimbiqui@yahoo.com" TargetMode="External"/><Relationship Id="rId140" Type="http://schemas.openxmlformats.org/officeDocument/2006/relationships/hyperlink" Target="mailto:mupionovita@hotmail.com" TargetMode="External"/><Relationship Id="rId145" Type="http://schemas.openxmlformats.org/officeDocument/2006/relationships/hyperlink" Target="mailto:laequidadgranada@hotmail.com" TargetMode="External"/><Relationship Id="rId161" Type="http://schemas.openxmlformats.org/officeDocument/2006/relationships/hyperlink" Target="mailto:gerenciaadministrativa@enam.com.co" TargetMode="External"/><Relationship Id="rId166" Type="http://schemas.openxmlformats.org/officeDocument/2006/relationships/drawing" Target="../drawings/drawing2.xml"/><Relationship Id="rId1" Type="http://schemas.openxmlformats.org/officeDocument/2006/relationships/hyperlink" Target="mailto:admin@ascingenieriasa.com" TargetMode="External"/><Relationship Id="rId6" Type="http://schemas.openxmlformats.org/officeDocument/2006/relationships/hyperlink" Target="mailto:alcaldia@sipi-choco.gov.co" TargetMode="External"/><Relationship Id="rId15" Type="http://schemas.openxmlformats.org/officeDocument/2006/relationships/hyperlink" Target="mailto:marisolrodriguezch@gmail.com" TargetMode="External"/><Relationship Id="rId23" Type="http://schemas.openxmlformats.org/officeDocument/2006/relationships/hyperlink" Target="mailto:contactenos@codensa.com.co" TargetMode="External"/><Relationship Id="rId28" Type="http://schemas.openxmlformats.org/officeDocument/2006/relationships/hyperlink" Target="mailto:info@energiacentro.com" TargetMode="External"/><Relationship Id="rId36" Type="http://schemas.openxmlformats.org/officeDocument/2006/relationships/hyperlink" Target="mailto:phernandez@vatia.com.co" TargetMode="External"/><Relationship Id="rId49" Type="http://schemas.openxmlformats.org/officeDocument/2006/relationships/hyperlink" Target="mailto:t.marquez@electrimapiri.com" TargetMode="External"/><Relationship Id="rId57" Type="http://schemas.openxmlformats.org/officeDocument/2006/relationships/hyperlink" Target="mailto:acaldas@emgesa.com.co" TargetMode="External"/><Relationship Id="rId106" Type="http://schemas.openxmlformats.org/officeDocument/2006/relationships/hyperlink" Target="mailto:enerco@enercoesp.com" TargetMode="External"/><Relationship Id="rId114" Type="http://schemas.openxmlformats.org/officeDocument/2006/relationships/hyperlink" Target="mailto:enertotal@enertotalesp.com" TargetMode="External"/><Relationship Id="rId119" Type="http://schemas.openxmlformats.org/officeDocument/2006/relationships/hyperlink" Target="mailto:josejavierposadap@etb.net.co" TargetMode="External"/><Relationship Id="rId127" Type="http://schemas.openxmlformats.org/officeDocument/2006/relationships/hyperlink" Target="mailto:juangarcia@italcol.com" TargetMode="External"/><Relationship Id="rId10" Type="http://schemas.openxmlformats.org/officeDocument/2006/relationships/hyperlink" Target="mailto:mafafaroman@yahoo.com" TargetMode="External"/><Relationship Id="rId31" Type="http://schemas.openxmlformats.org/officeDocument/2006/relationships/hyperlink" Target="mailto:coedecosaesp@une.net.co" TargetMode="External"/><Relationship Id="rId44" Type="http://schemas.openxmlformats.org/officeDocument/2006/relationships/hyperlink" Target="mailto:dicelsa@dicel.com.co" TargetMode="External"/><Relationship Id="rId52" Type="http://schemas.openxmlformats.org/officeDocument/2006/relationships/hyperlink" Target="mailto:equinterom@electricaribe.com" TargetMode="External"/><Relationship Id="rId60" Type="http://schemas.openxmlformats.org/officeDocument/2006/relationships/hyperlink" Target="mailto:eatsoledad22@gmail.com" TargetMode="External"/><Relationship Id="rId65" Type="http://schemas.openxmlformats.org/officeDocument/2006/relationships/hyperlink" Target="mailto:gerenciaeeasa@hotmail.com" TargetMode="External"/><Relationship Id="rId73" Type="http://schemas.openxmlformats.org/officeDocument/2006/relationships/hyperlink" Target="mailto:gerencia@enerca.com.co" TargetMode="External"/><Relationship Id="rId78" Type="http://schemas.openxmlformats.org/officeDocument/2006/relationships/hyperlink" Target="mailto:epsa@epsa.com.co" TargetMode="External"/><Relationship Id="rId81" Type="http://schemas.openxmlformats.org/officeDocument/2006/relationships/hyperlink" Target="mailto:emevasi@emevasi.com" TargetMode="External"/><Relationship Id="rId86" Type="http://schemas.openxmlformats.org/officeDocument/2006/relationships/hyperlink" Target="mailto:enerbarbacoas@yahoo.es" TargetMode="External"/><Relationship Id="rId94" Type="http://schemas.openxmlformats.org/officeDocument/2006/relationships/hyperlink" Target="mailto:egecharesp@hotmail.com" TargetMode="External"/><Relationship Id="rId99" Type="http://schemas.openxmlformats.org/officeDocument/2006/relationships/hyperlink" Target="mailto:matutino56@hotmail.com" TargetMode="External"/><Relationship Id="rId101" Type="http://schemas.openxmlformats.org/officeDocument/2006/relationships/hyperlink" Target="mailto:presidencia@urra.com.co" TargetMode="External"/><Relationship Id="rId122" Type="http://schemas.openxmlformats.org/officeDocument/2006/relationships/hyperlink" Target="mailto:genersys@etb.net.co" TargetMode="External"/><Relationship Id="rId130" Type="http://schemas.openxmlformats.org/officeDocument/2006/relationships/hyperlink" Target="mailto:fredys973@hotmail.com" TargetMode="External"/><Relationship Id="rId135" Type="http://schemas.openxmlformats.org/officeDocument/2006/relationships/hyperlink" Target="mailto:alcaldia@curillo-caqueta.gov.co" TargetMode="External"/><Relationship Id="rId143" Type="http://schemas.openxmlformats.org/officeDocument/2006/relationships/hyperlink" Target="mailto:municipiopuertoguzman@yahoo.es" TargetMode="External"/><Relationship Id="rId148" Type="http://schemas.openxmlformats.org/officeDocument/2006/relationships/hyperlink" Target="mailto:taraira2006@yahoo.es" TargetMode="External"/><Relationship Id="rId151" Type="http://schemas.openxmlformats.org/officeDocument/2006/relationships/hyperlink" Target="mailto:alcaldiamediosanjuan@hotmail.com" TargetMode="External"/><Relationship Id="rId156" Type="http://schemas.openxmlformats.org/officeDocument/2006/relationships/hyperlink" Target="mailto:perladelmanacaciasesp@yahoo.es" TargetMode="External"/><Relationship Id="rId164" Type="http://schemas.openxmlformats.org/officeDocument/2006/relationships/hyperlink" Target="mailto:traenergia@hotmail.com" TargetMode="External"/><Relationship Id="rId4" Type="http://schemas.openxmlformats.org/officeDocument/2006/relationships/hyperlink" Target="mailto:alcaldia@lloro-choco.gov.co" TargetMode="External"/><Relationship Id="rId9" Type="http://schemas.openxmlformats.org/officeDocument/2006/relationships/hyperlink" Target="mailto:asogercharesp@hotmail.com" TargetMode="External"/><Relationship Id="rId13" Type="http://schemas.openxmlformats.org/officeDocument/2006/relationships/hyperlink" Target="mailto:asueba@hotmail.com" TargetMode="External"/><Relationship Id="rId18" Type="http://schemas.openxmlformats.org/officeDocument/2006/relationships/hyperlink" Target="mailto:lctorresmacias@gmail.com" TargetMode="External"/><Relationship Id="rId39" Type="http://schemas.openxmlformats.org/officeDocument/2006/relationships/hyperlink" Target="mailto:justino1barrio@yahoo.es" TargetMode="External"/><Relationship Id="rId109" Type="http://schemas.openxmlformats.org/officeDocument/2006/relationships/hyperlink" Target="mailto:correo@e2energiaeficiente.com" TargetMode="External"/><Relationship Id="rId34" Type="http://schemas.openxmlformats.org/officeDocument/2006/relationships/hyperlink" Target="mailto:fama_0565@hotmail.com" TargetMode="External"/><Relationship Id="rId50" Type="http://schemas.openxmlformats.org/officeDocument/2006/relationships/hyperlink" Target="mailto:essa@essa.com.co" TargetMode="External"/><Relationship Id="rId55" Type="http://schemas.openxmlformats.org/officeDocument/2006/relationships/hyperlink" Target="mailto:elecmuri@hotmail.com" TargetMode="External"/><Relationship Id="rId76" Type="http://schemas.openxmlformats.org/officeDocument/2006/relationships/hyperlink" Target="mailto:eebp@eebpsa.com.co" TargetMode="External"/><Relationship Id="rId97" Type="http://schemas.openxmlformats.org/officeDocument/2006/relationships/hyperlink" Target="mailto:emserpucarta@hotmail.com" TargetMode="External"/><Relationship Id="rId104" Type="http://schemas.openxmlformats.org/officeDocument/2006/relationships/hyperlink" Target="mailto:epm@epm.com.co" TargetMode="External"/><Relationship Id="rId120" Type="http://schemas.openxmlformats.org/officeDocument/2006/relationships/hyperlink" Target="mailto:info@generarco.com" TargetMode="External"/><Relationship Id="rId125" Type="http://schemas.openxmlformats.org/officeDocument/2006/relationships/hyperlink" Target="mailto:hzenergy.esp@gmail.com" TargetMode="External"/><Relationship Id="rId141" Type="http://schemas.openxmlformats.org/officeDocument/2006/relationships/hyperlink" Target="mailto:alcaldia@orito-putumayo.gov.co" TargetMode="External"/><Relationship Id="rId146" Type="http://schemas.openxmlformats.org/officeDocument/2006/relationships/hyperlink" Target="mailto:alcariosucio@hotmail.com" TargetMode="External"/><Relationship Id="rId7" Type="http://schemas.openxmlformats.org/officeDocument/2006/relationships/hyperlink" Target="mailto:info@americanaenergia.com" TargetMode="External"/><Relationship Id="rId71" Type="http://schemas.openxmlformats.org/officeDocument/2006/relationships/hyperlink" Target="mailto:gerencia@enelar.com.co" TargetMode="External"/><Relationship Id="rId92" Type="http://schemas.openxmlformats.org/officeDocument/2006/relationships/hyperlink" Target="mailto:dispac@dispac.com.co" TargetMode="External"/><Relationship Id="rId162" Type="http://schemas.openxmlformats.org/officeDocument/2006/relationships/hyperlink" Target="mailto:sopesa@sopesa.com" TargetMode="External"/><Relationship Id="rId2" Type="http://schemas.openxmlformats.org/officeDocument/2006/relationships/hyperlink" Target="mailto:bernabemosquera@yahoo.com" TargetMode="External"/><Relationship Id="rId29" Type="http://schemas.openxmlformats.org/officeDocument/2006/relationships/hyperlink" Target="mailto:energeticossaesp@gmail.com.co" TargetMode="External"/><Relationship Id="rId24" Type="http://schemas.openxmlformats.org/officeDocument/2006/relationships/hyperlink" Target="mailto:info@coenersa.com" TargetMode="External"/><Relationship Id="rId40" Type="http://schemas.openxmlformats.org/officeDocument/2006/relationships/hyperlink" Target="mailto:cosepu@hotmail.com" TargetMode="External"/><Relationship Id="rId45" Type="http://schemas.openxmlformats.org/officeDocument/2006/relationships/hyperlink" Target="mailto:enerchajal2010@hotmail.com" TargetMode="External"/><Relationship Id="rId66" Type="http://schemas.openxmlformats.org/officeDocument/2006/relationships/hyperlink" Target="mailto:eatenertolaesp@hotmai.com" TargetMode="External"/><Relationship Id="rId87" Type="http://schemas.openxmlformats.org/officeDocument/2006/relationships/hyperlink" Target="mailto:caqueta.sanantonio@gmail.com" TargetMode="External"/><Relationship Id="rId110" Type="http://schemas.openxmlformats.org/officeDocument/2006/relationships/hyperlink" Target="mailto:msantestebanv@energiasocial.com" TargetMode="External"/><Relationship Id="rId115" Type="http://schemas.openxmlformats.org/officeDocument/2006/relationships/hyperlink" Target="mailto:enerviasa@gmail.com" TargetMode="External"/><Relationship Id="rId131" Type="http://schemas.openxmlformats.org/officeDocument/2006/relationships/hyperlink" Target="mailto:municipiodebarbacoas@gmail.com" TargetMode="External"/><Relationship Id="rId136" Type="http://schemas.openxmlformats.org/officeDocument/2006/relationships/hyperlink" Target="mailto:alcaldiapaujil@caqueta.gov.co" TargetMode="External"/><Relationship Id="rId157" Type="http://schemas.openxmlformats.org/officeDocument/2006/relationships/hyperlink" Target="mailto:peesa@peesa.com.co" TargetMode="External"/><Relationship Id="rId61" Type="http://schemas.openxmlformats.org/officeDocument/2006/relationships/hyperlink" Target="mailto:enersereat@hotmail.com" TargetMode="External"/><Relationship Id="rId82" Type="http://schemas.openxmlformats.org/officeDocument/2006/relationships/hyperlink" Target="mailto:energuapi@telecom.com.co" TargetMode="External"/><Relationship Id="rId152" Type="http://schemas.openxmlformats.org/officeDocument/2006/relationships/hyperlink" Target="mailto:luisemilsen@yahoo.es" TargetMode="External"/><Relationship Id="rId19" Type="http://schemas.openxmlformats.org/officeDocument/2006/relationships/hyperlink" Target="mailto:gerenciachec@chec.com.co" TargetMode="External"/><Relationship Id="rId14" Type="http://schemas.openxmlformats.org/officeDocument/2006/relationships/hyperlink" Target="mailto:znicolombia@yahoo.com" TargetMode="External"/><Relationship Id="rId30" Type="http://schemas.openxmlformats.org/officeDocument/2006/relationships/hyperlink" Target="mailto:energyas.sa.esp@gmail.com" TargetMode="External"/><Relationship Id="rId35" Type="http://schemas.openxmlformats.org/officeDocument/2006/relationships/hyperlink" Target="mailto:cetsa@cetsa.com.co" TargetMode="External"/><Relationship Id="rId56" Type="http://schemas.openxmlformats.org/officeDocument/2006/relationships/hyperlink" Target="mailto:elecpacifico@hotmail.com" TargetMode="External"/><Relationship Id="rId77" Type="http://schemas.openxmlformats.org/officeDocument/2006/relationships/hyperlink" Target="mailto:emelce@emelcesa.com.co" TargetMode="External"/><Relationship Id="rId100" Type="http://schemas.openxmlformats.org/officeDocument/2006/relationships/hyperlink" Target="mailto:emdep@emtel.net.co" TargetMode="External"/><Relationship Id="rId105" Type="http://schemas.openxmlformats.org/officeDocument/2006/relationships/hyperlink" Target="mailto:eeppurrao2008@edatel.net.co" TargetMode="External"/><Relationship Id="rId126" Type="http://schemas.openxmlformats.org/officeDocument/2006/relationships/hyperlink" Target="mailto:webmaster@isagen.com.co" TargetMode="External"/><Relationship Id="rId147" Type="http://schemas.openxmlformats.org/officeDocument/2006/relationships/hyperlink" Target="mailto:alcaldia@solano-caqueta.gov.co" TargetMode="External"/><Relationship Id="rId8" Type="http://schemas.openxmlformats.org/officeDocument/2006/relationships/hyperlink" Target="mailto:info@andinadegeneracion.com" TargetMode="External"/><Relationship Id="rId51" Type="http://schemas.openxmlformats.org/officeDocument/2006/relationships/hyperlink" Target="mailto:monica.ibarra@electrocaqueta.com" TargetMode="External"/><Relationship Id="rId72" Type="http://schemas.openxmlformats.org/officeDocument/2006/relationships/hyperlink" Target="mailto:ygachancipa@ebsa.com.co" TargetMode="External"/><Relationship Id="rId93" Type="http://schemas.openxmlformats.org/officeDocument/2006/relationships/hyperlink" Target="mailto:egetsaadm@egetsagen.com" TargetMode="External"/><Relationship Id="rId98" Type="http://schemas.openxmlformats.org/officeDocument/2006/relationships/hyperlink" Target="mailto:esporocue@hotmail.com" TargetMode="External"/><Relationship Id="rId121" Type="http://schemas.openxmlformats.org/officeDocument/2006/relationships/hyperlink" Target="mailto:iarevalo@ingersa.com" TargetMode="External"/><Relationship Id="rId142" Type="http://schemas.openxmlformats.org/officeDocument/2006/relationships/hyperlink" Target="mailto:alcaldia@puertoasis-putumayo.gov.co" TargetMode="External"/><Relationship Id="rId163" Type="http://schemas.openxmlformats.org/officeDocument/2006/relationships/hyperlink" Target="mailto:ggarzon@termotasajero.com.co" TargetMode="External"/><Relationship Id="rId3" Type="http://schemas.openxmlformats.org/officeDocument/2006/relationships/hyperlink" Target="mailto:planeacioncaruru@hotmail.com" TargetMode="External"/><Relationship Id="rId25" Type="http://schemas.openxmlformats.org/officeDocument/2006/relationships/hyperlink" Target="mailto:colenergia.sa@hotmail.com" TargetMode="External"/><Relationship Id="rId46" Type="http://schemas.openxmlformats.org/officeDocument/2006/relationships/hyperlink" Target="mailto:eateneriscuandeesp@hotmail.com" TargetMode="External"/><Relationship Id="rId67" Type="http://schemas.openxmlformats.org/officeDocument/2006/relationships/hyperlink" Target="mailto:electrobaudosa@yahoo.es" TargetMode="External"/><Relationship Id="rId116" Type="http://schemas.openxmlformats.org/officeDocument/2006/relationships/hyperlink" Target="mailto:info@forcefulenergy.com" TargetMode="External"/><Relationship Id="rId137" Type="http://schemas.openxmlformats.org/officeDocument/2006/relationships/hyperlink" Target="mailto:juliosalced1@hotmail.com" TargetMode="External"/><Relationship Id="rId158" Type="http://schemas.openxmlformats.org/officeDocument/2006/relationships/hyperlink" Target="mailto:info@promielectric.com" TargetMode="External"/><Relationship Id="rId20" Type="http://schemas.openxmlformats.org/officeDocument/2006/relationships/hyperlink" Target="mailto:mrodriguez@cedenar.com.co" TargetMode="External"/><Relationship Id="rId41" Type="http://schemas.openxmlformats.org/officeDocument/2006/relationships/hyperlink" Target="mailto:cooserpul@yahoo.es" TargetMode="External"/><Relationship Id="rId62" Type="http://schemas.openxmlformats.org/officeDocument/2006/relationships/hyperlink" Target="mailto:electrotola16@hotmail.com" TargetMode="External"/><Relationship Id="rId83" Type="http://schemas.openxmlformats.org/officeDocument/2006/relationships/hyperlink" Target="mailto:electrovichada@yahoo.es" TargetMode="External"/><Relationship Id="rId88" Type="http://schemas.openxmlformats.org/officeDocument/2006/relationships/hyperlink" Target="mailto:empuleg2008@gmail.com" TargetMode="External"/><Relationship Id="rId111" Type="http://schemas.openxmlformats.org/officeDocument/2006/relationships/hyperlink" Target="mailto:eys@epm.net.co" TargetMode="External"/><Relationship Id="rId132" Type="http://schemas.openxmlformats.org/officeDocument/2006/relationships/hyperlink" Target="mailto:echas@gmail.com" TargetMode="External"/><Relationship Id="rId153" Type="http://schemas.openxmlformats.org/officeDocument/2006/relationships/hyperlink" Target="mailto:alcaldia@rioquito-choco.gov.co"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secretariainfraeestructura@vaupes.gov.co" TargetMode="External"/><Relationship Id="rId21" Type="http://schemas.openxmlformats.org/officeDocument/2006/relationships/hyperlink" Target="mailto:lydaem@energeticadeoccidente.com" TargetMode="External"/><Relationship Id="rId42" Type="http://schemas.openxmlformats.org/officeDocument/2006/relationships/hyperlink" Target="mailto:enersereat@hotmail.com" TargetMode="External"/><Relationship Id="rId47" Type="http://schemas.openxmlformats.org/officeDocument/2006/relationships/hyperlink" Target="mailto:eatenertolaesp@hotmai.com" TargetMode="External"/><Relationship Id="rId63" Type="http://schemas.openxmlformats.org/officeDocument/2006/relationships/hyperlink" Target="mailto:energuapi@telecom.com.co" TargetMode="External"/><Relationship Id="rId68" Type="http://schemas.openxmlformats.org/officeDocument/2006/relationships/hyperlink" Target="mailto:caqueta.sanantonio@gmail.com" TargetMode="External"/><Relationship Id="rId84" Type="http://schemas.openxmlformats.org/officeDocument/2006/relationships/hyperlink" Target="mailto:molinaedilberto@hotmail.com" TargetMode="External"/><Relationship Id="rId89" Type="http://schemas.openxmlformats.org/officeDocument/2006/relationships/hyperlink" Target="mailto:municipiodebarbacoas@gmail.com" TargetMode="External"/><Relationship Id="rId112" Type="http://schemas.openxmlformats.org/officeDocument/2006/relationships/hyperlink" Target="mailto:perladelmanacaciasesp@yahoo.es" TargetMode="External"/><Relationship Id="rId16" Type="http://schemas.openxmlformats.org/officeDocument/2006/relationships/hyperlink" Target="mailto:mrodriguez@cedenar.com.co" TargetMode="External"/><Relationship Id="rId107" Type="http://schemas.openxmlformats.org/officeDocument/2006/relationships/hyperlink" Target="mailto:alcaldiamediosanjuan@hotmail.com" TargetMode="External"/><Relationship Id="rId11" Type="http://schemas.openxmlformats.org/officeDocument/2006/relationships/hyperlink" Target="mailto:znicolombia@yahoo.com" TargetMode="External"/><Relationship Id="rId24" Type="http://schemas.openxmlformats.org/officeDocument/2006/relationships/hyperlink" Target="mailto:cosepu@hotmail.com" TargetMode="External"/><Relationship Id="rId32" Type="http://schemas.openxmlformats.org/officeDocument/2006/relationships/hyperlink" Target="mailto:essa@essa.com.co" TargetMode="External"/><Relationship Id="rId37" Type="http://schemas.openxmlformats.org/officeDocument/2006/relationships/hyperlink" Target="mailto:elecmuri@hotmail.com" TargetMode="External"/><Relationship Id="rId40" Type="http://schemas.openxmlformats.org/officeDocument/2006/relationships/hyperlink" Target="mailto:isaacpayan76@yahoo.es" TargetMode="External"/><Relationship Id="rId45" Type="http://schemas.openxmlformats.org/officeDocument/2006/relationships/hyperlink" Target="mailto:enersala@hotmail.com" TargetMode="External"/><Relationship Id="rId53" Type="http://schemas.openxmlformats.org/officeDocument/2006/relationships/hyperlink" Target="mailto:ygachancipa@ebsa.com.co" TargetMode="External"/><Relationship Id="rId58" Type="http://schemas.openxmlformats.org/officeDocument/2006/relationships/hyperlink" Target="mailto:emelce@emelcesa.com.co" TargetMode="External"/><Relationship Id="rId66" Type="http://schemas.openxmlformats.org/officeDocument/2006/relationships/hyperlink" Target="mailto:emservasaesp@yahoo.es" TargetMode="External"/><Relationship Id="rId74" Type="http://schemas.openxmlformats.org/officeDocument/2006/relationships/hyperlink" Target="mailto:egecharesp@hotmail.com" TargetMode="External"/><Relationship Id="rId79" Type="http://schemas.openxmlformats.org/officeDocument/2006/relationships/hyperlink" Target="mailto:emdep@emtel.net.co" TargetMode="External"/><Relationship Id="rId87" Type="http://schemas.openxmlformats.org/officeDocument/2006/relationships/hyperlink" Target="mailto:alcadiacalvariometa@yahoo.es" TargetMode="External"/><Relationship Id="rId102" Type="http://schemas.openxmlformats.org/officeDocument/2006/relationships/hyperlink" Target="mailto:alcaldiapuertorricocaqueta@yahoo.es" TargetMode="External"/><Relationship Id="rId110" Type="http://schemas.openxmlformats.org/officeDocument/2006/relationships/hyperlink" Target="mailto:olayaherrera@int.gobernar.gov.co" TargetMode="External"/><Relationship Id="rId115" Type="http://schemas.openxmlformats.org/officeDocument/2006/relationships/hyperlink" Target="mailto:sopesa@sopesa.com" TargetMode="External"/><Relationship Id="rId5" Type="http://schemas.openxmlformats.org/officeDocument/2006/relationships/hyperlink" Target="mailto:alcaldia@sipi-choco.gov.co" TargetMode="External"/><Relationship Id="rId61" Type="http://schemas.openxmlformats.org/officeDocument/2006/relationships/hyperlink" Target="mailto:mario.ramirez@edeq.com.co" TargetMode="External"/><Relationship Id="rId82" Type="http://schemas.openxmlformats.org/officeDocument/2006/relationships/hyperlink" Target="mailto:epm@epm.com.co" TargetMode="External"/><Relationship Id="rId90" Type="http://schemas.openxmlformats.org/officeDocument/2006/relationships/hyperlink" Target="mailto:echas@gmail.com" TargetMode="External"/><Relationship Id="rId95" Type="http://schemas.openxmlformats.org/officeDocument/2006/relationships/hyperlink" Target="mailto:juliosalced1@hotmail.com" TargetMode="External"/><Relationship Id="rId19" Type="http://schemas.openxmlformats.org/officeDocument/2006/relationships/hyperlink" Target="mailto:fama_0565@hotmail.com" TargetMode="External"/><Relationship Id="rId14" Type="http://schemas.openxmlformats.org/officeDocument/2006/relationships/hyperlink" Target="mailto:asuservip@hotmail.com" TargetMode="External"/><Relationship Id="rId22" Type="http://schemas.openxmlformats.org/officeDocument/2006/relationships/hyperlink" Target="mailto:juridica@enertolima.com" TargetMode="External"/><Relationship Id="rId27" Type="http://schemas.openxmlformats.org/officeDocument/2006/relationships/hyperlink" Target="mailto:enerchajal2010@hotmail.com" TargetMode="External"/><Relationship Id="rId30" Type="http://schemas.openxmlformats.org/officeDocument/2006/relationships/hyperlink" Target="mailto:electrozor1@yahoo.com" TargetMode="External"/><Relationship Id="rId35" Type="http://schemas.openxmlformats.org/officeDocument/2006/relationships/hyperlink" Target="mailto:gerencia@electrohuila.com.co" TargetMode="External"/><Relationship Id="rId43" Type="http://schemas.openxmlformats.org/officeDocument/2006/relationships/hyperlink" Target="mailto:electrotola16@hotmail.com" TargetMode="External"/><Relationship Id="rId48" Type="http://schemas.openxmlformats.org/officeDocument/2006/relationships/hyperlink" Target="mailto:electrobaudosa@yahoo.es" TargetMode="External"/><Relationship Id="rId56" Type="http://schemas.openxmlformats.org/officeDocument/2006/relationships/hyperlink" Target="mailto:eep@eep.com.co" TargetMode="External"/><Relationship Id="rId64" Type="http://schemas.openxmlformats.org/officeDocument/2006/relationships/hyperlink" Target="mailto:electrovichada@yahoo.es" TargetMode="External"/><Relationship Id="rId69" Type="http://schemas.openxmlformats.org/officeDocument/2006/relationships/hyperlink" Target="mailto:empuleg2008@gmail.com" TargetMode="External"/><Relationship Id="rId77" Type="http://schemas.openxmlformats.org/officeDocument/2006/relationships/hyperlink" Target="mailto:esporocue@hotmail.com" TargetMode="External"/><Relationship Id="rId100" Type="http://schemas.openxmlformats.org/officeDocument/2006/relationships/hyperlink" Target="mailto:alcaldia@puertoasis-putumayo.gov.co" TargetMode="External"/><Relationship Id="rId105" Type="http://schemas.openxmlformats.org/officeDocument/2006/relationships/hyperlink" Target="mailto:alcaldia@elcarmendeldarien-choco.gov.co" TargetMode="External"/><Relationship Id="rId113" Type="http://schemas.openxmlformats.org/officeDocument/2006/relationships/hyperlink" Target="mailto:ruitoque-esp@ruitoqueesp.com" TargetMode="External"/><Relationship Id="rId8" Type="http://schemas.openxmlformats.org/officeDocument/2006/relationships/hyperlink" Target="mailto:asoserpub@yahoo.es" TargetMode="External"/><Relationship Id="rId51" Type="http://schemas.openxmlformats.org/officeDocument/2006/relationships/hyperlink" Target="mailto:edbracho555@hotmail.com" TargetMode="External"/><Relationship Id="rId72" Type="http://schemas.openxmlformats.org/officeDocument/2006/relationships/hyperlink" Target="mailto:epbahiaesp@hotmail.com" TargetMode="External"/><Relationship Id="rId80" Type="http://schemas.openxmlformats.org/officeDocument/2006/relationships/hyperlink" Target="mailto:deduque@emcali.com.co" TargetMode="External"/><Relationship Id="rId85" Type="http://schemas.openxmlformats.org/officeDocument/2006/relationships/hyperlink" Target="mailto:comercializadoracao@hotmail.com" TargetMode="External"/><Relationship Id="rId93" Type="http://schemas.openxmlformats.org/officeDocument/2006/relationships/hyperlink" Target="mailto:alcaldia@curillo-caqueta.gov.co" TargetMode="External"/><Relationship Id="rId98" Type="http://schemas.openxmlformats.org/officeDocument/2006/relationships/hyperlink" Target="mailto:mupionovita@hotmail.com" TargetMode="External"/><Relationship Id="rId3" Type="http://schemas.openxmlformats.org/officeDocument/2006/relationships/hyperlink" Target="mailto:alcaldia@lloro-choco.gov.co" TargetMode="External"/><Relationship Id="rId12" Type="http://schemas.openxmlformats.org/officeDocument/2006/relationships/hyperlink" Target="mailto:marisolrodriguezch@gmail.com" TargetMode="External"/><Relationship Id="rId17" Type="http://schemas.openxmlformats.org/officeDocument/2006/relationships/hyperlink" Target="mailto:gerencia@cens.com.co" TargetMode="External"/><Relationship Id="rId25" Type="http://schemas.openxmlformats.org/officeDocument/2006/relationships/hyperlink" Target="mailto:cooserpul@yahoo.es" TargetMode="External"/><Relationship Id="rId33" Type="http://schemas.openxmlformats.org/officeDocument/2006/relationships/hyperlink" Target="mailto:monica.ibarra@electrocaqueta.com" TargetMode="External"/><Relationship Id="rId38" Type="http://schemas.openxmlformats.org/officeDocument/2006/relationships/hyperlink" Target="mailto:elecpacifico@hotmail.com" TargetMode="External"/><Relationship Id="rId46" Type="http://schemas.openxmlformats.org/officeDocument/2006/relationships/hyperlink" Target="mailto:gerenciaeeasa@hotmail.com" TargetMode="External"/><Relationship Id="rId59" Type="http://schemas.openxmlformats.org/officeDocument/2006/relationships/hyperlink" Target="mailto:epsa@epsa.com.co" TargetMode="External"/><Relationship Id="rId67" Type="http://schemas.openxmlformats.org/officeDocument/2006/relationships/hyperlink" Target="mailto:enerbarbacoas@yahoo.es" TargetMode="External"/><Relationship Id="rId103" Type="http://schemas.openxmlformats.org/officeDocument/2006/relationships/hyperlink" Target="mailto:alcariosucio@hotmail.com" TargetMode="External"/><Relationship Id="rId108" Type="http://schemas.openxmlformats.org/officeDocument/2006/relationships/hyperlink" Target="mailto:luisemilsen@yahoo.es" TargetMode="External"/><Relationship Id="rId116" Type="http://schemas.openxmlformats.org/officeDocument/2006/relationships/hyperlink" Target="mailto:gobiernoconparticipacioncomunitaria@hotmail.com" TargetMode="External"/><Relationship Id="rId20" Type="http://schemas.openxmlformats.org/officeDocument/2006/relationships/hyperlink" Target="mailto:cetsa@cetsa.com.co" TargetMode="External"/><Relationship Id="rId41" Type="http://schemas.openxmlformats.org/officeDocument/2006/relationships/hyperlink" Target="mailto:eatsoledad22@gmail.com" TargetMode="External"/><Relationship Id="rId54" Type="http://schemas.openxmlformats.org/officeDocument/2006/relationships/hyperlink" Target="mailto:gerencia@enerca.com.co" TargetMode="External"/><Relationship Id="rId62" Type="http://schemas.openxmlformats.org/officeDocument/2006/relationships/hyperlink" Target="mailto:emevasi@emevasi.com" TargetMode="External"/><Relationship Id="rId70" Type="http://schemas.openxmlformats.org/officeDocument/2006/relationships/hyperlink" Target="mailto:espnsaesp@yahoo.com" TargetMode="External"/><Relationship Id="rId75" Type="http://schemas.openxmlformats.org/officeDocument/2006/relationships/hyperlink" Target="mailto:emselcasaesp@yahoo.es" TargetMode="External"/><Relationship Id="rId83" Type="http://schemas.openxmlformats.org/officeDocument/2006/relationships/hyperlink" Target="mailto:eeppurrao2008@edatel.net.co" TargetMode="External"/><Relationship Id="rId88" Type="http://schemas.openxmlformats.org/officeDocument/2006/relationships/hyperlink" Target="mailto:fredys973@hotmail.com" TargetMode="External"/><Relationship Id="rId91" Type="http://schemas.openxmlformats.org/officeDocument/2006/relationships/hyperlink" Target="mailto:cumaribovichada2010@yahoo.es" TargetMode="External"/><Relationship Id="rId96" Type="http://schemas.openxmlformats.org/officeDocument/2006/relationships/hyperlink" Target="mailto:alcaldialamontanita@hotmail.com" TargetMode="External"/><Relationship Id="rId111" Type="http://schemas.openxmlformats.org/officeDocument/2006/relationships/hyperlink" Target="mailto:info@sanvicentedelcaguan.gov.co" TargetMode="External"/><Relationship Id="rId1" Type="http://schemas.openxmlformats.org/officeDocument/2006/relationships/hyperlink" Target="mailto:bernabemosquera@yahoo.com" TargetMode="External"/><Relationship Id="rId6" Type="http://schemas.openxmlformats.org/officeDocument/2006/relationships/hyperlink" Target="mailto:asogercharesp@hotmail.com" TargetMode="External"/><Relationship Id="rId15" Type="http://schemas.openxmlformats.org/officeDocument/2006/relationships/hyperlink" Target="mailto:gerenciachec@chec.com.co" TargetMode="External"/><Relationship Id="rId23" Type="http://schemas.openxmlformats.org/officeDocument/2006/relationships/hyperlink" Target="mailto:justino1barrio@yahoo.es" TargetMode="External"/><Relationship Id="rId28" Type="http://schemas.openxmlformats.org/officeDocument/2006/relationships/hyperlink" Target="mailto:eateneriscuandeesp@hotmail.com" TargetMode="External"/><Relationship Id="rId36" Type="http://schemas.openxmlformats.org/officeDocument/2006/relationships/hyperlink" Target="mailto:gerencia@emsa-esp.com.co" TargetMode="External"/><Relationship Id="rId49" Type="http://schemas.openxmlformats.org/officeDocument/2006/relationships/hyperlink" Target="mailto:empresaespmurindo@gmail.com" TargetMode="External"/><Relationship Id="rId57" Type="http://schemas.openxmlformats.org/officeDocument/2006/relationships/hyperlink" Target="mailto:eebp@eebpsa.com.co" TargetMode="External"/><Relationship Id="rId106" Type="http://schemas.openxmlformats.org/officeDocument/2006/relationships/hyperlink" Target="mailto:cayapic28@gmail.com" TargetMode="External"/><Relationship Id="rId114" Type="http://schemas.openxmlformats.org/officeDocument/2006/relationships/hyperlink" Target="mailto:gerenciaadministrativa@enam.com.co" TargetMode="External"/><Relationship Id="rId10" Type="http://schemas.openxmlformats.org/officeDocument/2006/relationships/hyperlink" Target="mailto:asueba@hotmail.com" TargetMode="External"/><Relationship Id="rId31" Type="http://schemas.openxmlformats.org/officeDocument/2006/relationships/hyperlink" Target="mailto:t.marquez@electrimapiri.com" TargetMode="External"/><Relationship Id="rId44" Type="http://schemas.openxmlformats.org/officeDocument/2006/relationships/hyperlink" Target="mailto:enermagui@yahoo.es" TargetMode="External"/><Relationship Id="rId52" Type="http://schemas.openxmlformats.org/officeDocument/2006/relationships/hyperlink" Target="mailto:gerencia@enelar.com.co" TargetMode="External"/><Relationship Id="rId60" Type="http://schemas.openxmlformats.org/officeDocument/2006/relationships/hyperlink" Target="mailto:secretaria@energiaputumayo.com" TargetMode="External"/><Relationship Id="rId65" Type="http://schemas.openxmlformats.org/officeDocument/2006/relationships/hyperlink" Target="mailto:gerencia@energuaviare.com.co" TargetMode="External"/><Relationship Id="rId73" Type="http://schemas.openxmlformats.org/officeDocument/2006/relationships/hyperlink" Target="mailto:dispac@dispac.com.co" TargetMode="External"/><Relationship Id="rId78" Type="http://schemas.openxmlformats.org/officeDocument/2006/relationships/hyperlink" Target="mailto:matutino56@hotmail.com" TargetMode="External"/><Relationship Id="rId81" Type="http://schemas.openxmlformats.org/officeDocument/2006/relationships/hyperlink" Target="mailto:contactenos@emcartago.com" TargetMode="External"/><Relationship Id="rId86" Type="http://schemas.openxmlformats.org/officeDocument/2006/relationships/hyperlink" Target="mailto:jasepca_esp@yahoo.com" TargetMode="External"/><Relationship Id="rId94" Type="http://schemas.openxmlformats.org/officeDocument/2006/relationships/hyperlink" Target="mailto:alcaldiapaujil@caqueta.gov.co" TargetMode="External"/><Relationship Id="rId99" Type="http://schemas.openxmlformats.org/officeDocument/2006/relationships/hyperlink" Target="mailto:alcaldia@orito-putumayo.gov.co" TargetMode="External"/><Relationship Id="rId101" Type="http://schemas.openxmlformats.org/officeDocument/2006/relationships/hyperlink" Target="mailto:municipiopuertoguzman@yahoo.es" TargetMode="External"/><Relationship Id="rId4" Type="http://schemas.openxmlformats.org/officeDocument/2006/relationships/hyperlink" Target="mailto:wiyapehur@hotmail.com" TargetMode="External"/><Relationship Id="rId9" Type="http://schemas.openxmlformats.org/officeDocument/2006/relationships/hyperlink" Target="mailto:asosurbab_esp@hotmail.com" TargetMode="External"/><Relationship Id="rId13" Type="http://schemas.openxmlformats.org/officeDocument/2006/relationships/hyperlink" Target="mailto:asuselnaya1998@gmail.com" TargetMode="External"/><Relationship Id="rId18" Type="http://schemas.openxmlformats.org/officeDocument/2006/relationships/hyperlink" Target="mailto:contactenos@codensa.com.co" TargetMode="External"/><Relationship Id="rId39" Type="http://schemas.openxmlformats.org/officeDocument/2006/relationships/hyperlink" Target="mailto:guzman9195@hotmail.com" TargetMode="External"/><Relationship Id="rId109" Type="http://schemas.openxmlformats.org/officeDocument/2006/relationships/hyperlink" Target="mailto:alcaldia@rioquito-choco.gov.co" TargetMode="External"/><Relationship Id="rId34" Type="http://schemas.openxmlformats.org/officeDocument/2006/relationships/hyperlink" Target="mailto:equinterom@electricaribe.com" TargetMode="External"/><Relationship Id="rId50" Type="http://schemas.openxmlformats.org/officeDocument/2006/relationships/hyperlink" Target="mailto:electrnuqui818@hotmail.com" TargetMode="External"/><Relationship Id="rId55" Type="http://schemas.openxmlformats.org/officeDocument/2006/relationships/hyperlink" Target="mailto:buzon.accionista@eec.com.co" TargetMode="External"/><Relationship Id="rId76" Type="http://schemas.openxmlformats.org/officeDocument/2006/relationships/hyperlink" Target="mailto:emtimbiqui@yahoo.com" TargetMode="External"/><Relationship Id="rId97" Type="http://schemas.openxmlformats.org/officeDocument/2006/relationships/hyperlink" Target="mailto:alcaldia@miraflores-guaviare.gov.co" TargetMode="External"/><Relationship Id="rId104" Type="http://schemas.openxmlformats.org/officeDocument/2006/relationships/hyperlink" Target="mailto:alcaldia@solano-caqueta.gov.co" TargetMode="External"/><Relationship Id="rId7" Type="http://schemas.openxmlformats.org/officeDocument/2006/relationships/hyperlink" Target="mailto:mafafaroman@yahoo.com" TargetMode="External"/><Relationship Id="rId71" Type="http://schemas.openxmlformats.org/officeDocument/2006/relationships/hyperlink" Target="mailto:serviciospublicosmapiripan@hotmail.com" TargetMode="External"/><Relationship Id="rId92" Type="http://schemas.openxmlformats.org/officeDocument/2006/relationships/hyperlink" Target="mailto:alcaldia@cumbal-narino.gov.co" TargetMode="External"/><Relationship Id="rId2" Type="http://schemas.openxmlformats.org/officeDocument/2006/relationships/hyperlink" Target="mailto:planeacioncaruru@hotmail.com" TargetMode="External"/><Relationship Id="rId29" Type="http://schemas.openxmlformats.org/officeDocument/2006/relationships/hyperlink" Target="mailto:hector_erazo_78@hotmail.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H116"/>
  <sheetViews>
    <sheetView workbookViewId="0">
      <selection activeCell="C34" sqref="C34"/>
    </sheetView>
  </sheetViews>
  <sheetFormatPr defaultColWidth="9.140625" defaultRowHeight="15"/>
  <cols>
    <col min="1" max="2" width="22.42578125" customWidth="1"/>
    <col min="3" max="3" width="16.140625" customWidth="1"/>
    <col min="4" max="4" width="9.140625" style="4"/>
    <col min="5" max="5" width="29.7109375" customWidth="1"/>
    <col min="6" max="6" width="57.85546875" customWidth="1"/>
    <col min="7" max="7" width="18.28515625" customWidth="1"/>
  </cols>
  <sheetData>
    <row r="1" spans="1:8" s="1" customFormat="1" ht="27.75" customHeight="1">
      <c r="A1" s="2" t="s">
        <v>0</v>
      </c>
      <c r="B1" s="2" t="s">
        <v>228</v>
      </c>
      <c r="C1" s="2" t="s">
        <v>229</v>
      </c>
      <c r="D1" s="2" t="s">
        <v>1</v>
      </c>
      <c r="E1" s="2" t="s">
        <v>2</v>
      </c>
      <c r="F1" s="2" t="s">
        <v>3</v>
      </c>
      <c r="G1" s="1" t="s">
        <v>202</v>
      </c>
      <c r="H1" s="1" t="s">
        <v>293</v>
      </c>
    </row>
    <row r="2" spans="1:8" s="1" customFormat="1" ht="13.5" customHeight="1">
      <c r="A2" s="6" t="s">
        <v>205</v>
      </c>
      <c r="B2" s="5" t="s">
        <v>205</v>
      </c>
      <c r="C2" s="2"/>
      <c r="D2" s="4" t="s">
        <v>5</v>
      </c>
      <c r="E2" s="2"/>
      <c r="F2" t="s">
        <v>10</v>
      </c>
      <c r="G2" t="s">
        <v>204</v>
      </c>
      <c r="H2" s="1" t="s">
        <v>303</v>
      </c>
    </row>
    <row r="3" spans="1:8" s="1" customFormat="1" ht="13.5" customHeight="1">
      <c r="A3" s="6" t="s">
        <v>206</v>
      </c>
      <c r="B3" s="5" t="s">
        <v>206</v>
      </c>
      <c r="C3" s="2"/>
      <c r="D3" s="4" t="s">
        <v>5</v>
      </c>
      <c r="E3" s="2"/>
      <c r="F3" t="s">
        <v>10</v>
      </c>
      <c r="G3" t="s">
        <v>204</v>
      </c>
      <c r="H3" s="1" t="s">
        <v>303</v>
      </c>
    </row>
    <row r="4" spans="1:8" s="1" customFormat="1" ht="13.5" customHeight="1">
      <c r="A4" s="6" t="s">
        <v>207</v>
      </c>
      <c r="B4" s="5" t="s">
        <v>207</v>
      </c>
      <c r="C4" s="2"/>
      <c r="D4" s="4" t="s">
        <v>5</v>
      </c>
      <c r="E4" s="2"/>
      <c r="F4" t="s">
        <v>10</v>
      </c>
      <c r="G4" t="s">
        <v>204</v>
      </c>
      <c r="H4" s="1" t="s">
        <v>303</v>
      </c>
    </row>
    <row r="5" spans="1:8" s="1" customFormat="1" ht="13.5" customHeight="1">
      <c r="A5" s="6" t="s">
        <v>208</v>
      </c>
      <c r="B5" s="5" t="s">
        <v>208</v>
      </c>
      <c r="C5" s="2"/>
      <c r="D5" s="4" t="s">
        <v>5</v>
      </c>
      <c r="E5" s="2"/>
      <c r="F5" t="s">
        <v>10</v>
      </c>
      <c r="G5" t="s">
        <v>204</v>
      </c>
      <c r="H5" s="1" t="s">
        <v>303</v>
      </c>
    </row>
    <row r="6" spans="1:8" s="1" customFormat="1" ht="13.5" customHeight="1">
      <c r="A6" s="6" t="s">
        <v>209</v>
      </c>
      <c r="B6" s="5" t="s">
        <v>209</v>
      </c>
      <c r="C6" s="2"/>
      <c r="D6" s="4" t="s">
        <v>5</v>
      </c>
      <c r="E6" s="2"/>
      <c r="F6" t="s">
        <v>48</v>
      </c>
      <c r="G6" s="1" t="s">
        <v>269</v>
      </c>
      <c r="H6" s="1" t="s">
        <v>301</v>
      </c>
    </row>
    <row r="7" spans="1:8" s="1" customFormat="1" ht="13.5" customHeight="1">
      <c r="A7" s="6" t="s">
        <v>210</v>
      </c>
      <c r="B7" s="5" t="s">
        <v>210</v>
      </c>
      <c r="C7" s="2"/>
      <c r="D7" s="4" t="s">
        <v>5</v>
      </c>
      <c r="E7" s="2"/>
      <c r="F7" t="s">
        <v>48</v>
      </c>
      <c r="G7" s="1" t="s">
        <v>269</v>
      </c>
      <c r="H7" s="1" t="s">
        <v>301</v>
      </c>
    </row>
    <row r="8" spans="1:8" s="1" customFormat="1" ht="13.5" customHeight="1">
      <c r="A8" s="6" t="s">
        <v>211</v>
      </c>
      <c r="B8" s="5" t="s">
        <v>211</v>
      </c>
      <c r="C8" s="2"/>
      <c r="D8" s="4" t="s">
        <v>5</v>
      </c>
      <c r="E8" s="2"/>
      <c r="F8" t="s">
        <v>48</v>
      </c>
      <c r="G8" s="1" t="s">
        <v>269</v>
      </c>
      <c r="H8" s="1" t="s">
        <v>301</v>
      </c>
    </row>
    <row r="9" spans="1:8" s="1" customFormat="1" ht="13.5" customHeight="1">
      <c r="A9" s="6" t="s">
        <v>212</v>
      </c>
      <c r="B9" s="5" t="s">
        <v>212</v>
      </c>
      <c r="C9" s="2"/>
      <c r="D9" s="4" t="s">
        <v>5</v>
      </c>
      <c r="E9" s="2"/>
      <c r="F9" s="1" t="s">
        <v>212</v>
      </c>
      <c r="G9" s="1" t="s">
        <v>212</v>
      </c>
      <c r="H9" s="1" t="s">
        <v>297</v>
      </c>
    </row>
    <row r="10" spans="1:8" s="1" customFormat="1" ht="13.5" customHeight="1">
      <c r="A10" s="6" t="s">
        <v>213</v>
      </c>
      <c r="B10" s="5" t="s">
        <v>213</v>
      </c>
      <c r="C10" s="2"/>
      <c r="D10" s="4" t="s">
        <v>5</v>
      </c>
      <c r="E10" s="2"/>
      <c r="F10" s="3" t="s">
        <v>7</v>
      </c>
      <c r="G10" t="s">
        <v>203</v>
      </c>
      <c r="H10" s="1" t="s">
        <v>302</v>
      </c>
    </row>
    <row r="11" spans="1:8" s="1" customFormat="1" ht="13.5" customHeight="1">
      <c r="A11" s="6" t="s">
        <v>214</v>
      </c>
      <c r="B11" s="5" t="s">
        <v>214</v>
      </c>
      <c r="C11" s="2"/>
      <c r="D11" s="4" t="s">
        <v>5</v>
      </c>
      <c r="E11" s="2"/>
      <c r="F11" s="3" t="s">
        <v>7</v>
      </c>
      <c r="G11" t="s">
        <v>203</v>
      </c>
      <c r="H11" s="1" t="s">
        <v>302</v>
      </c>
    </row>
    <row r="12" spans="1:8" s="1" customFormat="1" ht="13.5" customHeight="1">
      <c r="A12" s="6" t="s">
        <v>223</v>
      </c>
      <c r="B12" s="5" t="s">
        <v>215</v>
      </c>
      <c r="C12" s="2"/>
      <c r="D12" s="4" t="s">
        <v>5</v>
      </c>
      <c r="E12" s="2"/>
      <c r="F12" s="3" t="s">
        <v>7</v>
      </c>
      <c r="G12" t="s">
        <v>203</v>
      </c>
      <c r="H12" s="1" t="s">
        <v>302</v>
      </c>
    </row>
    <row r="13" spans="1:8" s="1" customFormat="1" ht="13.5" customHeight="1">
      <c r="A13" s="6" t="s">
        <v>216</v>
      </c>
      <c r="B13" s="5" t="s">
        <v>216</v>
      </c>
      <c r="C13" s="2"/>
      <c r="D13" s="4" t="s">
        <v>5</v>
      </c>
      <c r="E13" s="2"/>
      <c r="F13" s="3" t="s">
        <v>7</v>
      </c>
      <c r="G13" t="s">
        <v>203</v>
      </c>
      <c r="H13" s="1" t="s">
        <v>302</v>
      </c>
    </row>
    <row r="14" spans="1:8" s="1" customFormat="1" ht="13.5" customHeight="1">
      <c r="A14" s="6" t="s">
        <v>224</v>
      </c>
      <c r="B14" s="5" t="s">
        <v>217</v>
      </c>
      <c r="C14" s="2"/>
      <c r="D14" s="4" t="s">
        <v>5</v>
      </c>
      <c r="E14" s="2"/>
      <c r="F14" s="3" t="s">
        <v>7</v>
      </c>
      <c r="G14" t="s">
        <v>203</v>
      </c>
      <c r="H14" s="1" t="s">
        <v>302</v>
      </c>
    </row>
    <row r="15" spans="1:8" s="1" customFormat="1" ht="13.5" customHeight="1">
      <c r="A15" s="6" t="s">
        <v>225</v>
      </c>
      <c r="B15" s="5" t="s">
        <v>218</v>
      </c>
      <c r="C15" s="2"/>
      <c r="D15" s="4" t="s">
        <v>5</v>
      </c>
      <c r="E15" s="2"/>
      <c r="F15" s="3" t="s">
        <v>7</v>
      </c>
      <c r="G15" t="s">
        <v>203</v>
      </c>
      <c r="H15" s="1" t="s">
        <v>302</v>
      </c>
    </row>
    <row r="16" spans="1:8" s="1" customFormat="1" ht="13.5" customHeight="1">
      <c r="A16" s="6" t="s">
        <v>219</v>
      </c>
      <c r="B16" s="5" t="s">
        <v>219</v>
      </c>
      <c r="C16" s="2"/>
      <c r="D16" s="4" t="s">
        <v>5</v>
      </c>
      <c r="E16" s="2"/>
      <c r="F16" t="s">
        <v>33</v>
      </c>
      <c r="G16" s="1" t="s">
        <v>270</v>
      </c>
      <c r="H16" s="1" t="s">
        <v>306</v>
      </c>
    </row>
    <row r="17" spans="1:8" s="1" customFormat="1" ht="13.5" customHeight="1">
      <c r="A17" s="6" t="s">
        <v>226</v>
      </c>
      <c r="B17" s="5" t="s">
        <v>220</v>
      </c>
      <c r="C17" s="2"/>
      <c r="D17" s="4" t="s">
        <v>5</v>
      </c>
      <c r="E17" s="2"/>
      <c r="F17" t="s">
        <v>33</v>
      </c>
      <c r="G17" s="1" t="s">
        <v>270</v>
      </c>
      <c r="H17" s="1" t="s">
        <v>306</v>
      </c>
    </row>
    <row r="18" spans="1:8" s="1" customFormat="1" ht="14.25" customHeight="1">
      <c r="A18" s="6" t="s">
        <v>227</v>
      </c>
      <c r="B18" s="5" t="s">
        <v>227</v>
      </c>
      <c r="C18" s="2"/>
      <c r="D18" s="4" t="s">
        <v>5</v>
      </c>
      <c r="E18" s="2"/>
      <c r="F18" t="s">
        <v>33</v>
      </c>
      <c r="G18" s="1" t="s">
        <v>270</v>
      </c>
      <c r="H18" s="1" t="s">
        <v>306</v>
      </c>
    </row>
    <row r="19" spans="1:8" s="1" customFormat="1" ht="14.25" customHeight="1">
      <c r="A19" s="6" t="s">
        <v>222</v>
      </c>
      <c r="B19" s="5" t="s">
        <v>222</v>
      </c>
      <c r="C19" s="2"/>
      <c r="D19" s="4" t="s">
        <v>5</v>
      </c>
      <c r="E19" s="2"/>
      <c r="F19" s="1" t="s">
        <v>222</v>
      </c>
      <c r="G19" s="1" t="s">
        <v>222</v>
      </c>
      <c r="H19" s="1" t="s">
        <v>300</v>
      </c>
    </row>
    <row r="20" spans="1:8">
      <c r="A20" t="s">
        <v>4</v>
      </c>
      <c r="B20" t="s">
        <v>230</v>
      </c>
      <c r="C20">
        <v>7.05</v>
      </c>
      <c r="D20" s="4" t="s">
        <v>5</v>
      </c>
      <c r="E20" t="s">
        <v>6</v>
      </c>
      <c r="F20" s="3" t="s">
        <v>7</v>
      </c>
      <c r="G20" t="s">
        <v>203</v>
      </c>
      <c r="H20" t="s">
        <v>294</v>
      </c>
    </row>
    <row r="21" spans="1:8">
      <c r="A21" t="s">
        <v>8</v>
      </c>
      <c r="B21" t="s">
        <v>231</v>
      </c>
      <c r="C21">
        <v>19.899999999999999</v>
      </c>
      <c r="D21" s="4" t="s">
        <v>5</v>
      </c>
      <c r="E21" t="s">
        <v>9</v>
      </c>
      <c r="F21" t="s">
        <v>10</v>
      </c>
      <c r="G21" t="s">
        <v>204</v>
      </c>
    </row>
    <row r="22" spans="1:8">
      <c r="A22" t="s">
        <v>11</v>
      </c>
      <c r="B22" t="s">
        <v>11</v>
      </c>
      <c r="C22">
        <v>19.899999999999999</v>
      </c>
      <c r="D22" s="4" t="s">
        <v>5</v>
      </c>
      <c r="E22" t="s">
        <v>12</v>
      </c>
      <c r="F22" t="s">
        <v>13</v>
      </c>
      <c r="G22" t="s">
        <v>204</v>
      </c>
    </row>
    <row r="23" spans="1:8">
      <c r="A23" t="s">
        <v>14</v>
      </c>
      <c r="B23" t="s">
        <v>14</v>
      </c>
      <c r="C23">
        <v>0.81</v>
      </c>
      <c r="D23" s="4" t="s">
        <v>5</v>
      </c>
      <c r="E23" t="s">
        <v>15</v>
      </c>
      <c r="F23" t="s">
        <v>7</v>
      </c>
      <c r="G23" t="s">
        <v>203</v>
      </c>
    </row>
    <row r="24" spans="1:8">
      <c r="A24" t="s">
        <v>16</v>
      </c>
      <c r="B24" t="s">
        <v>16</v>
      </c>
      <c r="C24">
        <v>0.41</v>
      </c>
      <c r="D24" s="4" t="s">
        <v>5</v>
      </c>
      <c r="E24" t="s">
        <v>17</v>
      </c>
      <c r="F24" t="s">
        <v>7</v>
      </c>
      <c r="G24" t="s">
        <v>204</v>
      </c>
    </row>
    <row r="25" spans="1:8">
      <c r="A25" t="s">
        <v>18</v>
      </c>
      <c r="B25" t="s">
        <v>18</v>
      </c>
      <c r="C25">
        <v>0.45</v>
      </c>
      <c r="D25" s="4" t="s">
        <v>5</v>
      </c>
      <c r="E25" t="s">
        <v>19</v>
      </c>
      <c r="F25" t="s">
        <v>20</v>
      </c>
      <c r="G25" t="s">
        <v>272</v>
      </c>
    </row>
    <row r="26" spans="1:8">
      <c r="A26" t="s">
        <v>21</v>
      </c>
      <c r="B26" t="s">
        <v>21</v>
      </c>
      <c r="C26">
        <v>18</v>
      </c>
      <c r="D26" s="4" t="s">
        <v>5</v>
      </c>
      <c r="E26" t="s">
        <v>22</v>
      </c>
      <c r="F26" t="s">
        <v>7</v>
      </c>
      <c r="G26" t="s">
        <v>203</v>
      </c>
    </row>
    <row r="27" spans="1:8">
      <c r="A27" t="s">
        <v>23</v>
      </c>
      <c r="B27" t="s">
        <v>23</v>
      </c>
      <c r="C27">
        <v>0.6</v>
      </c>
      <c r="D27" s="4" t="s">
        <v>5</v>
      </c>
      <c r="E27" t="s">
        <v>24</v>
      </c>
      <c r="F27" t="s">
        <v>25</v>
      </c>
      <c r="G27" t="s">
        <v>273</v>
      </c>
    </row>
    <row r="28" spans="1:8">
      <c r="A28" t="s">
        <v>26</v>
      </c>
      <c r="B28" t="s">
        <v>26</v>
      </c>
      <c r="C28">
        <v>0.35</v>
      </c>
      <c r="D28" s="4" t="s">
        <v>5</v>
      </c>
      <c r="E28" t="s">
        <v>27</v>
      </c>
      <c r="F28" t="s">
        <v>7</v>
      </c>
      <c r="G28" t="s">
        <v>203</v>
      </c>
    </row>
    <row r="29" spans="1:8">
      <c r="A29" t="s">
        <v>28</v>
      </c>
      <c r="B29" t="s">
        <v>28</v>
      </c>
      <c r="C29">
        <v>3.4</v>
      </c>
      <c r="D29" s="4" t="s">
        <v>5</v>
      </c>
      <c r="E29" t="s">
        <v>29</v>
      </c>
      <c r="F29" t="s">
        <v>30</v>
      </c>
      <c r="G29" t="s">
        <v>271</v>
      </c>
    </row>
    <row r="30" spans="1:8">
      <c r="A30" t="s">
        <v>31</v>
      </c>
      <c r="B30" t="s">
        <v>31</v>
      </c>
      <c r="C30">
        <v>19.899999999999999</v>
      </c>
      <c r="D30" s="4" t="s">
        <v>5</v>
      </c>
      <c r="E30" t="s">
        <v>32</v>
      </c>
      <c r="F30" t="s">
        <v>33</v>
      </c>
      <c r="G30" s="1" t="s">
        <v>270</v>
      </c>
      <c r="H30" t="s">
        <v>306</v>
      </c>
    </row>
    <row r="31" spans="1:8">
      <c r="A31" t="s">
        <v>34</v>
      </c>
      <c r="B31" t="s">
        <v>34</v>
      </c>
      <c r="C31">
        <v>0.7</v>
      </c>
      <c r="D31" s="4" t="s">
        <v>5</v>
      </c>
      <c r="E31" t="s">
        <v>24</v>
      </c>
      <c r="F31" t="s">
        <v>25</v>
      </c>
      <c r="G31" t="s">
        <v>273</v>
      </c>
    </row>
    <row r="32" spans="1:8">
      <c r="A32" t="s">
        <v>35</v>
      </c>
      <c r="B32" t="s">
        <v>35</v>
      </c>
      <c r="C32">
        <v>0.87</v>
      </c>
      <c r="D32" s="4" t="s">
        <v>5</v>
      </c>
      <c r="E32" t="s">
        <v>17</v>
      </c>
      <c r="F32" t="s">
        <v>7</v>
      </c>
      <c r="G32" t="s">
        <v>203</v>
      </c>
    </row>
    <row r="33" spans="1:8">
      <c r="A33" t="s">
        <v>36</v>
      </c>
      <c r="B33" t="s">
        <v>36</v>
      </c>
      <c r="C33">
        <v>2.6</v>
      </c>
      <c r="D33" s="4" t="s">
        <v>5</v>
      </c>
      <c r="E33" t="s">
        <v>37</v>
      </c>
      <c r="F33" t="s">
        <v>7</v>
      </c>
      <c r="G33" t="s">
        <v>203</v>
      </c>
    </row>
    <row r="34" spans="1:8">
      <c r="A34" t="s">
        <v>38</v>
      </c>
      <c r="B34" t="s">
        <v>38</v>
      </c>
      <c r="C34">
        <v>9.5</v>
      </c>
      <c r="D34" s="4" t="s">
        <v>5</v>
      </c>
      <c r="E34" t="s">
        <v>39</v>
      </c>
      <c r="F34" t="s">
        <v>40</v>
      </c>
      <c r="G34" t="s">
        <v>274</v>
      </c>
      <c r="H34" t="s">
        <v>307</v>
      </c>
    </row>
    <row r="35" spans="1:8">
      <c r="A35" t="s">
        <v>41</v>
      </c>
      <c r="B35" t="s">
        <v>41</v>
      </c>
      <c r="C35">
        <v>3</v>
      </c>
      <c r="D35" s="4" t="s">
        <v>5</v>
      </c>
      <c r="E35" t="s">
        <v>42</v>
      </c>
      <c r="F35" t="s">
        <v>43</v>
      </c>
      <c r="G35" t="s">
        <v>275</v>
      </c>
      <c r="H35" s="8"/>
    </row>
    <row r="36" spans="1:8">
      <c r="A36" t="s">
        <v>44</v>
      </c>
      <c r="B36" t="s">
        <v>232</v>
      </c>
      <c r="C36">
        <v>4.5</v>
      </c>
      <c r="D36" s="4" t="s">
        <v>5</v>
      </c>
      <c r="E36" t="s">
        <v>45</v>
      </c>
      <c r="F36" t="s">
        <v>7</v>
      </c>
      <c r="G36" t="s">
        <v>203</v>
      </c>
    </row>
    <row r="37" spans="1:8">
      <c r="A37" t="s">
        <v>46</v>
      </c>
      <c r="B37" t="s">
        <v>46</v>
      </c>
      <c r="C37">
        <v>19.399999999999999</v>
      </c>
      <c r="D37" s="4" t="s">
        <v>5</v>
      </c>
      <c r="E37" t="s">
        <v>47</v>
      </c>
      <c r="F37" t="s">
        <v>48</v>
      </c>
      <c r="G37" t="s">
        <v>269</v>
      </c>
    </row>
    <row r="38" spans="1:8">
      <c r="A38" t="s">
        <v>49</v>
      </c>
      <c r="B38" t="s">
        <v>49</v>
      </c>
      <c r="C38">
        <v>19.899999999999999</v>
      </c>
      <c r="D38" s="4" t="s">
        <v>50</v>
      </c>
      <c r="E38" t="s">
        <v>51</v>
      </c>
      <c r="F38" t="s">
        <v>52</v>
      </c>
      <c r="G38" t="s">
        <v>276</v>
      </c>
      <c r="H38" t="s">
        <v>299</v>
      </c>
    </row>
    <row r="39" spans="1:8">
      <c r="A39" t="s">
        <v>53</v>
      </c>
      <c r="B39" t="s">
        <v>53</v>
      </c>
      <c r="C39">
        <v>4.5</v>
      </c>
      <c r="D39" s="4" t="s">
        <v>5</v>
      </c>
      <c r="E39" t="s">
        <v>54</v>
      </c>
      <c r="F39" t="s">
        <v>55</v>
      </c>
      <c r="G39" t="s">
        <v>277</v>
      </c>
    </row>
    <row r="40" spans="1:8">
      <c r="A40" t="s">
        <v>56</v>
      </c>
      <c r="B40" t="s">
        <v>56</v>
      </c>
      <c r="C40">
        <v>1.25</v>
      </c>
      <c r="D40" s="4" t="s">
        <v>5</v>
      </c>
      <c r="E40" t="s">
        <v>57</v>
      </c>
      <c r="F40" t="s">
        <v>58</v>
      </c>
      <c r="G40" t="s">
        <v>278</v>
      </c>
    </row>
    <row r="41" spans="1:8">
      <c r="A41" t="s">
        <v>59</v>
      </c>
      <c r="B41" t="s">
        <v>59</v>
      </c>
      <c r="C41">
        <v>2.2799999999999998</v>
      </c>
      <c r="D41" s="4" t="s">
        <v>5</v>
      </c>
      <c r="E41" t="s">
        <v>60</v>
      </c>
      <c r="F41" t="s">
        <v>61</v>
      </c>
      <c r="G41" t="s">
        <v>279</v>
      </c>
      <c r="H41" t="s">
        <v>304</v>
      </c>
    </row>
    <row r="42" spans="1:8">
      <c r="A42" t="s">
        <v>62</v>
      </c>
      <c r="B42" t="s">
        <v>62</v>
      </c>
      <c r="C42">
        <v>18</v>
      </c>
      <c r="D42" s="4" t="s">
        <v>5</v>
      </c>
      <c r="E42" t="s">
        <v>63</v>
      </c>
      <c r="F42" t="s">
        <v>48</v>
      </c>
      <c r="G42" t="s">
        <v>269</v>
      </c>
    </row>
    <row r="43" spans="1:8">
      <c r="A43" t="s">
        <v>64</v>
      </c>
      <c r="B43" t="s">
        <v>64</v>
      </c>
      <c r="C43">
        <v>19.899999999999999</v>
      </c>
      <c r="D43" s="4" t="s">
        <v>50</v>
      </c>
      <c r="E43" t="s">
        <v>51</v>
      </c>
      <c r="F43" t="s">
        <v>52</v>
      </c>
      <c r="G43" t="s">
        <v>276</v>
      </c>
      <c r="H43" t="s">
        <v>299</v>
      </c>
    </row>
    <row r="44" spans="1:8">
      <c r="A44" t="s">
        <v>65</v>
      </c>
      <c r="B44" t="s">
        <v>65</v>
      </c>
      <c r="C44">
        <v>19.899999999999999</v>
      </c>
      <c r="D44" s="4" t="s">
        <v>50</v>
      </c>
      <c r="E44" t="s">
        <v>51</v>
      </c>
      <c r="F44" t="s">
        <v>52</v>
      </c>
      <c r="G44" t="s">
        <v>276</v>
      </c>
      <c r="H44" t="s">
        <v>299</v>
      </c>
    </row>
    <row r="45" spans="1:8">
      <c r="A45" t="s">
        <v>66</v>
      </c>
      <c r="B45" t="s">
        <v>66</v>
      </c>
      <c r="C45">
        <v>19.899999999999999</v>
      </c>
      <c r="D45" s="4" t="s">
        <v>5</v>
      </c>
      <c r="E45" t="s">
        <v>54</v>
      </c>
      <c r="F45" t="s">
        <v>20</v>
      </c>
      <c r="G45" t="s">
        <v>272</v>
      </c>
      <c r="H45" s="7" t="s">
        <v>305</v>
      </c>
    </row>
    <row r="46" spans="1:8">
      <c r="A46" t="s">
        <v>67</v>
      </c>
      <c r="B46" t="s">
        <v>67</v>
      </c>
      <c r="C46">
        <v>0.9</v>
      </c>
      <c r="D46" s="4" t="s">
        <v>5</v>
      </c>
      <c r="E46" t="s">
        <v>68</v>
      </c>
      <c r="F46" t="s">
        <v>69</v>
      </c>
      <c r="G46" t="s">
        <v>280</v>
      </c>
    </row>
    <row r="47" spans="1:8">
      <c r="A47" t="s">
        <v>70</v>
      </c>
      <c r="B47" t="s">
        <v>70</v>
      </c>
      <c r="C47">
        <v>9.5</v>
      </c>
      <c r="D47" s="4" t="s">
        <v>5</v>
      </c>
      <c r="E47" t="s">
        <v>39</v>
      </c>
      <c r="F47" t="s">
        <v>40</v>
      </c>
      <c r="G47" t="s">
        <v>274</v>
      </c>
    </row>
    <row r="48" spans="1:8">
      <c r="A48" t="s">
        <v>71</v>
      </c>
      <c r="B48" t="s">
        <v>71</v>
      </c>
      <c r="C48">
        <v>19.899999999999999</v>
      </c>
      <c r="D48" s="4" t="s">
        <v>5</v>
      </c>
      <c r="E48" t="s">
        <v>72</v>
      </c>
      <c r="F48" t="s">
        <v>73</v>
      </c>
      <c r="G48" t="s">
        <v>281</v>
      </c>
    </row>
    <row r="49" spans="1:8">
      <c r="A49" t="s">
        <v>74</v>
      </c>
      <c r="B49" t="s">
        <v>74</v>
      </c>
      <c r="C49">
        <v>19</v>
      </c>
      <c r="D49" s="4" t="s">
        <v>5</v>
      </c>
      <c r="E49" t="s">
        <v>75</v>
      </c>
      <c r="F49" t="s">
        <v>69</v>
      </c>
      <c r="G49" t="s">
        <v>280</v>
      </c>
      <c r="H49" t="s">
        <v>296</v>
      </c>
    </row>
    <row r="50" spans="1:8">
      <c r="A50" t="s">
        <v>76</v>
      </c>
      <c r="B50" t="s">
        <v>76</v>
      </c>
      <c r="C50">
        <v>1</v>
      </c>
      <c r="D50" s="4" t="s">
        <v>5</v>
      </c>
      <c r="E50" t="s">
        <v>77</v>
      </c>
      <c r="F50" t="s">
        <v>69</v>
      </c>
      <c r="G50" t="s">
        <v>280</v>
      </c>
    </row>
    <row r="51" spans="1:8">
      <c r="A51" t="s">
        <v>78</v>
      </c>
      <c r="B51" t="s">
        <v>78</v>
      </c>
      <c r="C51">
        <v>0.75</v>
      </c>
      <c r="D51" s="4" t="s">
        <v>5</v>
      </c>
      <c r="E51" t="s">
        <v>79</v>
      </c>
      <c r="F51" t="s">
        <v>20</v>
      </c>
      <c r="G51" t="s">
        <v>272</v>
      </c>
    </row>
    <row r="52" spans="1:8">
      <c r="A52" t="s">
        <v>80</v>
      </c>
      <c r="B52" t="s">
        <v>233</v>
      </c>
      <c r="C52">
        <v>4.32</v>
      </c>
      <c r="D52" s="4" t="s">
        <v>5</v>
      </c>
      <c r="E52" t="s">
        <v>81</v>
      </c>
      <c r="F52" t="s">
        <v>82</v>
      </c>
      <c r="G52" t="s">
        <v>282</v>
      </c>
    </row>
    <row r="53" spans="1:8">
      <c r="A53" t="s">
        <v>83</v>
      </c>
      <c r="B53" t="s">
        <v>234</v>
      </c>
      <c r="C53">
        <v>5.4</v>
      </c>
      <c r="D53" s="4" t="s">
        <v>5</v>
      </c>
      <c r="E53" t="s">
        <v>81</v>
      </c>
      <c r="F53" t="s">
        <v>82</v>
      </c>
      <c r="G53" t="s">
        <v>282</v>
      </c>
    </row>
    <row r="54" spans="1:8">
      <c r="A54" t="s">
        <v>84</v>
      </c>
      <c r="B54" t="s">
        <v>84</v>
      </c>
      <c r="C54">
        <v>18.420000000000002</v>
      </c>
      <c r="D54" s="4" t="s">
        <v>85</v>
      </c>
      <c r="E54" t="s">
        <v>86</v>
      </c>
      <c r="F54" t="s">
        <v>7</v>
      </c>
      <c r="G54" t="s">
        <v>203</v>
      </c>
      <c r="H54" t="s">
        <v>302</v>
      </c>
    </row>
    <row r="55" spans="1:8">
      <c r="A55" t="s">
        <v>87</v>
      </c>
      <c r="B55" t="s">
        <v>235</v>
      </c>
      <c r="C55">
        <v>1.5</v>
      </c>
      <c r="D55" s="4" t="s">
        <v>5</v>
      </c>
      <c r="E55" t="s">
        <v>88</v>
      </c>
      <c r="F55" t="s">
        <v>89</v>
      </c>
      <c r="G55" t="s">
        <v>283</v>
      </c>
    </row>
    <row r="56" spans="1:8">
      <c r="A56" t="s">
        <v>90</v>
      </c>
      <c r="B56" t="s">
        <v>90</v>
      </c>
      <c r="C56">
        <v>0.45</v>
      </c>
      <c r="D56" s="4" t="s">
        <v>5</v>
      </c>
      <c r="E56" t="s">
        <v>91</v>
      </c>
      <c r="F56" t="s">
        <v>92</v>
      </c>
      <c r="G56" t="s">
        <v>284</v>
      </c>
    </row>
    <row r="57" spans="1:8">
      <c r="A57" t="s">
        <v>93</v>
      </c>
      <c r="B57" t="s">
        <v>93</v>
      </c>
      <c r="C57">
        <v>2.2999999999999998</v>
      </c>
      <c r="D57" s="4" t="s">
        <v>5</v>
      </c>
      <c r="E57" t="s">
        <v>94</v>
      </c>
      <c r="F57" t="s">
        <v>40</v>
      </c>
      <c r="G57" t="s">
        <v>274</v>
      </c>
      <c r="H57" t="s">
        <v>307</v>
      </c>
    </row>
    <row r="58" spans="1:8">
      <c r="A58" t="s">
        <v>95</v>
      </c>
      <c r="B58" t="s">
        <v>237</v>
      </c>
      <c r="C58">
        <v>19.8</v>
      </c>
      <c r="D58" s="4" t="s">
        <v>5</v>
      </c>
      <c r="E58" t="s">
        <v>96</v>
      </c>
      <c r="F58" t="s">
        <v>7</v>
      </c>
      <c r="G58" t="s">
        <v>203</v>
      </c>
    </row>
    <row r="59" spans="1:8">
      <c r="A59" t="s">
        <v>97</v>
      </c>
      <c r="B59" t="s">
        <v>236</v>
      </c>
      <c r="C59">
        <v>19.399999999999999</v>
      </c>
      <c r="D59" s="4" t="s">
        <v>5</v>
      </c>
      <c r="E59" t="s">
        <v>98</v>
      </c>
      <c r="F59" t="s">
        <v>48</v>
      </c>
      <c r="G59" t="s">
        <v>269</v>
      </c>
    </row>
    <row r="60" spans="1:8">
      <c r="A60" t="s">
        <v>99</v>
      </c>
      <c r="B60" t="s">
        <v>238</v>
      </c>
      <c r="C60">
        <v>1.42</v>
      </c>
      <c r="D60" s="4" t="s">
        <v>5</v>
      </c>
      <c r="E60" t="s">
        <v>100</v>
      </c>
      <c r="F60" t="s">
        <v>82</v>
      </c>
      <c r="G60" t="s">
        <v>282</v>
      </c>
    </row>
    <row r="61" spans="1:8">
      <c r="A61" t="s">
        <v>101</v>
      </c>
      <c r="B61" t="s">
        <v>239</v>
      </c>
      <c r="C61">
        <v>19.399999999999999</v>
      </c>
      <c r="D61" s="4" t="s">
        <v>5</v>
      </c>
      <c r="E61" t="s">
        <v>98</v>
      </c>
      <c r="F61" t="s">
        <v>48</v>
      </c>
      <c r="G61" t="s">
        <v>269</v>
      </c>
    </row>
    <row r="62" spans="1:8">
      <c r="A62" t="s">
        <v>102</v>
      </c>
      <c r="B62" t="s">
        <v>240</v>
      </c>
      <c r="C62">
        <v>11.6</v>
      </c>
      <c r="D62" s="4" t="s">
        <v>5</v>
      </c>
      <c r="E62" t="s">
        <v>96</v>
      </c>
      <c r="F62" t="s">
        <v>7</v>
      </c>
      <c r="G62" t="s">
        <v>203</v>
      </c>
    </row>
    <row r="63" spans="1:8">
      <c r="A63" t="s">
        <v>103</v>
      </c>
      <c r="B63" t="s">
        <v>103</v>
      </c>
      <c r="C63">
        <v>3.15</v>
      </c>
      <c r="D63" s="4" t="s">
        <v>5</v>
      </c>
      <c r="E63" t="s">
        <v>27</v>
      </c>
      <c r="F63" t="s">
        <v>7</v>
      </c>
      <c r="G63" t="s">
        <v>203</v>
      </c>
    </row>
    <row r="64" spans="1:8">
      <c r="A64" t="s">
        <v>104</v>
      </c>
      <c r="B64" t="s">
        <v>104</v>
      </c>
      <c r="C64">
        <v>2.4</v>
      </c>
      <c r="D64" s="4" t="s">
        <v>5</v>
      </c>
      <c r="E64" t="s">
        <v>105</v>
      </c>
      <c r="F64" t="s">
        <v>20</v>
      </c>
      <c r="G64" t="s">
        <v>272</v>
      </c>
    </row>
    <row r="65" spans="1:8">
      <c r="A65" t="s">
        <v>106</v>
      </c>
      <c r="B65" t="s">
        <v>106</v>
      </c>
      <c r="C65">
        <v>0.75</v>
      </c>
      <c r="D65" s="4" t="s">
        <v>5</v>
      </c>
      <c r="E65" t="s">
        <v>107</v>
      </c>
      <c r="F65" t="s">
        <v>20</v>
      </c>
      <c r="G65" t="s">
        <v>272</v>
      </c>
    </row>
    <row r="66" spans="1:8">
      <c r="A66" t="s">
        <v>108</v>
      </c>
      <c r="B66" t="s">
        <v>108</v>
      </c>
      <c r="C66">
        <v>2</v>
      </c>
      <c r="D66" s="4" t="s">
        <v>5</v>
      </c>
      <c r="E66" t="s">
        <v>77</v>
      </c>
      <c r="F66" t="s">
        <v>69</v>
      </c>
      <c r="G66" t="s">
        <v>280</v>
      </c>
    </row>
    <row r="67" spans="1:8">
      <c r="A67" t="s">
        <v>109</v>
      </c>
      <c r="B67" t="s">
        <v>109</v>
      </c>
      <c r="C67">
        <v>6.7</v>
      </c>
      <c r="D67" s="4" t="s">
        <v>5</v>
      </c>
      <c r="E67" t="s">
        <v>110</v>
      </c>
      <c r="F67" t="s">
        <v>111</v>
      </c>
      <c r="G67" t="s">
        <v>204</v>
      </c>
    </row>
    <row r="68" spans="1:8">
      <c r="A68" t="s">
        <v>112</v>
      </c>
      <c r="B68" t="s">
        <v>112</v>
      </c>
      <c r="C68">
        <v>19</v>
      </c>
      <c r="D68" s="4" t="s">
        <v>5</v>
      </c>
      <c r="E68" t="s">
        <v>27</v>
      </c>
      <c r="F68" t="s">
        <v>7</v>
      </c>
      <c r="G68" t="s">
        <v>203</v>
      </c>
    </row>
    <row r="69" spans="1:8">
      <c r="A69" t="s">
        <v>113</v>
      </c>
      <c r="B69" t="s">
        <v>241</v>
      </c>
      <c r="C69">
        <v>5.0999999999999996</v>
      </c>
      <c r="D69" s="4" t="s">
        <v>5</v>
      </c>
      <c r="E69" t="s">
        <v>114</v>
      </c>
      <c r="F69" t="s">
        <v>30</v>
      </c>
      <c r="G69" t="s">
        <v>271</v>
      </c>
    </row>
    <row r="70" spans="1:8">
      <c r="A70" t="s">
        <v>115</v>
      </c>
      <c r="B70" t="s">
        <v>115</v>
      </c>
      <c r="C70">
        <v>0.75</v>
      </c>
      <c r="D70" s="4" t="s">
        <v>5</v>
      </c>
      <c r="E70" t="s">
        <v>17</v>
      </c>
      <c r="F70" t="s">
        <v>7</v>
      </c>
      <c r="G70" t="s">
        <v>203</v>
      </c>
    </row>
    <row r="71" spans="1:8">
      <c r="A71" t="s">
        <v>116</v>
      </c>
      <c r="B71" t="s">
        <v>116</v>
      </c>
      <c r="C71">
        <v>0.82</v>
      </c>
      <c r="D71" s="4" t="s">
        <v>5</v>
      </c>
      <c r="E71" t="s">
        <v>117</v>
      </c>
      <c r="F71" t="s">
        <v>20</v>
      </c>
      <c r="G71" t="s">
        <v>272</v>
      </c>
    </row>
    <row r="72" spans="1:8">
      <c r="A72" t="s">
        <v>118</v>
      </c>
      <c r="B72" t="s">
        <v>118</v>
      </c>
      <c r="C72">
        <v>4.9000000000000004</v>
      </c>
      <c r="D72" s="4" t="s">
        <v>5</v>
      </c>
      <c r="E72" t="s">
        <v>119</v>
      </c>
      <c r="F72" t="s">
        <v>7</v>
      </c>
      <c r="G72" t="s">
        <v>203</v>
      </c>
    </row>
    <row r="73" spans="1:8">
      <c r="A73" t="s">
        <v>120</v>
      </c>
      <c r="B73" t="s">
        <v>242</v>
      </c>
      <c r="C73">
        <v>15</v>
      </c>
      <c r="D73" s="4" t="s">
        <v>5</v>
      </c>
      <c r="E73" t="s">
        <v>121</v>
      </c>
      <c r="F73" t="s">
        <v>43</v>
      </c>
      <c r="G73" t="s">
        <v>275</v>
      </c>
    </row>
    <row r="74" spans="1:8">
      <c r="A74" t="s">
        <v>122</v>
      </c>
      <c r="B74" t="s">
        <v>122</v>
      </c>
      <c r="C74">
        <v>0.7</v>
      </c>
      <c r="D74" s="4" t="s">
        <v>5</v>
      </c>
      <c r="E74" t="s">
        <v>123</v>
      </c>
      <c r="F74" t="s">
        <v>20</v>
      </c>
      <c r="G74" t="s">
        <v>272</v>
      </c>
    </row>
    <row r="75" spans="1:8">
      <c r="A75" t="s">
        <v>124</v>
      </c>
      <c r="B75" t="s">
        <v>124</v>
      </c>
      <c r="C75">
        <v>1.48</v>
      </c>
      <c r="D75" s="4" t="s">
        <v>5</v>
      </c>
      <c r="E75" t="s">
        <v>54</v>
      </c>
      <c r="F75" t="s">
        <v>125</v>
      </c>
      <c r="G75" t="s">
        <v>288</v>
      </c>
    </row>
    <row r="76" spans="1:8">
      <c r="A76" t="s">
        <v>126</v>
      </c>
      <c r="B76" t="s">
        <v>244</v>
      </c>
      <c r="C76">
        <v>5</v>
      </c>
      <c r="D76" s="4" t="s">
        <v>5</v>
      </c>
      <c r="E76" t="s">
        <v>17</v>
      </c>
      <c r="F76" t="s">
        <v>7</v>
      </c>
      <c r="G76" t="s">
        <v>203</v>
      </c>
    </row>
    <row r="77" spans="1:8">
      <c r="A77" t="s">
        <v>127</v>
      </c>
      <c r="B77" t="s">
        <v>243</v>
      </c>
      <c r="C77">
        <v>5</v>
      </c>
      <c r="D77" s="4" t="s">
        <v>5</v>
      </c>
      <c r="E77" t="s">
        <v>128</v>
      </c>
      <c r="F77" t="s">
        <v>111</v>
      </c>
      <c r="G77" t="s">
        <v>204</v>
      </c>
      <c r="H77" t="s">
        <v>303</v>
      </c>
    </row>
    <row r="78" spans="1:8">
      <c r="A78" t="s">
        <v>129</v>
      </c>
      <c r="B78" t="s">
        <v>245</v>
      </c>
      <c r="C78">
        <v>1</v>
      </c>
      <c r="D78" s="4" t="s">
        <v>5</v>
      </c>
      <c r="E78" t="s">
        <v>130</v>
      </c>
      <c r="F78" t="s">
        <v>131</v>
      </c>
      <c r="G78" t="s">
        <v>285</v>
      </c>
    </row>
    <row r="79" spans="1:8">
      <c r="A79" t="s">
        <v>132</v>
      </c>
      <c r="B79" t="s">
        <v>132</v>
      </c>
      <c r="C79">
        <v>0.75</v>
      </c>
      <c r="D79" s="4" t="s">
        <v>5</v>
      </c>
      <c r="E79" t="s">
        <v>133</v>
      </c>
      <c r="F79" t="s">
        <v>7</v>
      </c>
      <c r="G79" t="s">
        <v>203</v>
      </c>
    </row>
    <row r="80" spans="1:8">
      <c r="A80" t="s">
        <v>134</v>
      </c>
      <c r="B80" t="s">
        <v>246</v>
      </c>
      <c r="C80">
        <v>0.9</v>
      </c>
      <c r="D80" s="4" t="s">
        <v>5</v>
      </c>
      <c r="E80" t="s">
        <v>135</v>
      </c>
      <c r="F80" t="s">
        <v>7</v>
      </c>
      <c r="G80" t="s">
        <v>203</v>
      </c>
    </row>
    <row r="81" spans="1:8">
      <c r="A81" t="s">
        <v>136</v>
      </c>
      <c r="B81" t="s">
        <v>247</v>
      </c>
      <c r="C81">
        <v>4</v>
      </c>
      <c r="D81" s="4" t="s">
        <v>5</v>
      </c>
      <c r="E81" t="s">
        <v>137</v>
      </c>
      <c r="F81" t="s">
        <v>89</v>
      </c>
      <c r="G81" t="s">
        <v>283</v>
      </c>
    </row>
    <row r="82" spans="1:8">
      <c r="A82" t="s">
        <v>138</v>
      </c>
      <c r="B82" t="s">
        <v>248</v>
      </c>
      <c r="C82">
        <v>1.8</v>
      </c>
      <c r="D82" s="4" t="s">
        <v>5</v>
      </c>
      <c r="E82" t="s">
        <v>110</v>
      </c>
      <c r="F82" t="s">
        <v>111</v>
      </c>
      <c r="G82" t="s">
        <v>204</v>
      </c>
      <c r="H82" t="s">
        <v>303</v>
      </c>
    </row>
    <row r="83" spans="1:8">
      <c r="A83" t="s">
        <v>139</v>
      </c>
      <c r="B83" t="s">
        <v>249</v>
      </c>
      <c r="C83">
        <v>1.69</v>
      </c>
      <c r="D83" s="4" t="s">
        <v>5</v>
      </c>
      <c r="E83" t="s">
        <v>140</v>
      </c>
      <c r="F83" t="s">
        <v>141</v>
      </c>
      <c r="G83" t="s">
        <v>286</v>
      </c>
    </row>
    <row r="84" spans="1:8">
      <c r="A84" t="s">
        <v>142</v>
      </c>
      <c r="B84" t="s">
        <v>250</v>
      </c>
      <c r="C84">
        <v>10</v>
      </c>
      <c r="D84" s="4" t="s">
        <v>5</v>
      </c>
      <c r="E84" t="s">
        <v>140</v>
      </c>
      <c r="F84" t="s">
        <v>141</v>
      </c>
      <c r="G84" t="s">
        <v>286</v>
      </c>
    </row>
    <row r="85" spans="1:8">
      <c r="A85" t="s">
        <v>143</v>
      </c>
      <c r="B85" t="s">
        <v>251</v>
      </c>
      <c r="C85">
        <v>0.18</v>
      </c>
      <c r="D85" s="4" t="s">
        <v>5</v>
      </c>
      <c r="E85" t="s">
        <v>144</v>
      </c>
      <c r="F85" t="s">
        <v>89</v>
      </c>
      <c r="G85" t="s">
        <v>283</v>
      </c>
    </row>
    <row r="86" spans="1:8">
      <c r="A86" t="s">
        <v>145</v>
      </c>
      <c r="B86" t="s">
        <v>252</v>
      </c>
      <c r="C86">
        <v>19.8</v>
      </c>
      <c r="D86" s="4" t="s">
        <v>5</v>
      </c>
      <c r="E86" t="s">
        <v>146</v>
      </c>
      <c r="F86" t="s">
        <v>89</v>
      </c>
      <c r="G86" t="s">
        <v>283</v>
      </c>
      <c r="H86" t="s">
        <v>295</v>
      </c>
    </row>
    <row r="87" spans="1:8">
      <c r="A87" t="s">
        <v>147</v>
      </c>
      <c r="B87" t="s">
        <v>253</v>
      </c>
      <c r="C87">
        <v>1.44</v>
      </c>
      <c r="D87" s="4" t="s">
        <v>5</v>
      </c>
      <c r="E87" t="s">
        <v>148</v>
      </c>
      <c r="F87" t="s">
        <v>20</v>
      </c>
      <c r="G87" t="s">
        <v>272</v>
      </c>
    </row>
    <row r="88" spans="1:8">
      <c r="A88" t="s">
        <v>149</v>
      </c>
      <c r="B88" t="s">
        <v>254</v>
      </c>
      <c r="C88">
        <v>19.899999999999999</v>
      </c>
      <c r="D88" s="4" t="s">
        <v>5</v>
      </c>
      <c r="E88" t="s">
        <v>6</v>
      </c>
      <c r="F88" t="s">
        <v>73</v>
      </c>
      <c r="G88" t="s">
        <v>281</v>
      </c>
      <c r="H88" s="7" t="s">
        <v>298</v>
      </c>
    </row>
    <row r="89" spans="1:8">
      <c r="A89" t="s">
        <v>150</v>
      </c>
      <c r="B89" t="s">
        <v>255</v>
      </c>
      <c r="C89">
        <v>0.3</v>
      </c>
      <c r="D89" s="4" t="s">
        <v>5</v>
      </c>
      <c r="E89" t="s">
        <v>151</v>
      </c>
      <c r="F89" t="s">
        <v>20</v>
      </c>
      <c r="G89" t="s">
        <v>272</v>
      </c>
    </row>
    <row r="90" spans="1:8">
      <c r="A90" t="s">
        <v>152</v>
      </c>
      <c r="B90" t="s">
        <v>256</v>
      </c>
      <c r="C90">
        <v>1.65</v>
      </c>
      <c r="D90" s="4" t="s">
        <v>5</v>
      </c>
      <c r="E90" t="s">
        <v>153</v>
      </c>
      <c r="F90" t="s">
        <v>89</v>
      </c>
      <c r="G90" t="s">
        <v>283</v>
      </c>
    </row>
    <row r="91" spans="1:8">
      <c r="A91" t="s">
        <v>154</v>
      </c>
      <c r="B91" t="s">
        <v>257</v>
      </c>
      <c r="C91">
        <v>1.2</v>
      </c>
      <c r="D91" s="4" t="s">
        <v>5</v>
      </c>
      <c r="E91" t="s">
        <v>155</v>
      </c>
      <c r="F91" t="s">
        <v>7</v>
      </c>
      <c r="G91" t="s">
        <v>203</v>
      </c>
    </row>
    <row r="92" spans="1:8">
      <c r="A92" t="s">
        <v>156</v>
      </c>
      <c r="B92" t="s">
        <v>258</v>
      </c>
      <c r="C92">
        <v>19</v>
      </c>
      <c r="D92" s="4" t="s">
        <v>5</v>
      </c>
      <c r="E92" t="s">
        <v>157</v>
      </c>
      <c r="F92" t="s">
        <v>7</v>
      </c>
      <c r="G92" t="s">
        <v>203</v>
      </c>
    </row>
    <row r="93" spans="1:8">
      <c r="A93" t="s">
        <v>158</v>
      </c>
      <c r="B93" t="s">
        <v>259</v>
      </c>
      <c r="C93">
        <v>0.3</v>
      </c>
      <c r="D93" s="4" t="s">
        <v>5</v>
      </c>
      <c r="E93" t="s">
        <v>157</v>
      </c>
      <c r="F93" t="s">
        <v>7</v>
      </c>
      <c r="G93" t="s">
        <v>203</v>
      </c>
    </row>
    <row r="94" spans="1:8">
      <c r="A94" t="s">
        <v>159</v>
      </c>
      <c r="B94" t="s">
        <v>159</v>
      </c>
      <c r="C94">
        <v>9.6</v>
      </c>
      <c r="D94" s="4" t="s">
        <v>5</v>
      </c>
      <c r="E94" t="s">
        <v>160</v>
      </c>
      <c r="F94" t="s">
        <v>161</v>
      </c>
      <c r="G94" t="s">
        <v>287</v>
      </c>
    </row>
    <row r="95" spans="1:8">
      <c r="A95" t="s">
        <v>162</v>
      </c>
      <c r="B95" t="s">
        <v>162</v>
      </c>
      <c r="C95">
        <v>2.5</v>
      </c>
      <c r="D95" s="4" t="s">
        <v>5</v>
      </c>
      <c r="E95" t="s">
        <v>163</v>
      </c>
      <c r="F95" t="s">
        <v>141</v>
      </c>
      <c r="G95" t="s">
        <v>286</v>
      </c>
    </row>
    <row r="96" spans="1:8">
      <c r="A96" t="s">
        <v>164</v>
      </c>
      <c r="B96" t="s">
        <v>164</v>
      </c>
      <c r="C96">
        <v>3.2</v>
      </c>
      <c r="D96" s="4" t="s">
        <v>5</v>
      </c>
      <c r="E96" t="s">
        <v>165</v>
      </c>
      <c r="F96" t="s">
        <v>20</v>
      </c>
      <c r="G96" t="s">
        <v>272</v>
      </c>
    </row>
    <row r="97" spans="1:8">
      <c r="A97" t="s">
        <v>166</v>
      </c>
      <c r="B97" t="s">
        <v>260</v>
      </c>
      <c r="C97">
        <v>19.399999999999999</v>
      </c>
      <c r="D97" s="4" t="s">
        <v>5</v>
      </c>
      <c r="E97" t="s">
        <v>63</v>
      </c>
      <c r="F97" t="s">
        <v>48</v>
      </c>
      <c r="G97" t="s">
        <v>269</v>
      </c>
    </row>
    <row r="98" spans="1:8">
      <c r="A98" t="s">
        <v>167</v>
      </c>
      <c r="B98" t="s">
        <v>261</v>
      </c>
      <c r="C98">
        <v>2</v>
      </c>
      <c r="D98" s="4" t="s">
        <v>5</v>
      </c>
      <c r="E98" t="s">
        <v>77</v>
      </c>
      <c r="F98" t="s">
        <v>69</v>
      </c>
      <c r="G98" t="s">
        <v>280</v>
      </c>
    </row>
    <row r="99" spans="1:8">
      <c r="A99" t="s">
        <v>168</v>
      </c>
      <c r="B99" t="s">
        <v>262</v>
      </c>
      <c r="C99">
        <v>0.38</v>
      </c>
      <c r="D99" s="4" t="s">
        <v>5</v>
      </c>
      <c r="E99" t="s">
        <v>169</v>
      </c>
      <c r="F99" t="s">
        <v>170</v>
      </c>
      <c r="G99" t="s">
        <v>292</v>
      </c>
    </row>
    <row r="100" spans="1:8">
      <c r="A100" t="s">
        <v>171</v>
      </c>
      <c r="B100" t="s">
        <v>263</v>
      </c>
      <c r="C100">
        <v>0.4</v>
      </c>
      <c r="D100" s="4" t="s">
        <v>5</v>
      </c>
      <c r="E100" t="s">
        <v>172</v>
      </c>
      <c r="F100" t="s">
        <v>7</v>
      </c>
      <c r="G100" t="s">
        <v>203</v>
      </c>
    </row>
    <row r="101" spans="1:8">
      <c r="A101" t="s">
        <v>173</v>
      </c>
      <c r="B101" t="s">
        <v>264</v>
      </c>
      <c r="C101">
        <v>8</v>
      </c>
      <c r="D101" s="4" t="s">
        <v>5</v>
      </c>
      <c r="E101" t="s">
        <v>174</v>
      </c>
      <c r="F101" t="s">
        <v>48</v>
      </c>
      <c r="G101" t="s">
        <v>269</v>
      </c>
      <c r="H101" t="s">
        <v>301</v>
      </c>
    </row>
    <row r="102" spans="1:8">
      <c r="A102" t="s">
        <v>175</v>
      </c>
      <c r="B102" t="s">
        <v>265</v>
      </c>
      <c r="C102">
        <v>1.3</v>
      </c>
      <c r="D102" s="4" t="s">
        <v>5</v>
      </c>
      <c r="E102" t="s">
        <v>176</v>
      </c>
      <c r="F102" t="s">
        <v>131</v>
      </c>
      <c r="G102" t="s">
        <v>269</v>
      </c>
    </row>
    <row r="103" spans="1:8">
      <c r="A103" t="s">
        <v>177</v>
      </c>
      <c r="B103" t="s">
        <v>177</v>
      </c>
      <c r="C103">
        <v>2.8</v>
      </c>
      <c r="D103" s="4" t="s">
        <v>5</v>
      </c>
      <c r="E103" t="s">
        <v>178</v>
      </c>
      <c r="F103" t="s">
        <v>179</v>
      </c>
      <c r="G103" t="s">
        <v>291</v>
      </c>
    </row>
    <row r="104" spans="1:8">
      <c r="A104" t="s">
        <v>180</v>
      </c>
      <c r="B104" t="s">
        <v>180</v>
      </c>
      <c r="C104">
        <v>0.65</v>
      </c>
      <c r="D104" s="4" t="s">
        <v>5</v>
      </c>
      <c r="E104" t="s">
        <v>42</v>
      </c>
      <c r="F104" t="s">
        <v>43</v>
      </c>
      <c r="G104" t="s">
        <v>275</v>
      </c>
    </row>
    <row r="105" spans="1:8">
      <c r="A105" t="s">
        <v>181</v>
      </c>
      <c r="B105" t="s">
        <v>181</v>
      </c>
      <c r="C105">
        <v>0.38</v>
      </c>
      <c r="D105" s="4" t="s">
        <v>5</v>
      </c>
      <c r="E105" t="s">
        <v>182</v>
      </c>
      <c r="F105" t="s">
        <v>20</v>
      </c>
      <c r="G105" t="s">
        <v>272</v>
      </c>
    </row>
    <row r="106" spans="1:8">
      <c r="A106" t="s">
        <v>183</v>
      </c>
      <c r="B106" t="s">
        <v>183</v>
      </c>
      <c r="C106">
        <v>18.5</v>
      </c>
      <c r="D106" s="4" t="s">
        <v>5</v>
      </c>
      <c r="E106" t="s">
        <v>184</v>
      </c>
      <c r="F106" t="s">
        <v>7</v>
      </c>
      <c r="G106" t="s">
        <v>203</v>
      </c>
    </row>
    <row r="107" spans="1:8">
      <c r="A107" t="s">
        <v>185</v>
      </c>
      <c r="B107" t="s">
        <v>185</v>
      </c>
      <c r="C107">
        <v>6</v>
      </c>
      <c r="D107" s="4" t="s">
        <v>5</v>
      </c>
      <c r="E107" t="s">
        <v>186</v>
      </c>
      <c r="F107" t="s">
        <v>48</v>
      </c>
      <c r="G107" t="s">
        <v>269</v>
      </c>
    </row>
    <row r="108" spans="1:8">
      <c r="A108" t="s">
        <v>187</v>
      </c>
      <c r="B108" t="s">
        <v>187</v>
      </c>
      <c r="C108">
        <v>19.399999999999999</v>
      </c>
      <c r="D108" s="4" t="s">
        <v>5</v>
      </c>
      <c r="E108" t="s">
        <v>63</v>
      </c>
      <c r="F108" t="s">
        <v>48</v>
      </c>
      <c r="G108" t="s">
        <v>269</v>
      </c>
    </row>
    <row r="109" spans="1:8">
      <c r="A109" t="s">
        <v>188</v>
      </c>
      <c r="B109" t="s">
        <v>266</v>
      </c>
      <c r="C109">
        <v>19.899999999999999</v>
      </c>
      <c r="D109" s="4" t="s">
        <v>189</v>
      </c>
      <c r="E109" t="s">
        <v>51</v>
      </c>
      <c r="F109" t="s">
        <v>190</v>
      </c>
      <c r="G109" t="s">
        <v>290</v>
      </c>
      <c r="H109" t="s">
        <v>309</v>
      </c>
    </row>
    <row r="110" spans="1:8">
      <c r="A110" t="s">
        <v>191</v>
      </c>
      <c r="B110" t="s">
        <v>191</v>
      </c>
      <c r="C110">
        <v>3.75</v>
      </c>
      <c r="D110" s="4" t="s">
        <v>189</v>
      </c>
      <c r="E110" t="s">
        <v>192</v>
      </c>
      <c r="F110" t="s">
        <v>193</v>
      </c>
      <c r="G110" t="s">
        <v>289</v>
      </c>
      <c r="H110" t="s">
        <v>308</v>
      </c>
    </row>
    <row r="111" spans="1:8">
      <c r="A111" t="s">
        <v>194</v>
      </c>
      <c r="B111" t="s">
        <v>194</v>
      </c>
      <c r="C111">
        <v>0.7</v>
      </c>
      <c r="D111" s="4" t="s">
        <v>5</v>
      </c>
      <c r="E111" t="s">
        <v>24</v>
      </c>
      <c r="F111" t="s">
        <v>25</v>
      </c>
      <c r="G111" t="s">
        <v>273</v>
      </c>
    </row>
    <row r="112" spans="1:8">
      <c r="A112" t="s">
        <v>195</v>
      </c>
      <c r="B112" t="s">
        <v>195</v>
      </c>
      <c r="C112">
        <v>1.03</v>
      </c>
      <c r="D112" s="4" t="s">
        <v>5</v>
      </c>
      <c r="E112" t="s">
        <v>196</v>
      </c>
      <c r="F112" t="s">
        <v>92</v>
      </c>
      <c r="G112" t="s">
        <v>284</v>
      </c>
    </row>
    <row r="113" spans="1:7">
      <c r="A113" t="s">
        <v>197</v>
      </c>
      <c r="B113" t="s">
        <v>267</v>
      </c>
      <c r="C113">
        <v>2.5</v>
      </c>
      <c r="D113" s="4" t="s">
        <v>5</v>
      </c>
      <c r="E113" t="s">
        <v>198</v>
      </c>
      <c r="F113" t="s">
        <v>20</v>
      </c>
      <c r="G113" t="s">
        <v>272</v>
      </c>
    </row>
    <row r="114" spans="1:7">
      <c r="A114" t="s">
        <v>199</v>
      </c>
      <c r="B114" t="s">
        <v>268</v>
      </c>
      <c r="C114">
        <v>2.5</v>
      </c>
      <c r="D114" s="4" t="s">
        <v>5</v>
      </c>
      <c r="E114" t="s">
        <v>198</v>
      </c>
      <c r="F114" t="s">
        <v>20</v>
      </c>
      <c r="G114" t="s">
        <v>272</v>
      </c>
    </row>
    <row r="115" spans="1:7">
      <c r="A115" t="s">
        <v>200</v>
      </c>
      <c r="B115" t="s">
        <v>200</v>
      </c>
      <c r="C115">
        <v>1.3</v>
      </c>
      <c r="D115" s="4" t="s">
        <v>5</v>
      </c>
      <c r="E115" t="s">
        <v>42</v>
      </c>
      <c r="F115" t="s">
        <v>43</v>
      </c>
      <c r="G115" t="s">
        <v>275</v>
      </c>
    </row>
    <row r="116" spans="1:7">
      <c r="A116" t="s">
        <v>201</v>
      </c>
      <c r="B116" t="s">
        <v>201</v>
      </c>
      <c r="C116">
        <v>674.88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3"/>
  <sheetViews>
    <sheetView zoomScale="130" zoomScaleNormal="130" workbookViewId="0">
      <pane xSplit="1" ySplit="1" topLeftCell="B2" activePane="bottomRight" state="frozen"/>
      <selection pane="topRight" activeCell="B1" sqref="B1"/>
      <selection pane="bottomLeft" activeCell="A2" sqref="A2"/>
      <selection pane="bottomRight" activeCell="F2" sqref="F2:F23"/>
    </sheetView>
  </sheetViews>
  <sheetFormatPr defaultColWidth="11.42578125" defaultRowHeight="12.75"/>
  <cols>
    <col min="1" max="1" width="19.7109375" style="224" customWidth="1"/>
    <col min="2" max="2" width="21.5703125" style="224" customWidth="1"/>
    <col min="3" max="3" width="52.85546875" style="224" customWidth="1"/>
    <col min="4" max="4" width="15.28515625" style="224" customWidth="1"/>
    <col min="5" max="16384" width="11.42578125" style="224"/>
  </cols>
  <sheetData>
    <row r="1" spans="1:4" ht="24" customHeight="1">
      <c r="A1" s="138" t="s">
        <v>1304</v>
      </c>
      <c r="B1" s="138" t="s">
        <v>1305</v>
      </c>
      <c r="C1" s="223" t="s">
        <v>1306</v>
      </c>
      <c r="D1" s="138" t="s">
        <v>1307</v>
      </c>
    </row>
    <row r="2" spans="1:4">
      <c r="A2" s="139" t="s">
        <v>530</v>
      </c>
      <c r="B2" s="225" t="s">
        <v>1308</v>
      </c>
      <c r="C2" s="139" t="s">
        <v>1915</v>
      </c>
      <c r="D2" s="226" t="s">
        <v>1653</v>
      </c>
    </row>
    <row r="3" spans="1:4" ht="25.5">
      <c r="A3" s="139" t="s">
        <v>523</v>
      </c>
      <c r="B3" s="225" t="s">
        <v>1309</v>
      </c>
      <c r="C3" s="139" t="s">
        <v>1925</v>
      </c>
      <c r="D3" s="226" t="s">
        <v>2243</v>
      </c>
    </row>
    <row r="4" spans="1:4">
      <c r="A4" s="139" t="s">
        <v>521</v>
      </c>
      <c r="B4" s="225" t="s">
        <v>1310</v>
      </c>
      <c r="C4" s="139" t="s">
        <v>822</v>
      </c>
      <c r="D4" s="226" t="s">
        <v>1649</v>
      </c>
    </row>
    <row r="5" spans="1:4">
      <c r="A5" s="139" t="s">
        <v>1311</v>
      </c>
      <c r="B5" s="225" t="s">
        <v>1312</v>
      </c>
      <c r="C5" s="139" t="s">
        <v>1925</v>
      </c>
      <c r="D5" s="226" t="s">
        <v>2243</v>
      </c>
    </row>
    <row r="6" spans="1:4">
      <c r="A6" s="139" t="s">
        <v>527</v>
      </c>
      <c r="B6" s="225" t="s">
        <v>1313</v>
      </c>
      <c r="C6" s="139" t="s">
        <v>2239</v>
      </c>
      <c r="D6" s="226" t="s">
        <v>1643</v>
      </c>
    </row>
    <row r="7" spans="1:4" ht="25.5">
      <c r="A7" s="139" t="s">
        <v>562</v>
      </c>
      <c r="B7" s="225" t="s">
        <v>1314</v>
      </c>
      <c r="C7" s="139" t="s">
        <v>1935</v>
      </c>
      <c r="D7" s="226" t="s">
        <v>2244</v>
      </c>
    </row>
    <row r="8" spans="1:4">
      <c r="A8" s="139" t="s">
        <v>212</v>
      </c>
      <c r="B8" s="225" t="s">
        <v>2240</v>
      </c>
      <c r="C8" s="139" t="s">
        <v>33</v>
      </c>
      <c r="D8" s="226" t="s">
        <v>1691</v>
      </c>
    </row>
    <row r="9" spans="1:4" ht="25.5">
      <c r="A9" s="139" t="s">
        <v>1315</v>
      </c>
      <c r="B9" s="225" t="s">
        <v>1316</v>
      </c>
      <c r="C9" s="139" t="s">
        <v>1935</v>
      </c>
      <c r="D9" s="226" t="s">
        <v>2244</v>
      </c>
    </row>
    <row r="10" spans="1:4">
      <c r="A10" s="139" t="s">
        <v>528</v>
      </c>
      <c r="B10" s="225" t="s">
        <v>1318</v>
      </c>
      <c r="C10" s="139" t="s">
        <v>33</v>
      </c>
      <c r="D10" s="226" t="s">
        <v>1691</v>
      </c>
    </row>
    <row r="11" spans="1:4" ht="25.5">
      <c r="A11" s="139" t="s">
        <v>529</v>
      </c>
      <c r="B11" s="225" t="s">
        <v>1321</v>
      </c>
      <c r="C11" s="139" t="s">
        <v>1935</v>
      </c>
      <c r="D11" s="226" t="s">
        <v>2244</v>
      </c>
    </row>
    <row r="12" spans="1:4">
      <c r="A12" s="139" t="s">
        <v>525</v>
      </c>
      <c r="B12" s="225" t="s">
        <v>1322</v>
      </c>
      <c r="C12" s="139" t="s">
        <v>82</v>
      </c>
      <c r="D12" s="226" t="s">
        <v>2246</v>
      </c>
    </row>
    <row r="13" spans="1:4">
      <c r="A13" s="139" t="s">
        <v>1323</v>
      </c>
      <c r="B13" s="225" t="s">
        <v>2242</v>
      </c>
      <c r="C13" s="227" t="s">
        <v>33</v>
      </c>
      <c r="D13" s="226" t="s">
        <v>1691</v>
      </c>
    </row>
    <row r="14" spans="1:4">
      <c r="A14" s="139" t="s">
        <v>1324</v>
      </c>
      <c r="B14" s="225" t="s">
        <v>1325</v>
      </c>
      <c r="C14" s="227" t="s">
        <v>7</v>
      </c>
      <c r="D14" s="226" t="s">
        <v>1653</v>
      </c>
    </row>
    <row r="15" spans="1:4">
      <c r="A15" s="139" t="s">
        <v>1326</v>
      </c>
      <c r="B15" s="225" t="s">
        <v>1327</v>
      </c>
      <c r="C15" s="139" t="s">
        <v>2032</v>
      </c>
      <c r="D15" s="226" t="s">
        <v>2247</v>
      </c>
    </row>
    <row r="16" spans="1:4" ht="38.25">
      <c r="A16" s="139" t="s">
        <v>532</v>
      </c>
      <c r="B16" s="225" t="s">
        <v>2241</v>
      </c>
      <c r="C16" s="139" t="s">
        <v>33</v>
      </c>
      <c r="D16" s="226" t="s">
        <v>1691</v>
      </c>
    </row>
    <row r="17" spans="1:4">
      <c r="A17" s="139" t="s">
        <v>211</v>
      </c>
      <c r="B17" s="225" t="s">
        <v>1328</v>
      </c>
      <c r="C17" s="227" t="s">
        <v>822</v>
      </c>
      <c r="D17" s="226" t="s">
        <v>1649</v>
      </c>
    </row>
    <row r="18" spans="1:4">
      <c r="A18" s="139" t="s">
        <v>531</v>
      </c>
      <c r="B18" s="225" t="s">
        <v>1329</v>
      </c>
      <c r="C18" s="227" t="s">
        <v>33</v>
      </c>
      <c r="D18" s="226" t="s">
        <v>1691</v>
      </c>
    </row>
    <row r="19" spans="1:4" ht="26.25" customHeight="1">
      <c r="A19" s="139" t="s">
        <v>516</v>
      </c>
      <c r="B19" s="225" t="s">
        <v>1330</v>
      </c>
      <c r="C19" s="139" t="s">
        <v>822</v>
      </c>
      <c r="D19" s="226" t="s">
        <v>1649</v>
      </c>
    </row>
    <row r="20" spans="1:4">
      <c r="A20" s="139" t="s">
        <v>524</v>
      </c>
      <c r="B20" s="225" t="s">
        <v>1331</v>
      </c>
      <c r="C20" s="139" t="s">
        <v>33</v>
      </c>
      <c r="D20" s="226" t="s">
        <v>1691</v>
      </c>
    </row>
    <row r="21" spans="1:4">
      <c r="A21" s="139" t="s">
        <v>526</v>
      </c>
      <c r="B21" s="225" t="s">
        <v>1317</v>
      </c>
      <c r="C21" s="227" t="s">
        <v>809</v>
      </c>
      <c r="D21" s="226" t="s">
        <v>1661</v>
      </c>
    </row>
    <row r="22" spans="1:4">
      <c r="A22" s="139" t="s">
        <v>563</v>
      </c>
      <c r="B22" s="225" t="s">
        <v>1317</v>
      </c>
      <c r="C22" s="227" t="s">
        <v>33</v>
      </c>
      <c r="D22" s="226" t="s">
        <v>1691</v>
      </c>
    </row>
    <row r="23" spans="1:4">
      <c r="A23" s="139" t="s">
        <v>1320</v>
      </c>
      <c r="B23" s="225" t="s">
        <v>1319</v>
      </c>
      <c r="C23" s="139" t="s">
        <v>400</v>
      </c>
      <c r="D23" s="226" t="s">
        <v>2245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J69"/>
  <sheetViews>
    <sheetView topLeftCell="A22" workbookViewId="0">
      <selection activeCell="F38" sqref="F38:J38"/>
    </sheetView>
  </sheetViews>
  <sheetFormatPr defaultColWidth="11.42578125" defaultRowHeight="15"/>
  <cols>
    <col min="3" max="3" width="10.85546875" customWidth="1"/>
    <col min="4" max="5" width="11.42578125" hidden="1" customWidth="1"/>
    <col min="10" max="10" width="30.5703125" customWidth="1"/>
  </cols>
  <sheetData>
    <row r="1" spans="1:10">
      <c r="A1" s="262" t="s">
        <v>1576</v>
      </c>
      <c r="B1" s="263"/>
      <c r="C1" s="263"/>
      <c r="D1" s="263"/>
      <c r="E1" s="263"/>
      <c r="F1" s="263"/>
      <c r="G1" s="263"/>
      <c r="H1" s="263"/>
      <c r="I1" s="263"/>
      <c r="J1" s="263"/>
    </row>
    <row r="2" spans="1:10">
      <c r="A2" s="264" t="s">
        <v>1707</v>
      </c>
      <c r="B2" s="265"/>
      <c r="C2" s="265"/>
      <c r="D2" s="265"/>
      <c r="E2" s="265"/>
      <c r="F2" s="265"/>
      <c r="G2" s="265"/>
      <c r="H2" s="265"/>
      <c r="I2" s="265"/>
      <c r="J2" s="265"/>
    </row>
    <row r="3" spans="1:10">
      <c r="A3" s="262" t="s">
        <v>1577</v>
      </c>
      <c r="B3" s="263"/>
      <c r="C3" s="263"/>
      <c r="D3" s="263"/>
      <c r="E3" s="263"/>
      <c r="F3" s="263"/>
      <c r="G3" s="263"/>
      <c r="H3" s="263"/>
      <c r="I3" s="263"/>
      <c r="J3" s="263"/>
    </row>
    <row r="4" spans="1:10">
      <c r="A4" s="148"/>
      <c r="B4" s="147"/>
      <c r="C4" s="147"/>
      <c r="D4" s="147"/>
      <c r="E4" s="147"/>
      <c r="F4" s="147"/>
      <c r="G4" s="147"/>
      <c r="H4" s="147"/>
      <c r="I4" s="147"/>
      <c r="J4" s="147"/>
    </row>
    <row r="5" spans="1:10">
      <c r="A5" s="259" t="s">
        <v>1578</v>
      </c>
      <c r="B5" s="260"/>
      <c r="C5" s="260"/>
      <c r="D5" s="260"/>
      <c r="E5" s="261"/>
      <c r="F5" s="259" t="s">
        <v>1579</v>
      </c>
      <c r="G5" s="260"/>
      <c r="H5" s="260"/>
      <c r="I5" s="260"/>
      <c r="J5" s="261"/>
    </row>
    <row r="6" spans="1:10">
      <c r="A6" s="256" t="s">
        <v>1580</v>
      </c>
      <c r="B6" s="257"/>
      <c r="C6" s="257"/>
      <c r="D6" s="257"/>
      <c r="E6" s="258"/>
      <c r="F6" s="256" t="s">
        <v>1581</v>
      </c>
      <c r="G6" s="257"/>
      <c r="H6" s="257"/>
      <c r="I6" s="257"/>
      <c r="J6" s="258"/>
    </row>
    <row r="7" spans="1:10">
      <c r="A7" s="256" t="s">
        <v>1582</v>
      </c>
      <c r="B7" s="257"/>
      <c r="C7" s="257"/>
      <c r="D7" s="257"/>
      <c r="E7" s="258"/>
      <c r="F7" s="256" t="s">
        <v>1583</v>
      </c>
      <c r="G7" s="257"/>
      <c r="H7" s="257"/>
      <c r="I7" s="257"/>
      <c r="J7" s="258"/>
    </row>
    <row r="8" spans="1:10">
      <c r="A8" s="256" t="s">
        <v>1584</v>
      </c>
      <c r="B8" s="257"/>
      <c r="C8" s="257"/>
      <c r="D8" s="257"/>
      <c r="E8" s="258"/>
      <c r="F8" s="256" t="s">
        <v>1585</v>
      </c>
      <c r="G8" s="257"/>
      <c r="H8" s="257"/>
      <c r="I8" s="257"/>
      <c r="J8" s="258"/>
    </row>
    <row r="9" spans="1:10">
      <c r="A9" s="256" t="s">
        <v>1586</v>
      </c>
      <c r="B9" s="257"/>
      <c r="C9" s="257"/>
      <c r="D9" s="257"/>
      <c r="E9" s="258"/>
      <c r="F9" s="256" t="s">
        <v>1587</v>
      </c>
      <c r="G9" s="257"/>
      <c r="H9" s="257"/>
      <c r="I9" s="257"/>
      <c r="J9" s="258"/>
    </row>
    <row r="10" spans="1:10">
      <c r="A10" s="256" t="s">
        <v>1588</v>
      </c>
      <c r="B10" s="257"/>
      <c r="C10" s="257"/>
      <c r="D10" s="257"/>
      <c r="E10" s="258"/>
      <c r="F10" s="256" t="s">
        <v>1589</v>
      </c>
      <c r="G10" s="257"/>
      <c r="H10" s="257"/>
      <c r="I10" s="257"/>
      <c r="J10" s="258"/>
    </row>
    <row r="11" spans="1:10">
      <c r="A11" s="256" t="s">
        <v>1590</v>
      </c>
      <c r="B11" s="257"/>
      <c r="C11" s="257"/>
      <c r="D11" s="257"/>
      <c r="E11" s="258"/>
      <c r="F11" s="256" t="s">
        <v>1591</v>
      </c>
      <c r="G11" s="257"/>
      <c r="H11" s="257"/>
      <c r="I11" s="257"/>
      <c r="J11" s="258"/>
    </row>
    <row r="12" spans="1:10">
      <c r="A12" s="256" t="s">
        <v>1592</v>
      </c>
      <c r="B12" s="257"/>
      <c r="C12" s="257"/>
      <c r="D12" s="257"/>
      <c r="E12" s="258"/>
      <c r="F12" s="256" t="s">
        <v>1593</v>
      </c>
      <c r="G12" s="257"/>
      <c r="H12" s="257"/>
      <c r="I12" s="257"/>
      <c r="J12" s="258"/>
    </row>
    <row r="13" spans="1:10">
      <c r="A13" s="256" t="s">
        <v>1594</v>
      </c>
      <c r="B13" s="257"/>
      <c r="C13" s="257"/>
      <c r="D13" s="257"/>
      <c r="E13" s="258"/>
      <c r="F13" s="256" t="s">
        <v>1595</v>
      </c>
      <c r="G13" s="257"/>
      <c r="H13" s="257"/>
      <c r="I13" s="257"/>
      <c r="J13" s="258"/>
    </row>
    <row r="14" spans="1:10">
      <c r="A14" s="256" t="s">
        <v>1596</v>
      </c>
      <c r="B14" s="257"/>
      <c r="C14" s="257"/>
      <c r="D14" s="257"/>
      <c r="E14" s="258"/>
      <c r="F14" s="256" t="s">
        <v>1597</v>
      </c>
      <c r="G14" s="257"/>
      <c r="H14" s="257"/>
      <c r="I14" s="257"/>
      <c r="J14" s="258"/>
    </row>
    <row r="15" spans="1:10">
      <c r="A15" s="256" t="s">
        <v>1598</v>
      </c>
      <c r="B15" s="257"/>
      <c r="C15" s="257"/>
      <c r="D15" s="257"/>
      <c r="E15" s="258"/>
      <c r="F15" s="256" t="s">
        <v>1599</v>
      </c>
      <c r="G15" s="257"/>
      <c r="H15" s="257"/>
      <c r="I15" s="257"/>
      <c r="J15" s="258"/>
    </row>
    <row r="16" spans="1:10">
      <c r="A16" s="256" t="s">
        <v>1600</v>
      </c>
      <c r="B16" s="257"/>
      <c r="C16" s="257"/>
      <c r="D16" s="257"/>
      <c r="E16" s="258"/>
      <c r="F16" s="256" t="s">
        <v>1601</v>
      </c>
      <c r="G16" s="257"/>
      <c r="H16" s="257"/>
      <c r="I16" s="257"/>
      <c r="J16" s="258"/>
    </row>
    <row r="17" spans="1:10">
      <c r="A17" s="256" t="s">
        <v>1602</v>
      </c>
      <c r="B17" s="257"/>
      <c r="C17" s="257"/>
      <c r="D17" s="257"/>
      <c r="E17" s="258"/>
      <c r="F17" s="256" t="s">
        <v>1603</v>
      </c>
      <c r="G17" s="257"/>
      <c r="H17" s="257"/>
      <c r="I17" s="257"/>
      <c r="J17" s="258"/>
    </row>
    <row r="18" spans="1:10" ht="15.75" customHeight="1">
      <c r="A18" s="256" t="s">
        <v>1604</v>
      </c>
      <c r="B18" s="257"/>
      <c r="C18" s="257"/>
      <c r="D18" s="257"/>
      <c r="E18" s="258"/>
      <c r="F18" s="256" t="s">
        <v>1605</v>
      </c>
      <c r="G18" s="257"/>
      <c r="H18" s="257"/>
      <c r="I18" s="257"/>
      <c r="J18" s="258"/>
    </row>
    <row r="19" spans="1:10">
      <c r="A19" s="256" t="s">
        <v>1606</v>
      </c>
      <c r="B19" s="257"/>
      <c r="C19" s="257"/>
      <c r="D19" s="257"/>
      <c r="E19" s="258"/>
      <c r="F19" s="256" t="s">
        <v>1607</v>
      </c>
      <c r="G19" s="257"/>
      <c r="H19" s="257"/>
      <c r="I19" s="257"/>
      <c r="J19" s="258"/>
    </row>
    <row r="20" spans="1:10">
      <c r="A20" s="256" t="s">
        <v>1608</v>
      </c>
      <c r="B20" s="257"/>
      <c r="C20" s="257"/>
      <c r="D20" s="257"/>
      <c r="E20" s="258"/>
      <c r="F20" s="256" t="s">
        <v>1609</v>
      </c>
      <c r="G20" s="257"/>
      <c r="H20" s="257"/>
      <c r="I20" s="257"/>
      <c r="J20" s="258"/>
    </row>
    <row r="21" spans="1:10">
      <c r="A21" s="256" t="s">
        <v>1610</v>
      </c>
      <c r="B21" s="257"/>
      <c r="C21" s="257"/>
      <c r="D21" s="257"/>
      <c r="E21" s="258"/>
      <c r="F21" s="256" t="s">
        <v>1611</v>
      </c>
      <c r="G21" s="257"/>
      <c r="H21" s="257"/>
      <c r="I21" s="257"/>
      <c r="J21" s="258"/>
    </row>
    <row r="22" spans="1:10">
      <c r="A22" s="256" t="s">
        <v>1612</v>
      </c>
      <c r="B22" s="257"/>
      <c r="C22" s="257"/>
      <c r="D22" s="257"/>
      <c r="E22" s="258"/>
      <c r="F22" s="256" t="s">
        <v>1613</v>
      </c>
      <c r="G22" s="257"/>
      <c r="H22" s="257"/>
      <c r="I22" s="257"/>
      <c r="J22" s="258"/>
    </row>
    <row r="23" spans="1:10">
      <c r="A23" s="256" t="s">
        <v>1614</v>
      </c>
      <c r="B23" s="257"/>
      <c r="C23" s="257"/>
      <c r="D23" s="257"/>
      <c r="E23" s="258"/>
      <c r="F23" s="256" t="s">
        <v>1615</v>
      </c>
      <c r="G23" s="257"/>
      <c r="H23" s="257"/>
      <c r="I23" s="257"/>
      <c r="J23" s="258"/>
    </row>
    <row r="24" spans="1:10">
      <c r="A24" s="256" t="s">
        <v>1616</v>
      </c>
      <c r="B24" s="257"/>
      <c r="C24" s="257"/>
      <c r="D24" s="257"/>
      <c r="E24" s="258"/>
      <c r="F24" s="256" t="s">
        <v>1617</v>
      </c>
      <c r="G24" s="257"/>
      <c r="H24" s="257"/>
      <c r="I24" s="257"/>
      <c r="J24" s="258"/>
    </row>
    <row r="25" spans="1:10" ht="19.5" customHeight="1">
      <c r="A25" s="256" t="s">
        <v>1618</v>
      </c>
      <c r="B25" s="257"/>
      <c r="C25" s="257"/>
      <c r="D25" s="257"/>
      <c r="E25" s="258"/>
      <c r="F25" s="256" t="s">
        <v>1619</v>
      </c>
      <c r="G25" s="257"/>
      <c r="H25" s="257"/>
      <c r="I25" s="257"/>
      <c r="J25" s="258"/>
    </row>
    <row r="26" spans="1:10">
      <c r="A26" s="256" t="s">
        <v>1620</v>
      </c>
      <c r="B26" s="257"/>
      <c r="C26" s="257"/>
      <c r="D26" s="257"/>
      <c r="E26" s="258"/>
      <c r="F26" s="256" t="s">
        <v>519</v>
      </c>
      <c r="G26" s="257"/>
      <c r="H26" s="257"/>
      <c r="I26" s="257"/>
      <c r="J26" s="258"/>
    </row>
    <row r="27" spans="1:10">
      <c r="A27" s="256" t="s">
        <v>1621</v>
      </c>
      <c r="B27" s="257"/>
      <c r="C27" s="257"/>
      <c r="D27" s="257"/>
      <c r="E27" s="258"/>
      <c r="F27" s="256" t="s">
        <v>1622</v>
      </c>
      <c r="G27" s="257"/>
      <c r="H27" s="257"/>
      <c r="I27" s="257"/>
      <c r="J27" s="258"/>
    </row>
    <row r="28" spans="1:10" ht="19.5" customHeight="1">
      <c r="A28" s="256" t="s">
        <v>1623</v>
      </c>
      <c r="B28" s="257"/>
      <c r="C28" s="257"/>
      <c r="D28" s="257"/>
      <c r="E28" s="258"/>
      <c r="F28" s="256" t="s">
        <v>1624</v>
      </c>
      <c r="G28" s="257"/>
      <c r="H28" s="257"/>
      <c r="I28" s="257"/>
      <c r="J28" s="258"/>
    </row>
    <row r="29" spans="1:10">
      <c r="A29" s="256" t="s">
        <v>1625</v>
      </c>
      <c r="B29" s="257"/>
      <c r="C29" s="257"/>
      <c r="D29" s="257"/>
      <c r="E29" s="258"/>
      <c r="F29" s="256" t="s">
        <v>1626</v>
      </c>
      <c r="G29" s="257"/>
      <c r="H29" s="257"/>
      <c r="I29" s="257"/>
      <c r="J29" s="258"/>
    </row>
    <row r="30" spans="1:10">
      <c r="A30" s="256" t="s">
        <v>1627</v>
      </c>
      <c r="B30" s="257"/>
      <c r="C30" s="257"/>
      <c r="D30" s="257"/>
      <c r="E30" s="258"/>
      <c r="F30" s="256" t="s">
        <v>1628</v>
      </c>
      <c r="G30" s="257"/>
      <c r="H30" s="257"/>
      <c r="I30" s="257"/>
      <c r="J30" s="258"/>
    </row>
    <row r="31" spans="1:10">
      <c r="A31" s="256" t="s">
        <v>1629</v>
      </c>
      <c r="B31" s="257"/>
      <c r="C31" s="257"/>
      <c r="D31" s="257"/>
      <c r="E31" s="258"/>
      <c r="F31" s="256" t="s">
        <v>1630</v>
      </c>
      <c r="G31" s="257"/>
      <c r="H31" s="257"/>
      <c r="I31" s="257"/>
      <c r="J31" s="258"/>
    </row>
    <row r="32" spans="1:10">
      <c r="A32" s="256" t="s">
        <v>1631</v>
      </c>
      <c r="B32" s="257"/>
      <c r="C32" s="257"/>
      <c r="D32" s="257"/>
      <c r="E32" s="258"/>
      <c r="F32" s="256" t="s">
        <v>1632</v>
      </c>
      <c r="G32" s="257"/>
      <c r="H32" s="257"/>
      <c r="I32" s="257"/>
      <c r="J32" s="258"/>
    </row>
    <row r="33" spans="1:10">
      <c r="A33" s="256" t="s">
        <v>1633</v>
      </c>
      <c r="B33" s="257"/>
      <c r="C33" s="257"/>
      <c r="D33" s="257"/>
      <c r="E33" s="258"/>
      <c r="F33" s="256" t="s">
        <v>1634</v>
      </c>
      <c r="G33" s="257"/>
      <c r="H33" s="257"/>
      <c r="I33" s="257"/>
      <c r="J33" s="258"/>
    </row>
    <row r="34" spans="1:10">
      <c r="A34" s="256" t="s">
        <v>1635</v>
      </c>
      <c r="B34" s="257"/>
      <c r="C34" s="257"/>
      <c r="D34" s="257"/>
      <c r="E34" s="258"/>
      <c r="F34" s="256" t="s">
        <v>1636</v>
      </c>
      <c r="G34" s="257"/>
      <c r="H34" s="257"/>
      <c r="I34" s="257"/>
      <c r="J34" s="258"/>
    </row>
    <row r="35" spans="1:10" ht="15" customHeight="1">
      <c r="A35" s="256" t="s">
        <v>1637</v>
      </c>
      <c r="B35" s="257"/>
      <c r="C35" s="257"/>
      <c r="D35" s="257"/>
      <c r="E35" s="258"/>
      <c r="F35" s="256" t="s">
        <v>1638</v>
      </c>
      <c r="G35" s="257"/>
      <c r="H35" s="257"/>
      <c r="I35" s="257"/>
      <c r="J35" s="258"/>
    </row>
    <row r="36" spans="1:10" ht="19.5" customHeight="1">
      <c r="A36" s="256" t="s">
        <v>1639</v>
      </c>
      <c r="B36" s="257"/>
      <c r="C36" s="257"/>
      <c r="D36" s="257"/>
      <c r="E36" s="258"/>
      <c r="F36" s="256" t="s">
        <v>1640</v>
      </c>
      <c r="G36" s="257"/>
      <c r="H36" s="257"/>
      <c r="I36" s="257"/>
      <c r="J36" s="258"/>
    </row>
    <row r="37" spans="1:10">
      <c r="A37" s="256" t="s">
        <v>1641</v>
      </c>
      <c r="B37" s="257"/>
      <c r="C37" s="257"/>
      <c r="D37" s="257"/>
      <c r="E37" s="258"/>
      <c r="F37" s="256" t="s">
        <v>1642</v>
      </c>
      <c r="G37" s="257"/>
      <c r="H37" s="257"/>
      <c r="I37" s="257"/>
      <c r="J37" s="258"/>
    </row>
    <row r="38" spans="1:10">
      <c r="A38" s="256" t="s">
        <v>1643</v>
      </c>
      <c r="B38" s="257"/>
      <c r="C38" s="257"/>
      <c r="D38" s="257"/>
      <c r="E38" s="258"/>
      <c r="F38" s="256" t="s">
        <v>1644</v>
      </c>
      <c r="G38" s="257"/>
      <c r="H38" s="257"/>
      <c r="I38" s="257"/>
      <c r="J38" s="258"/>
    </row>
    <row r="39" spans="1:10" ht="19.5" customHeight="1">
      <c r="A39" s="256" t="s">
        <v>1645</v>
      </c>
      <c r="B39" s="257"/>
      <c r="C39" s="257"/>
      <c r="D39" s="257"/>
      <c r="E39" s="258"/>
      <c r="F39" s="256" t="s">
        <v>1646</v>
      </c>
      <c r="G39" s="257"/>
      <c r="H39" s="257"/>
      <c r="I39" s="257"/>
      <c r="J39" s="258"/>
    </row>
    <row r="40" spans="1:10">
      <c r="A40" s="256" t="s">
        <v>1647</v>
      </c>
      <c r="B40" s="257"/>
      <c r="C40" s="257"/>
      <c r="D40" s="257"/>
      <c r="E40" s="258"/>
      <c r="F40" s="256" t="s">
        <v>1648</v>
      </c>
      <c r="G40" s="257"/>
      <c r="H40" s="257"/>
      <c r="I40" s="257"/>
      <c r="J40" s="258"/>
    </row>
    <row r="41" spans="1:10">
      <c r="A41" s="256" t="s">
        <v>1649</v>
      </c>
      <c r="B41" s="257"/>
      <c r="C41" s="257"/>
      <c r="D41" s="257"/>
      <c r="E41" s="258"/>
      <c r="F41" s="256" t="s">
        <v>1650</v>
      </c>
      <c r="G41" s="257"/>
      <c r="H41" s="257"/>
      <c r="I41" s="257"/>
      <c r="J41" s="258"/>
    </row>
    <row r="42" spans="1:10">
      <c r="A42" s="256" t="s">
        <v>1651</v>
      </c>
      <c r="B42" s="257"/>
      <c r="C42" s="257"/>
      <c r="D42" s="257"/>
      <c r="E42" s="258"/>
      <c r="F42" s="256" t="s">
        <v>1652</v>
      </c>
      <c r="G42" s="257"/>
      <c r="H42" s="257"/>
      <c r="I42" s="257"/>
      <c r="J42" s="258"/>
    </row>
    <row r="43" spans="1:10">
      <c r="A43" s="256" t="s">
        <v>1653</v>
      </c>
      <c r="B43" s="257"/>
      <c r="C43" s="257"/>
      <c r="D43" s="257"/>
      <c r="E43" s="258"/>
      <c r="F43" s="256" t="s">
        <v>1654</v>
      </c>
      <c r="G43" s="257"/>
      <c r="H43" s="257"/>
      <c r="I43" s="257"/>
      <c r="J43" s="258"/>
    </row>
    <row r="44" spans="1:10">
      <c r="A44" s="256" t="s">
        <v>1655</v>
      </c>
      <c r="B44" s="257"/>
      <c r="C44" s="257"/>
      <c r="D44" s="257"/>
      <c r="E44" s="258"/>
      <c r="F44" s="256" t="s">
        <v>1656</v>
      </c>
      <c r="G44" s="257"/>
      <c r="H44" s="257"/>
      <c r="I44" s="257"/>
      <c r="J44" s="258"/>
    </row>
    <row r="45" spans="1:10">
      <c r="A45" s="256" t="s">
        <v>1657</v>
      </c>
      <c r="B45" s="257"/>
      <c r="C45" s="257"/>
      <c r="D45" s="257"/>
      <c r="E45" s="258"/>
      <c r="F45" s="256" t="s">
        <v>1658</v>
      </c>
      <c r="G45" s="257"/>
      <c r="H45" s="257"/>
      <c r="I45" s="257"/>
      <c r="J45" s="258"/>
    </row>
    <row r="46" spans="1:10">
      <c r="A46" s="256" t="s">
        <v>1659</v>
      </c>
      <c r="B46" s="257"/>
      <c r="C46" s="257"/>
      <c r="D46" s="257"/>
      <c r="E46" s="258"/>
      <c r="F46" s="256" t="s">
        <v>1660</v>
      </c>
      <c r="G46" s="257"/>
      <c r="H46" s="257"/>
      <c r="I46" s="257"/>
      <c r="J46" s="258"/>
    </row>
    <row r="47" spans="1:10">
      <c r="A47" s="256" t="s">
        <v>1661</v>
      </c>
      <c r="B47" s="257"/>
      <c r="C47" s="257"/>
      <c r="D47" s="257"/>
      <c r="E47" s="258"/>
      <c r="F47" s="256" t="s">
        <v>1662</v>
      </c>
      <c r="G47" s="257"/>
      <c r="H47" s="257"/>
      <c r="I47" s="257"/>
      <c r="J47" s="258"/>
    </row>
    <row r="48" spans="1:10">
      <c r="A48" s="256" t="s">
        <v>1663</v>
      </c>
      <c r="B48" s="257"/>
      <c r="C48" s="257"/>
      <c r="D48" s="257"/>
      <c r="E48" s="258"/>
      <c r="F48" s="256" t="s">
        <v>1664</v>
      </c>
      <c r="G48" s="257"/>
      <c r="H48" s="257"/>
      <c r="I48" s="257"/>
      <c r="J48" s="258"/>
    </row>
    <row r="49" spans="1:10">
      <c r="A49" s="256" t="s">
        <v>1665</v>
      </c>
      <c r="B49" s="257"/>
      <c r="C49" s="257"/>
      <c r="D49" s="257"/>
      <c r="E49" s="258"/>
      <c r="F49" s="256" t="s">
        <v>1666</v>
      </c>
      <c r="G49" s="257"/>
      <c r="H49" s="257"/>
      <c r="I49" s="257"/>
      <c r="J49" s="258"/>
    </row>
    <row r="50" spans="1:10">
      <c r="A50" s="256" t="s">
        <v>1667</v>
      </c>
      <c r="B50" s="257"/>
      <c r="C50" s="257"/>
      <c r="D50" s="257"/>
      <c r="E50" s="258"/>
      <c r="F50" s="256" t="s">
        <v>1668</v>
      </c>
      <c r="G50" s="257"/>
      <c r="H50" s="257"/>
      <c r="I50" s="257"/>
      <c r="J50" s="258"/>
    </row>
    <row r="51" spans="1:10">
      <c r="A51" s="256" t="s">
        <v>1669</v>
      </c>
      <c r="B51" s="257"/>
      <c r="C51" s="257"/>
      <c r="D51" s="257"/>
      <c r="E51" s="258"/>
      <c r="F51" s="256" t="s">
        <v>1670</v>
      </c>
      <c r="G51" s="257"/>
      <c r="H51" s="257"/>
      <c r="I51" s="257"/>
      <c r="J51" s="258"/>
    </row>
    <row r="52" spans="1:10">
      <c r="A52" s="256" t="s">
        <v>1671</v>
      </c>
      <c r="B52" s="257"/>
      <c r="C52" s="257"/>
      <c r="D52" s="257"/>
      <c r="E52" s="258"/>
      <c r="F52" s="256" t="s">
        <v>1672</v>
      </c>
      <c r="G52" s="257"/>
      <c r="H52" s="257"/>
      <c r="I52" s="257"/>
      <c r="J52" s="258"/>
    </row>
    <row r="53" spans="1:10">
      <c r="A53" s="256" t="s">
        <v>1673</v>
      </c>
      <c r="B53" s="257"/>
      <c r="C53" s="257"/>
      <c r="D53" s="257"/>
      <c r="E53" s="258"/>
      <c r="F53" s="256" t="s">
        <v>1674</v>
      </c>
      <c r="G53" s="257"/>
      <c r="H53" s="257"/>
      <c r="I53" s="257"/>
      <c r="J53" s="258"/>
    </row>
    <row r="54" spans="1:10">
      <c r="A54" s="256" t="s">
        <v>1675</v>
      </c>
      <c r="B54" s="257"/>
      <c r="C54" s="257"/>
      <c r="D54" s="257"/>
      <c r="E54" s="258"/>
      <c r="F54" s="256" t="s">
        <v>1676</v>
      </c>
      <c r="G54" s="257"/>
      <c r="H54" s="257"/>
      <c r="I54" s="257"/>
      <c r="J54" s="258"/>
    </row>
    <row r="55" spans="1:10" ht="19.5" customHeight="1">
      <c r="A55" s="256" t="s">
        <v>1677</v>
      </c>
      <c r="B55" s="257"/>
      <c r="C55" s="257"/>
      <c r="D55" s="257"/>
      <c r="E55" s="258"/>
      <c r="F55" s="256" t="s">
        <v>1678</v>
      </c>
      <c r="G55" s="257"/>
      <c r="H55" s="257"/>
      <c r="I55" s="257"/>
      <c r="J55" s="258"/>
    </row>
    <row r="56" spans="1:10">
      <c r="A56" s="256" t="s">
        <v>1679</v>
      </c>
      <c r="B56" s="257"/>
      <c r="C56" s="257"/>
      <c r="D56" s="257"/>
      <c r="E56" s="258"/>
      <c r="F56" s="256" t="s">
        <v>1680</v>
      </c>
      <c r="G56" s="257"/>
      <c r="H56" s="257"/>
      <c r="I56" s="257"/>
      <c r="J56" s="258"/>
    </row>
    <row r="57" spans="1:10">
      <c r="A57" s="256" t="s">
        <v>1681</v>
      </c>
      <c r="B57" s="257"/>
      <c r="C57" s="257"/>
      <c r="D57" s="257"/>
      <c r="E57" s="258"/>
      <c r="F57" s="256" t="s">
        <v>1682</v>
      </c>
      <c r="G57" s="257"/>
      <c r="H57" s="257"/>
      <c r="I57" s="257"/>
      <c r="J57" s="258"/>
    </row>
    <row r="58" spans="1:10">
      <c r="A58" s="256" t="s">
        <v>1683</v>
      </c>
      <c r="B58" s="257"/>
      <c r="C58" s="257"/>
      <c r="D58" s="257"/>
      <c r="E58" s="258"/>
      <c r="F58" s="256" t="s">
        <v>1684</v>
      </c>
      <c r="G58" s="257"/>
      <c r="H58" s="257"/>
      <c r="I58" s="257"/>
      <c r="J58" s="258"/>
    </row>
    <row r="59" spans="1:10">
      <c r="A59" s="256" t="s">
        <v>1685</v>
      </c>
      <c r="B59" s="257"/>
      <c r="C59" s="257"/>
      <c r="D59" s="257"/>
      <c r="E59" s="258"/>
      <c r="F59" s="256" t="s">
        <v>1686</v>
      </c>
      <c r="G59" s="257"/>
      <c r="H59" s="257"/>
      <c r="I59" s="257"/>
      <c r="J59" s="258"/>
    </row>
    <row r="60" spans="1:10">
      <c r="A60" s="256" t="s">
        <v>1687</v>
      </c>
      <c r="B60" s="257"/>
      <c r="C60" s="257"/>
      <c r="D60" s="257"/>
      <c r="E60" s="258"/>
      <c r="F60" s="256" t="s">
        <v>1688</v>
      </c>
      <c r="G60" s="257"/>
      <c r="H60" s="257"/>
      <c r="I60" s="257"/>
      <c r="J60" s="258"/>
    </row>
    <row r="61" spans="1:10">
      <c r="A61" s="256" t="s">
        <v>1689</v>
      </c>
      <c r="B61" s="257"/>
      <c r="C61" s="257"/>
      <c r="D61" s="257"/>
      <c r="E61" s="258"/>
      <c r="F61" s="256" t="s">
        <v>1690</v>
      </c>
      <c r="G61" s="257"/>
      <c r="H61" s="257"/>
      <c r="I61" s="257"/>
      <c r="J61" s="258"/>
    </row>
    <row r="62" spans="1:10">
      <c r="A62" s="256" t="s">
        <v>1691</v>
      </c>
      <c r="B62" s="257"/>
      <c r="C62" s="257"/>
      <c r="D62" s="257"/>
      <c r="E62" s="258"/>
      <c r="F62" s="256" t="s">
        <v>1692</v>
      </c>
      <c r="G62" s="257"/>
      <c r="H62" s="257"/>
      <c r="I62" s="257"/>
      <c r="J62" s="258"/>
    </row>
    <row r="63" spans="1:10">
      <c r="A63" s="256" t="s">
        <v>1693</v>
      </c>
      <c r="B63" s="257"/>
      <c r="C63" s="257"/>
      <c r="D63" s="257"/>
      <c r="E63" s="258"/>
      <c r="F63" s="256" t="s">
        <v>1694</v>
      </c>
      <c r="G63" s="257"/>
      <c r="H63" s="257"/>
      <c r="I63" s="257"/>
      <c r="J63" s="258"/>
    </row>
    <row r="64" spans="1:10">
      <c r="A64" s="256" t="s">
        <v>1695</v>
      </c>
      <c r="B64" s="257"/>
      <c r="C64" s="257"/>
      <c r="D64" s="257"/>
      <c r="E64" s="258"/>
      <c r="F64" s="256" t="s">
        <v>1696</v>
      </c>
      <c r="G64" s="257"/>
      <c r="H64" s="257"/>
      <c r="I64" s="257"/>
      <c r="J64" s="258"/>
    </row>
    <row r="65" spans="1:10">
      <c r="A65" s="256" t="s">
        <v>1697</v>
      </c>
      <c r="B65" s="257"/>
      <c r="C65" s="257"/>
      <c r="D65" s="257"/>
      <c r="E65" s="258"/>
      <c r="F65" s="256" t="s">
        <v>1698</v>
      </c>
      <c r="G65" s="257"/>
      <c r="H65" s="257"/>
      <c r="I65" s="257"/>
      <c r="J65" s="258"/>
    </row>
    <row r="66" spans="1:10">
      <c r="A66" s="256" t="s">
        <v>1699</v>
      </c>
      <c r="B66" s="257"/>
      <c r="C66" s="257"/>
      <c r="D66" s="257"/>
      <c r="E66" s="258"/>
      <c r="F66" s="256" t="s">
        <v>1700</v>
      </c>
      <c r="G66" s="257"/>
      <c r="H66" s="257"/>
      <c r="I66" s="257"/>
      <c r="J66" s="258"/>
    </row>
    <row r="67" spans="1:10">
      <c r="A67" s="256" t="s">
        <v>1701</v>
      </c>
      <c r="B67" s="257"/>
      <c r="C67" s="257"/>
      <c r="D67" s="257"/>
      <c r="E67" s="258"/>
      <c r="F67" s="256" t="s">
        <v>1702</v>
      </c>
      <c r="G67" s="257"/>
      <c r="H67" s="257"/>
      <c r="I67" s="257"/>
      <c r="J67" s="258"/>
    </row>
    <row r="68" spans="1:10">
      <c r="A68" s="256" t="s">
        <v>1703</v>
      </c>
      <c r="B68" s="257"/>
      <c r="C68" s="257"/>
      <c r="D68" s="257"/>
      <c r="E68" s="258"/>
      <c r="F68" s="256" t="s">
        <v>1704</v>
      </c>
      <c r="G68" s="257"/>
      <c r="H68" s="257"/>
      <c r="I68" s="257"/>
      <c r="J68" s="258"/>
    </row>
    <row r="69" spans="1:10">
      <c r="A69" s="256" t="s">
        <v>1705</v>
      </c>
      <c r="B69" s="257"/>
      <c r="C69" s="257"/>
      <c r="D69" s="257"/>
      <c r="E69" s="258"/>
      <c r="F69" s="256" t="s">
        <v>1706</v>
      </c>
      <c r="G69" s="257"/>
      <c r="H69" s="257"/>
      <c r="I69" s="257"/>
      <c r="J69" s="258"/>
    </row>
  </sheetData>
  <autoFilter ref="A5:J6">
    <filterColumn colId="0" showButton="0"/>
    <filterColumn colId="1" showButton="0"/>
    <filterColumn colId="2" showButton="0"/>
    <filterColumn colId="3" showButton="0"/>
    <filterColumn colId="5" showButton="0"/>
    <filterColumn colId="6" showButton="0"/>
    <filterColumn colId="7" showButton="0"/>
    <filterColumn colId="8" showButton="0"/>
  </autoFilter>
  <mergeCells count="133">
    <mergeCell ref="A68:E68"/>
    <mergeCell ref="F68:J68"/>
    <mergeCell ref="A69:E69"/>
    <mergeCell ref="F69:J69"/>
    <mergeCell ref="A1:J1"/>
    <mergeCell ref="A3:J3"/>
    <mergeCell ref="A2:J2"/>
    <mergeCell ref="A65:E65"/>
    <mergeCell ref="F65:J65"/>
    <mergeCell ref="A66:E66"/>
    <mergeCell ref="F66:J66"/>
    <mergeCell ref="A67:E67"/>
    <mergeCell ref="F67:J67"/>
    <mergeCell ref="A62:E62"/>
    <mergeCell ref="F62:J62"/>
    <mergeCell ref="A63:E63"/>
    <mergeCell ref="F63:J63"/>
    <mergeCell ref="A64:E64"/>
    <mergeCell ref="F64:J64"/>
    <mergeCell ref="A59:E59"/>
    <mergeCell ref="F59:J59"/>
    <mergeCell ref="A60:E60"/>
    <mergeCell ref="F60:J60"/>
    <mergeCell ref="A61:E61"/>
    <mergeCell ref="F61:J61"/>
    <mergeCell ref="A56:E56"/>
    <mergeCell ref="F56:J56"/>
    <mergeCell ref="A57:E57"/>
    <mergeCell ref="F57:J57"/>
    <mergeCell ref="A58:E58"/>
    <mergeCell ref="F58:J58"/>
    <mergeCell ref="A53:E53"/>
    <mergeCell ref="F53:J53"/>
    <mergeCell ref="A54:E54"/>
    <mergeCell ref="F54:J54"/>
    <mergeCell ref="A55:E55"/>
    <mergeCell ref="F55:J55"/>
    <mergeCell ref="A50:E50"/>
    <mergeCell ref="F50:J50"/>
    <mergeCell ref="A51:E51"/>
    <mergeCell ref="F51:J51"/>
    <mergeCell ref="A52:E52"/>
    <mergeCell ref="F52:J52"/>
    <mergeCell ref="A47:E47"/>
    <mergeCell ref="F47:J47"/>
    <mergeCell ref="A48:E48"/>
    <mergeCell ref="F48:J48"/>
    <mergeCell ref="A49:E49"/>
    <mergeCell ref="F49:J49"/>
    <mergeCell ref="A44:E44"/>
    <mergeCell ref="F44:J44"/>
    <mergeCell ref="A45:E45"/>
    <mergeCell ref="F45:J45"/>
    <mergeCell ref="A46:E46"/>
    <mergeCell ref="F46:J46"/>
    <mergeCell ref="A41:E41"/>
    <mergeCell ref="F41:J41"/>
    <mergeCell ref="A42:E42"/>
    <mergeCell ref="F42:J42"/>
    <mergeCell ref="A43:E43"/>
    <mergeCell ref="F43:J43"/>
    <mergeCell ref="A38:E38"/>
    <mergeCell ref="F38:J38"/>
    <mergeCell ref="A39:E39"/>
    <mergeCell ref="F39:J39"/>
    <mergeCell ref="A40:E40"/>
    <mergeCell ref="F40:J40"/>
    <mergeCell ref="A35:E35"/>
    <mergeCell ref="F35:J35"/>
    <mergeCell ref="A36:E36"/>
    <mergeCell ref="F36:J36"/>
    <mergeCell ref="A37:E37"/>
    <mergeCell ref="F37:J37"/>
    <mergeCell ref="A32:E32"/>
    <mergeCell ref="F32:J32"/>
    <mergeCell ref="A33:E33"/>
    <mergeCell ref="F33:J33"/>
    <mergeCell ref="A34:E34"/>
    <mergeCell ref="F34:J34"/>
    <mergeCell ref="A29:E29"/>
    <mergeCell ref="F29:J29"/>
    <mergeCell ref="A30:E30"/>
    <mergeCell ref="F30:J30"/>
    <mergeCell ref="A31:E31"/>
    <mergeCell ref="F31:J31"/>
    <mergeCell ref="A26:E26"/>
    <mergeCell ref="F26:J26"/>
    <mergeCell ref="A27:E27"/>
    <mergeCell ref="F27:J27"/>
    <mergeCell ref="A28:E28"/>
    <mergeCell ref="F28:J28"/>
    <mergeCell ref="A23:E23"/>
    <mergeCell ref="F23:J23"/>
    <mergeCell ref="A24:E24"/>
    <mergeCell ref="F24:J24"/>
    <mergeCell ref="A25:E25"/>
    <mergeCell ref="F25:J25"/>
    <mergeCell ref="A20:E20"/>
    <mergeCell ref="F20:J20"/>
    <mergeCell ref="A21:E21"/>
    <mergeCell ref="F21:J21"/>
    <mergeCell ref="A22:E22"/>
    <mergeCell ref="F22:J22"/>
    <mergeCell ref="A17:E17"/>
    <mergeCell ref="F17:J17"/>
    <mergeCell ref="A18:E18"/>
    <mergeCell ref="F18:J18"/>
    <mergeCell ref="A19:E19"/>
    <mergeCell ref="F19:J19"/>
    <mergeCell ref="A14:E14"/>
    <mergeCell ref="F14:J14"/>
    <mergeCell ref="A15:E15"/>
    <mergeCell ref="F15:J15"/>
    <mergeCell ref="A16:E16"/>
    <mergeCell ref="F16:J16"/>
    <mergeCell ref="A11:E11"/>
    <mergeCell ref="F11:J11"/>
    <mergeCell ref="A12:E12"/>
    <mergeCell ref="F12:J12"/>
    <mergeCell ref="A13:E13"/>
    <mergeCell ref="F13:J13"/>
    <mergeCell ref="A8:E8"/>
    <mergeCell ref="F8:J8"/>
    <mergeCell ref="A9:E9"/>
    <mergeCell ref="F9:J9"/>
    <mergeCell ref="A10:E10"/>
    <mergeCell ref="F10:J10"/>
    <mergeCell ref="A5:E5"/>
    <mergeCell ref="F5:J5"/>
    <mergeCell ref="A6:E6"/>
    <mergeCell ref="F6:J6"/>
    <mergeCell ref="A7:E7"/>
    <mergeCell ref="F7:J7"/>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K108"/>
  <sheetViews>
    <sheetView workbookViewId="0">
      <pane xSplit="2" ySplit="4" topLeftCell="H5" activePane="bottomRight" state="frozen"/>
      <selection pane="topRight" activeCell="C1" sqref="C1"/>
      <selection pane="bottomLeft" activeCell="A5" sqref="A5"/>
      <selection pane="bottomRight" activeCell="H33" sqref="H33"/>
    </sheetView>
  </sheetViews>
  <sheetFormatPr defaultColWidth="11.42578125" defaultRowHeight="15"/>
  <cols>
    <col min="1" max="1" width="42.7109375" style="150" customWidth="1"/>
    <col min="2" max="2" width="20.5703125" style="150" customWidth="1"/>
    <col min="3" max="3" width="14.5703125" style="150" customWidth="1"/>
    <col min="4" max="4" width="12.42578125" style="150" customWidth="1"/>
    <col min="5" max="5" width="11.42578125" style="150"/>
    <col min="6" max="6" width="17.5703125" style="150" customWidth="1"/>
    <col min="7" max="7" width="80" style="150" customWidth="1"/>
    <col min="8" max="8" width="78.140625" style="150" customWidth="1"/>
    <col min="9" max="9" width="14.7109375" style="150" customWidth="1"/>
    <col min="10" max="10" width="29.5703125" style="150" customWidth="1"/>
    <col min="11" max="11" width="16.28515625" style="150" customWidth="1"/>
    <col min="12" max="16384" width="11.42578125" style="150"/>
  </cols>
  <sheetData>
    <row r="3" spans="1:11">
      <c r="A3" s="266" t="s">
        <v>1271</v>
      </c>
      <c r="B3" s="266"/>
      <c r="C3" s="266"/>
      <c r="D3" s="266"/>
      <c r="E3" s="266"/>
      <c r="F3" s="266"/>
      <c r="G3" s="266"/>
      <c r="H3" s="266"/>
      <c r="I3" s="266"/>
      <c r="J3" s="266"/>
      <c r="K3" s="266"/>
    </row>
    <row r="4" spans="1:11" ht="48" customHeight="1">
      <c r="A4" s="151" t="s">
        <v>1708</v>
      </c>
      <c r="B4" s="151" t="s">
        <v>1709</v>
      </c>
      <c r="C4" s="151" t="s">
        <v>1710</v>
      </c>
      <c r="D4" s="151" t="s">
        <v>1269</v>
      </c>
      <c r="E4" s="151" t="s">
        <v>1711</v>
      </c>
      <c r="F4" s="151" t="s">
        <v>446</v>
      </c>
      <c r="G4" s="151" t="s">
        <v>1267</v>
      </c>
      <c r="H4" s="151" t="s">
        <v>608</v>
      </c>
      <c r="I4" s="151" t="s">
        <v>1712</v>
      </c>
      <c r="J4" s="151" t="s">
        <v>479</v>
      </c>
      <c r="K4" s="151" t="s">
        <v>1270</v>
      </c>
    </row>
    <row r="5" spans="1:11">
      <c r="A5" s="152" t="s">
        <v>205</v>
      </c>
      <c r="B5" s="152" t="s">
        <v>205</v>
      </c>
      <c r="C5" s="153">
        <v>429</v>
      </c>
      <c r="D5" s="153">
        <v>30</v>
      </c>
      <c r="E5" s="154" t="s">
        <v>5</v>
      </c>
      <c r="F5" s="154" t="s">
        <v>5</v>
      </c>
      <c r="G5" s="155" t="s">
        <v>506</v>
      </c>
      <c r="H5" s="155" t="s">
        <v>13</v>
      </c>
      <c r="I5" s="155" t="s">
        <v>303</v>
      </c>
      <c r="J5" s="156" t="s">
        <v>565</v>
      </c>
      <c r="K5" s="156" t="s">
        <v>524</v>
      </c>
    </row>
    <row r="6" spans="1:11">
      <c r="A6" s="152" t="s">
        <v>489</v>
      </c>
      <c r="B6" s="152" t="s">
        <v>310</v>
      </c>
      <c r="C6" s="153">
        <v>60</v>
      </c>
      <c r="D6" s="153">
        <v>0</v>
      </c>
      <c r="E6" s="154" t="s">
        <v>189</v>
      </c>
      <c r="F6" s="154" t="s">
        <v>1280</v>
      </c>
      <c r="G6" s="155" t="s">
        <v>491</v>
      </c>
      <c r="H6" s="155" t="s">
        <v>491</v>
      </c>
      <c r="I6" s="155" t="s">
        <v>392</v>
      </c>
      <c r="J6" s="156" t="s">
        <v>556</v>
      </c>
      <c r="K6" s="156" t="s">
        <v>523</v>
      </c>
    </row>
    <row r="7" spans="1:11">
      <c r="A7" s="152" t="s">
        <v>490</v>
      </c>
      <c r="B7" s="152" t="s">
        <v>311</v>
      </c>
      <c r="C7" s="153">
        <v>60</v>
      </c>
      <c r="D7" s="153">
        <v>0</v>
      </c>
      <c r="E7" s="154" t="s">
        <v>189</v>
      </c>
      <c r="F7" s="154" t="s">
        <v>1281</v>
      </c>
      <c r="G7" s="155" t="s">
        <v>491</v>
      </c>
      <c r="H7" s="155" t="s">
        <v>491</v>
      </c>
      <c r="I7" s="155" t="s">
        <v>392</v>
      </c>
      <c r="J7" s="156" t="s">
        <v>556</v>
      </c>
      <c r="K7" s="156" t="s">
        <v>523</v>
      </c>
    </row>
    <row r="8" spans="1:11">
      <c r="A8" s="152" t="s">
        <v>209</v>
      </c>
      <c r="B8" s="152" t="s">
        <v>209</v>
      </c>
      <c r="C8" s="153">
        <v>540</v>
      </c>
      <c r="D8" s="153">
        <v>60</v>
      </c>
      <c r="E8" s="154" t="s">
        <v>5</v>
      </c>
      <c r="F8" s="154" t="s">
        <v>5</v>
      </c>
      <c r="G8" s="155" t="s">
        <v>48</v>
      </c>
      <c r="H8" s="155" t="s">
        <v>48</v>
      </c>
      <c r="I8" s="155" t="s">
        <v>301</v>
      </c>
      <c r="J8" s="156" t="s">
        <v>567</v>
      </c>
      <c r="K8" s="156" t="s">
        <v>525</v>
      </c>
    </row>
    <row r="9" spans="1:11">
      <c r="A9" s="152" t="s">
        <v>206</v>
      </c>
      <c r="B9" s="152" t="s">
        <v>312</v>
      </c>
      <c r="C9" s="153">
        <v>132</v>
      </c>
      <c r="D9" s="153">
        <v>16</v>
      </c>
      <c r="E9" s="154" t="s">
        <v>5</v>
      </c>
      <c r="F9" s="154" t="s">
        <v>5</v>
      </c>
      <c r="G9" s="155" t="s">
        <v>506</v>
      </c>
      <c r="H9" s="155" t="s">
        <v>13</v>
      </c>
      <c r="I9" s="155" t="s">
        <v>303</v>
      </c>
      <c r="J9" s="156" t="s">
        <v>568</v>
      </c>
      <c r="K9" s="156" t="s">
        <v>524</v>
      </c>
    </row>
    <row r="10" spans="1:11">
      <c r="A10" s="152" t="s">
        <v>212</v>
      </c>
      <c r="B10" s="152" t="s">
        <v>212</v>
      </c>
      <c r="C10" s="153">
        <v>1000</v>
      </c>
      <c r="D10" s="153">
        <v>10</v>
      </c>
      <c r="E10" s="154" t="s">
        <v>5</v>
      </c>
      <c r="F10" s="154" t="s">
        <v>5</v>
      </c>
      <c r="G10" s="155" t="s">
        <v>500</v>
      </c>
      <c r="H10" s="155" t="s">
        <v>500</v>
      </c>
      <c r="I10" s="155" t="s">
        <v>297</v>
      </c>
      <c r="J10" s="156" t="s">
        <v>594</v>
      </c>
      <c r="K10" s="156" t="s">
        <v>212</v>
      </c>
    </row>
    <row r="11" spans="1:11">
      <c r="A11" s="152" t="s">
        <v>403</v>
      </c>
      <c r="B11" s="152" t="s">
        <v>313</v>
      </c>
      <c r="C11" s="153">
        <v>3.5</v>
      </c>
      <c r="D11" s="153">
        <v>0</v>
      </c>
      <c r="E11" s="154" t="s">
        <v>580</v>
      </c>
      <c r="F11" s="154" t="s">
        <v>1282</v>
      </c>
      <c r="G11" s="155" t="s">
        <v>622</v>
      </c>
      <c r="H11" s="155" t="s">
        <v>1258</v>
      </c>
      <c r="I11" s="155" t="s">
        <v>387</v>
      </c>
      <c r="J11" s="155" t="s">
        <v>569</v>
      </c>
      <c r="K11" s="155" t="s">
        <v>527</v>
      </c>
    </row>
    <row r="12" spans="1:11">
      <c r="A12" s="152" t="s">
        <v>404</v>
      </c>
      <c r="B12" s="152" t="s">
        <v>314</v>
      </c>
      <c r="C12" s="153">
        <v>55</v>
      </c>
      <c r="D12" s="153">
        <v>0</v>
      </c>
      <c r="E12" s="154" t="s">
        <v>85</v>
      </c>
      <c r="F12" s="154" t="s">
        <v>441</v>
      </c>
      <c r="G12" s="155" t="s">
        <v>460</v>
      </c>
      <c r="H12" s="155" t="s">
        <v>533</v>
      </c>
      <c r="I12" s="155" t="s">
        <v>390</v>
      </c>
      <c r="J12" s="155" t="s">
        <v>460</v>
      </c>
      <c r="K12" s="156" t="s">
        <v>526</v>
      </c>
    </row>
    <row r="13" spans="1:11">
      <c r="A13" s="152" t="s">
        <v>621</v>
      </c>
      <c r="B13" s="152" t="s">
        <v>603</v>
      </c>
      <c r="C13" s="153">
        <v>2</v>
      </c>
      <c r="D13" s="153">
        <v>0</v>
      </c>
      <c r="E13" s="154" t="s">
        <v>580</v>
      </c>
      <c r="F13" s="154" t="s">
        <v>1278</v>
      </c>
      <c r="G13" s="155" t="s">
        <v>620</v>
      </c>
      <c r="H13" s="155" t="s">
        <v>13</v>
      </c>
      <c r="I13" s="155" t="s">
        <v>303</v>
      </c>
      <c r="J13" s="157" t="s">
        <v>1245</v>
      </c>
      <c r="K13" s="156" t="s">
        <v>524</v>
      </c>
    </row>
    <row r="14" spans="1:11">
      <c r="A14" s="152" t="s">
        <v>486</v>
      </c>
      <c r="B14" s="152" t="s">
        <v>315</v>
      </c>
      <c r="C14" s="153">
        <v>61</v>
      </c>
      <c r="D14" s="153">
        <v>0</v>
      </c>
      <c r="E14" s="154" t="s">
        <v>189</v>
      </c>
      <c r="F14" s="154" t="s">
        <v>1283</v>
      </c>
      <c r="G14" s="155" t="s">
        <v>48</v>
      </c>
      <c r="H14" s="155" t="s">
        <v>48</v>
      </c>
      <c r="I14" s="155" t="s">
        <v>301</v>
      </c>
      <c r="J14" s="155" t="s">
        <v>551</v>
      </c>
      <c r="K14" s="156" t="s">
        <v>1311</v>
      </c>
    </row>
    <row r="15" spans="1:11">
      <c r="A15" s="152" t="s">
        <v>487</v>
      </c>
      <c r="B15" s="152" t="s">
        <v>316</v>
      </c>
      <c r="C15" s="153">
        <v>60</v>
      </c>
      <c r="D15" s="153">
        <v>0</v>
      </c>
      <c r="E15" s="154" t="s">
        <v>189</v>
      </c>
      <c r="F15" s="154" t="s">
        <v>1283</v>
      </c>
      <c r="G15" s="155" t="s">
        <v>48</v>
      </c>
      <c r="H15" s="155" t="s">
        <v>48</v>
      </c>
      <c r="I15" s="155" t="s">
        <v>301</v>
      </c>
      <c r="J15" s="155" t="s">
        <v>551</v>
      </c>
      <c r="K15" s="156" t="s">
        <v>1311</v>
      </c>
    </row>
    <row r="16" spans="1:11">
      <c r="A16" s="152" t="s">
        <v>488</v>
      </c>
      <c r="B16" s="152" t="s">
        <v>317</v>
      </c>
      <c r="C16" s="153">
        <v>66</v>
      </c>
      <c r="D16" s="153">
        <v>0</v>
      </c>
      <c r="E16" s="154" t="s">
        <v>189</v>
      </c>
      <c r="F16" s="154" t="s">
        <v>1283</v>
      </c>
      <c r="G16" s="155" t="s">
        <v>48</v>
      </c>
      <c r="H16" s="155" t="s">
        <v>48</v>
      </c>
      <c r="I16" s="155" t="s">
        <v>301</v>
      </c>
      <c r="J16" s="155" t="s">
        <v>551</v>
      </c>
      <c r="K16" s="156" t="s">
        <v>1311</v>
      </c>
    </row>
    <row r="17" spans="1:11">
      <c r="A17" s="152" t="s">
        <v>606</v>
      </c>
      <c r="B17" s="152" t="s">
        <v>318</v>
      </c>
      <c r="C17" s="153">
        <v>31.9</v>
      </c>
      <c r="D17" s="153">
        <v>0</v>
      </c>
      <c r="E17" s="154" t="s">
        <v>580</v>
      </c>
      <c r="F17" s="154" t="s">
        <v>1284</v>
      </c>
      <c r="G17" s="155" t="s">
        <v>318</v>
      </c>
      <c r="H17" s="155" t="s">
        <v>318</v>
      </c>
      <c r="I17" s="155" t="s">
        <v>1262</v>
      </c>
      <c r="J17" s="155" t="s">
        <v>577</v>
      </c>
      <c r="K17" s="156" t="s">
        <v>524</v>
      </c>
    </row>
    <row r="18" spans="1:11">
      <c r="A18" s="152" t="s">
        <v>406</v>
      </c>
      <c r="B18" s="152" t="s">
        <v>319</v>
      </c>
      <c r="C18" s="153">
        <v>51</v>
      </c>
      <c r="D18" s="153">
        <v>0</v>
      </c>
      <c r="E18" s="154" t="s">
        <v>189</v>
      </c>
      <c r="F18" s="154" t="s">
        <v>1285</v>
      </c>
      <c r="G18" s="155" t="s">
        <v>69</v>
      </c>
      <c r="H18" s="155" t="s">
        <v>69</v>
      </c>
      <c r="I18" s="155" t="s">
        <v>296</v>
      </c>
      <c r="J18" s="155" t="s">
        <v>571</v>
      </c>
      <c r="K18" s="155" t="s">
        <v>528</v>
      </c>
    </row>
    <row r="19" spans="1:11">
      <c r="A19" s="152" t="s">
        <v>400</v>
      </c>
      <c r="B19" s="152" t="s">
        <v>320</v>
      </c>
      <c r="C19" s="153">
        <v>0</v>
      </c>
      <c r="D19" s="153">
        <v>0</v>
      </c>
      <c r="E19" s="154" t="s">
        <v>85</v>
      </c>
      <c r="F19" s="154" t="s">
        <v>441</v>
      </c>
      <c r="G19" s="155" t="s">
        <v>400</v>
      </c>
      <c r="H19" s="155" t="s">
        <v>400</v>
      </c>
      <c r="I19" s="155" t="s">
        <v>1257</v>
      </c>
      <c r="J19" s="155" t="s">
        <v>400</v>
      </c>
      <c r="K19" s="156" t="s">
        <v>1320</v>
      </c>
    </row>
    <row r="20" spans="1:11">
      <c r="A20" s="152" t="s">
        <v>400</v>
      </c>
      <c r="B20" s="152" t="s">
        <v>321</v>
      </c>
      <c r="C20" s="153">
        <v>0</v>
      </c>
      <c r="D20" s="153">
        <v>0</v>
      </c>
      <c r="E20" s="154" t="s">
        <v>85</v>
      </c>
      <c r="F20" s="154" t="s">
        <v>441</v>
      </c>
      <c r="G20" s="155" t="s">
        <v>400</v>
      </c>
      <c r="H20" s="155" t="s">
        <v>400</v>
      </c>
      <c r="I20" s="155" t="s">
        <v>1257</v>
      </c>
      <c r="J20" s="155" t="s">
        <v>400</v>
      </c>
      <c r="K20" s="156" t="s">
        <v>1320</v>
      </c>
    </row>
    <row r="21" spans="1:11">
      <c r="A21" s="152" t="s">
        <v>400</v>
      </c>
      <c r="B21" s="152" t="s">
        <v>322</v>
      </c>
      <c r="C21" s="153">
        <v>0</v>
      </c>
      <c r="D21" s="153">
        <v>0</v>
      </c>
      <c r="E21" s="154" t="s">
        <v>85</v>
      </c>
      <c r="F21" s="154" t="s">
        <v>441</v>
      </c>
      <c r="G21" s="155" t="s">
        <v>400</v>
      </c>
      <c r="H21" s="155" t="s">
        <v>400</v>
      </c>
      <c r="I21" s="155" t="s">
        <v>1257</v>
      </c>
      <c r="J21" s="155" t="s">
        <v>400</v>
      </c>
      <c r="K21" s="156" t="s">
        <v>1320</v>
      </c>
    </row>
    <row r="22" spans="1:11">
      <c r="A22" s="152" t="s">
        <v>400</v>
      </c>
      <c r="B22" s="152" t="s">
        <v>323</v>
      </c>
      <c r="C22" s="153">
        <v>0</v>
      </c>
      <c r="D22" s="153">
        <v>0</v>
      </c>
      <c r="E22" s="154" t="s">
        <v>85</v>
      </c>
      <c r="F22" s="154" t="s">
        <v>441</v>
      </c>
      <c r="G22" s="155" t="s">
        <v>400</v>
      </c>
      <c r="H22" s="155" t="s">
        <v>400</v>
      </c>
      <c r="I22" s="155" t="s">
        <v>1257</v>
      </c>
      <c r="J22" s="155" t="s">
        <v>400</v>
      </c>
      <c r="K22" s="156" t="s">
        <v>1320</v>
      </c>
    </row>
    <row r="23" spans="1:11">
      <c r="A23" s="152" t="s">
        <v>400</v>
      </c>
      <c r="B23" s="152" t="s">
        <v>324</v>
      </c>
      <c r="C23" s="153">
        <v>0</v>
      </c>
      <c r="D23" s="153">
        <v>0</v>
      </c>
      <c r="E23" s="154" t="s">
        <v>85</v>
      </c>
      <c r="F23" s="154" t="s">
        <v>441</v>
      </c>
      <c r="G23" s="155" t="s">
        <v>400</v>
      </c>
      <c r="H23" s="155" t="s">
        <v>400</v>
      </c>
      <c r="I23" s="155" t="s">
        <v>1257</v>
      </c>
      <c r="J23" s="155" t="s">
        <v>400</v>
      </c>
      <c r="K23" s="156" t="s">
        <v>1320</v>
      </c>
    </row>
    <row r="24" spans="1:11">
      <c r="A24" s="152" t="s">
        <v>400</v>
      </c>
      <c r="B24" s="152" t="s">
        <v>325</v>
      </c>
      <c r="C24" s="153">
        <v>0</v>
      </c>
      <c r="D24" s="153">
        <v>0</v>
      </c>
      <c r="E24" s="154" t="s">
        <v>85</v>
      </c>
      <c r="F24" s="154" t="s">
        <v>441</v>
      </c>
      <c r="G24" s="155" t="s">
        <v>400</v>
      </c>
      <c r="H24" s="155" t="s">
        <v>400</v>
      </c>
      <c r="I24" s="155" t="s">
        <v>1257</v>
      </c>
      <c r="J24" s="155" t="s">
        <v>400</v>
      </c>
      <c r="K24" s="156" t="s">
        <v>1320</v>
      </c>
    </row>
    <row r="25" spans="1:11">
      <c r="A25" s="152" t="s">
        <v>400</v>
      </c>
      <c r="B25" s="152" t="s">
        <v>326</v>
      </c>
      <c r="C25" s="153">
        <v>0</v>
      </c>
      <c r="D25" s="153">
        <v>0</v>
      </c>
      <c r="E25" s="154" t="s">
        <v>85</v>
      </c>
      <c r="F25" s="154" t="s">
        <v>441</v>
      </c>
      <c r="G25" s="155" t="s">
        <v>400</v>
      </c>
      <c r="H25" s="155" t="s">
        <v>400</v>
      </c>
      <c r="I25" s="155" t="s">
        <v>1257</v>
      </c>
      <c r="J25" s="155" t="s">
        <v>400</v>
      </c>
      <c r="K25" s="156" t="s">
        <v>1320</v>
      </c>
    </row>
    <row r="26" spans="1:11">
      <c r="A26" s="152" t="s">
        <v>400</v>
      </c>
      <c r="B26" s="152" t="s">
        <v>327</v>
      </c>
      <c r="C26" s="153">
        <v>0</v>
      </c>
      <c r="D26" s="153">
        <v>0</v>
      </c>
      <c r="E26" s="154" t="s">
        <v>85</v>
      </c>
      <c r="F26" s="154" t="s">
        <v>441</v>
      </c>
      <c r="G26" s="155" t="s">
        <v>400</v>
      </c>
      <c r="H26" s="155" t="s">
        <v>400</v>
      </c>
      <c r="I26" s="155" t="s">
        <v>1257</v>
      </c>
      <c r="J26" s="155" t="s">
        <v>400</v>
      </c>
      <c r="K26" s="156" t="s">
        <v>1320</v>
      </c>
    </row>
    <row r="27" spans="1:11">
      <c r="A27" s="152" t="s">
        <v>328</v>
      </c>
      <c r="B27" s="152" t="s">
        <v>328</v>
      </c>
      <c r="C27" s="153">
        <v>30</v>
      </c>
      <c r="D27" s="153">
        <v>0</v>
      </c>
      <c r="E27" s="154" t="s">
        <v>5</v>
      </c>
      <c r="F27" s="154" t="s">
        <v>5</v>
      </c>
      <c r="G27" s="155" t="s">
        <v>69</v>
      </c>
      <c r="H27" s="155" t="s">
        <v>69</v>
      </c>
      <c r="I27" s="155" t="s">
        <v>296</v>
      </c>
      <c r="J27" s="155" t="s">
        <v>553</v>
      </c>
      <c r="K27" s="156" t="s">
        <v>528</v>
      </c>
    </row>
    <row r="28" spans="1:11">
      <c r="A28" s="152" t="s">
        <v>407</v>
      </c>
      <c r="B28" s="152" t="s">
        <v>329</v>
      </c>
      <c r="C28" s="153">
        <v>160</v>
      </c>
      <c r="D28" s="158">
        <v>0</v>
      </c>
      <c r="E28" s="154" t="s">
        <v>189</v>
      </c>
      <c r="F28" s="154" t="s">
        <v>1286</v>
      </c>
      <c r="G28" s="155" t="s">
        <v>1255</v>
      </c>
      <c r="H28" s="155" t="s">
        <v>520</v>
      </c>
      <c r="I28" s="155" t="s">
        <v>391</v>
      </c>
      <c r="J28" s="155" t="s">
        <v>566</v>
      </c>
      <c r="K28" s="156" t="s">
        <v>523</v>
      </c>
    </row>
    <row r="29" spans="1:11">
      <c r="A29" s="152" t="s">
        <v>408</v>
      </c>
      <c r="B29" s="152" t="s">
        <v>330</v>
      </c>
      <c r="C29" s="153">
        <v>112</v>
      </c>
      <c r="D29" s="153">
        <v>0</v>
      </c>
      <c r="E29" s="154" t="s">
        <v>189</v>
      </c>
      <c r="F29" s="154" t="s">
        <v>1286</v>
      </c>
      <c r="G29" s="155" t="s">
        <v>1255</v>
      </c>
      <c r="H29" s="155" t="s">
        <v>520</v>
      </c>
      <c r="I29" s="155" t="s">
        <v>391</v>
      </c>
      <c r="J29" s="155" t="s">
        <v>566</v>
      </c>
      <c r="K29" s="156" t="s">
        <v>523</v>
      </c>
    </row>
    <row r="30" spans="1:11">
      <c r="A30" s="152" t="s">
        <v>409</v>
      </c>
      <c r="B30" s="152" t="s">
        <v>331</v>
      </c>
      <c r="C30" s="153">
        <v>169</v>
      </c>
      <c r="D30" s="153">
        <v>0</v>
      </c>
      <c r="E30" s="154" t="s">
        <v>189</v>
      </c>
      <c r="F30" s="154" t="s">
        <v>1286</v>
      </c>
      <c r="G30" s="155" t="s">
        <v>1255</v>
      </c>
      <c r="H30" s="155" t="s">
        <v>520</v>
      </c>
      <c r="I30" s="155" t="s">
        <v>391</v>
      </c>
      <c r="J30" s="155" t="s">
        <v>566</v>
      </c>
      <c r="K30" s="156" t="s">
        <v>523</v>
      </c>
    </row>
    <row r="31" spans="1:11">
      <c r="A31" s="152" t="s">
        <v>609</v>
      </c>
      <c r="B31" s="152" t="s">
        <v>602</v>
      </c>
      <c r="C31" s="153">
        <v>450</v>
      </c>
      <c r="D31" s="158">
        <v>100</v>
      </c>
      <c r="E31" s="154" t="s">
        <v>189</v>
      </c>
      <c r="F31" s="154" t="s">
        <v>1287</v>
      </c>
      <c r="G31" s="155" t="s">
        <v>1255</v>
      </c>
      <c r="H31" s="155" t="s">
        <v>520</v>
      </c>
      <c r="I31" s="155" t="s">
        <v>391</v>
      </c>
      <c r="J31" s="155" t="s">
        <v>566</v>
      </c>
      <c r="K31" s="156" t="s">
        <v>523</v>
      </c>
    </row>
    <row r="32" spans="1:11">
      <c r="A32" s="152" t="s">
        <v>410</v>
      </c>
      <c r="B32" s="152" t="s">
        <v>332</v>
      </c>
      <c r="C32" s="153">
        <v>19.899999999999999</v>
      </c>
      <c r="D32" s="153">
        <v>0</v>
      </c>
      <c r="E32" s="154" t="s">
        <v>5</v>
      </c>
      <c r="F32" s="154" t="s">
        <v>5</v>
      </c>
      <c r="G32" s="155" t="s">
        <v>511</v>
      </c>
      <c r="H32" s="159" t="s">
        <v>20</v>
      </c>
      <c r="I32" s="155" t="s">
        <v>305</v>
      </c>
      <c r="J32" s="155" t="s">
        <v>572</v>
      </c>
      <c r="K32" s="156" t="s">
        <v>527</v>
      </c>
    </row>
    <row r="33" spans="1:11">
      <c r="A33" s="152" t="s">
        <v>492</v>
      </c>
      <c r="B33" s="152" t="s">
        <v>333</v>
      </c>
      <c r="C33" s="153">
        <v>145</v>
      </c>
      <c r="D33" s="153">
        <v>0</v>
      </c>
      <c r="E33" s="154" t="s">
        <v>189</v>
      </c>
      <c r="F33" s="154" t="s">
        <v>1288</v>
      </c>
      <c r="G33" s="155" t="s">
        <v>491</v>
      </c>
      <c r="H33" s="155" t="s">
        <v>491</v>
      </c>
      <c r="I33" s="155" t="s">
        <v>392</v>
      </c>
      <c r="J33" s="155" t="s">
        <v>573</v>
      </c>
      <c r="K33" s="156" t="s">
        <v>529</v>
      </c>
    </row>
    <row r="34" spans="1:11">
      <c r="A34" s="152" t="s">
        <v>493</v>
      </c>
      <c r="B34" s="152" t="s">
        <v>334</v>
      </c>
      <c r="C34" s="153">
        <v>151</v>
      </c>
      <c r="D34" s="153">
        <v>0</v>
      </c>
      <c r="E34" s="154" t="s">
        <v>189</v>
      </c>
      <c r="F34" s="154" t="s">
        <v>1288</v>
      </c>
      <c r="G34" s="155" t="s">
        <v>491</v>
      </c>
      <c r="H34" s="155" t="s">
        <v>491</v>
      </c>
      <c r="I34" s="155" t="s">
        <v>392</v>
      </c>
      <c r="J34" s="155" t="s">
        <v>573</v>
      </c>
      <c r="K34" s="156" t="s">
        <v>529</v>
      </c>
    </row>
    <row r="35" spans="1:11">
      <c r="A35" s="152" t="s">
        <v>213</v>
      </c>
      <c r="B35" s="152" t="s">
        <v>213</v>
      </c>
      <c r="C35" s="153">
        <v>560</v>
      </c>
      <c r="D35" s="153">
        <v>0</v>
      </c>
      <c r="E35" s="154" t="s">
        <v>5</v>
      </c>
      <c r="F35" s="154" t="s">
        <v>5</v>
      </c>
      <c r="G35" s="155" t="s">
        <v>7</v>
      </c>
      <c r="H35" s="155" t="s">
        <v>7</v>
      </c>
      <c r="I35" s="155" t="s">
        <v>302</v>
      </c>
      <c r="J35" s="156" t="s">
        <v>550</v>
      </c>
      <c r="K35" s="156" t="s">
        <v>530</v>
      </c>
    </row>
    <row r="36" spans="1:11">
      <c r="A36" s="152" t="s">
        <v>214</v>
      </c>
      <c r="B36" s="152" t="s">
        <v>214</v>
      </c>
      <c r="C36" s="153">
        <v>512</v>
      </c>
      <c r="D36" s="153">
        <v>35</v>
      </c>
      <c r="E36" s="154" t="s">
        <v>5</v>
      </c>
      <c r="F36" s="154" t="s">
        <v>5</v>
      </c>
      <c r="G36" s="155" t="s">
        <v>7</v>
      </c>
      <c r="H36" s="155" t="s">
        <v>7</v>
      </c>
      <c r="I36" s="155" t="s">
        <v>302</v>
      </c>
      <c r="J36" s="156" t="s">
        <v>574</v>
      </c>
      <c r="K36" s="156" t="s">
        <v>530</v>
      </c>
    </row>
    <row r="37" spans="1:11">
      <c r="A37" s="152" t="s">
        <v>210</v>
      </c>
      <c r="B37" s="152" t="s">
        <v>210</v>
      </c>
      <c r="C37" s="153">
        <v>1200</v>
      </c>
      <c r="D37" s="153">
        <v>60</v>
      </c>
      <c r="E37" s="154" t="s">
        <v>5</v>
      </c>
      <c r="F37" s="154" t="s">
        <v>5</v>
      </c>
      <c r="G37" s="155" t="s">
        <v>48</v>
      </c>
      <c r="H37" s="155" t="s">
        <v>48</v>
      </c>
      <c r="I37" s="155" t="s">
        <v>301</v>
      </c>
      <c r="J37" s="155" t="s">
        <v>575</v>
      </c>
      <c r="K37" s="155" t="s">
        <v>521</v>
      </c>
    </row>
    <row r="38" spans="1:11">
      <c r="A38" s="152" t="s">
        <v>74</v>
      </c>
      <c r="B38" s="152" t="s">
        <v>74</v>
      </c>
      <c r="C38" s="153">
        <v>19.899999999999999</v>
      </c>
      <c r="D38" s="153">
        <v>0</v>
      </c>
      <c r="E38" s="154" t="s">
        <v>5</v>
      </c>
      <c r="F38" s="154" t="s">
        <v>5</v>
      </c>
      <c r="G38" s="155" t="s">
        <v>69</v>
      </c>
      <c r="H38" s="155" t="s">
        <v>69</v>
      </c>
      <c r="I38" s="155" t="s">
        <v>296</v>
      </c>
      <c r="J38" s="155" t="s">
        <v>553</v>
      </c>
      <c r="K38" s="156" t="s">
        <v>528</v>
      </c>
    </row>
    <row r="39" spans="1:11">
      <c r="A39" s="152" t="s">
        <v>412</v>
      </c>
      <c r="B39" s="152" t="s">
        <v>219</v>
      </c>
      <c r="C39" s="153">
        <v>170</v>
      </c>
      <c r="D39" s="153">
        <v>15</v>
      </c>
      <c r="E39" s="154" t="s">
        <v>5</v>
      </c>
      <c r="F39" s="154" t="s">
        <v>5</v>
      </c>
      <c r="G39" s="155" t="s">
        <v>33</v>
      </c>
      <c r="H39" s="155" t="s">
        <v>33</v>
      </c>
      <c r="I39" s="155" t="s">
        <v>306</v>
      </c>
      <c r="J39" s="156" t="s">
        <v>546</v>
      </c>
      <c r="K39" s="156" t="s">
        <v>530</v>
      </c>
    </row>
    <row r="40" spans="1:11">
      <c r="A40" s="152" t="s">
        <v>223</v>
      </c>
      <c r="B40" s="152" t="s">
        <v>215</v>
      </c>
      <c r="C40" s="153">
        <v>306</v>
      </c>
      <c r="D40" s="153">
        <v>0</v>
      </c>
      <c r="E40" s="154" t="s">
        <v>5</v>
      </c>
      <c r="F40" s="154" t="s">
        <v>5</v>
      </c>
      <c r="G40" s="155" t="s">
        <v>7</v>
      </c>
      <c r="H40" s="155" t="s">
        <v>7</v>
      </c>
      <c r="I40" s="155" t="s">
        <v>302</v>
      </c>
      <c r="J40" s="156" t="s">
        <v>548</v>
      </c>
      <c r="K40" s="156" t="s">
        <v>530</v>
      </c>
    </row>
    <row r="41" spans="1:11">
      <c r="A41" s="152" t="s">
        <v>4</v>
      </c>
      <c r="B41" s="152" t="s">
        <v>335</v>
      </c>
      <c r="C41" s="153">
        <v>7.05</v>
      </c>
      <c r="D41" s="153">
        <v>0</v>
      </c>
      <c r="E41" s="154" t="s">
        <v>5</v>
      </c>
      <c r="F41" s="154" t="s">
        <v>5</v>
      </c>
      <c r="G41" s="155" t="s">
        <v>510</v>
      </c>
      <c r="H41" s="155" t="s">
        <v>510</v>
      </c>
      <c r="I41" s="155" t="s">
        <v>294</v>
      </c>
      <c r="J41" s="156" t="s">
        <v>549</v>
      </c>
      <c r="K41" s="156" t="s">
        <v>530</v>
      </c>
    </row>
    <row r="42" spans="1:11">
      <c r="A42" s="152" t="s">
        <v>413</v>
      </c>
      <c r="B42" s="152" t="s">
        <v>336</v>
      </c>
      <c r="C42" s="153">
        <v>134.27000000000001</v>
      </c>
      <c r="D42" s="153">
        <v>0</v>
      </c>
      <c r="E42" s="154" t="s">
        <v>5</v>
      </c>
      <c r="F42" s="154" t="s">
        <v>5</v>
      </c>
      <c r="G42" s="155" t="s">
        <v>1265</v>
      </c>
      <c r="H42" s="155" t="s">
        <v>7</v>
      </c>
      <c r="I42" s="155" t="s">
        <v>302</v>
      </c>
      <c r="J42" s="156" t="s">
        <v>513</v>
      </c>
      <c r="K42" s="156" t="s">
        <v>530</v>
      </c>
    </row>
    <row r="43" spans="1:11">
      <c r="A43" s="152" t="s">
        <v>28</v>
      </c>
      <c r="B43" s="152" t="s">
        <v>604</v>
      </c>
      <c r="C43" s="153">
        <v>3.4</v>
      </c>
      <c r="D43" s="153">
        <v>0</v>
      </c>
      <c r="E43" s="154" t="s">
        <v>5</v>
      </c>
      <c r="F43" s="154" t="s">
        <v>5</v>
      </c>
      <c r="G43" s="155" t="s">
        <v>30</v>
      </c>
      <c r="H43" s="155" t="s">
        <v>30</v>
      </c>
      <c r="I43" s="155" t="s">
        <v>1261</v>
      </c>
      <c r="J43" s="156" t="s">
        <v>29</v>
      </c>
      <c r="K43" s="156" t="s">
        <v>528</v>
      </c>
    </row>
    <row r="44" spans="1:11">
      <c r="A44" s="152" t="s">
        <v>414</v>
      </c>
      <c r="B44" s="152" t="s">
        <v>337</v>
      </c>
      <c r="C44" s="153">
        <v>115</v>
      </c>
      <c r="D44" s="153">
        <v>0</v>
      </c>
      <c r="E44" s="154" t="s">
        <v>5</v>
      </c>
      <c r="F44" s="154" t="s">
        <v>5</v>
      </c>
      <c r="G44" s="155" t="s">
        <v>1265</v>
      </c>
      <c r="H44" s="155" t="s">
        <v>48</v>
      </c>
      <c r="I44" s="155" t="s">
        <v>301</v>
      </c>
      <c r="J44" s="156" t="s">
        <v>1243</v>
      </c>
      <c r="K44" s="156" t="s">
        <v>521</v>
      </c>
    </row>
    <row r="45" spans="1:11">
      <c r="A45" s="152" t="s">
        <v>31</v>
      </c>
      <c r="B45" s="152" t="s">
        <v>338</v>
      </c>
      <c r="C45" s="153">
        <v>19.899999999999999</v>
      </c>
      <c r="D45" s="153">
        <v>0</v>
      </c>
      <c r="E45" s="154" t="s">
        <v>5</v>
      </c>
      <c r="F45" s="154" t="s">
        <v>5</v>
      </c>
      <c r="G45" s="155" t="s">
        <v>33</v>
      </c>
      <c r="H45" s="155" t="s">
        <v>33</v>
      </c>
      <c r="I45" s="155" t="s">
        <v>306</v>
      </c>
      <c r="J45" s="156" t="s">
        <v>535</v>
      </c>
      <c r="K45" s="156" t="s">
        <v>530</v>
      </c>
    </row>
    <row r="46" spans="1:11">
      <c r="A46" s="152" t="s">
        <v>595</v>
      </c>
      <c r="B46" s="152" t="s">
        <v>595</v>
      </c>
      <c r="C46" s="153">
        <v>9.5</v>
      </c>
      <c r="D46" s="153">
        <v>0</v>
      </c>
      <c r="E46" s="154" t="s">
        <v>5</v>
      </c>
      <c r="F46" s="154" t="s">
        <v>5</v>
      </c>
      <c r="G46" s="155" t="s">
        <v>619</v>
      </c>
      <c r="H46" s="155" t="s">
        <v>40</v>
      </c>
      <c r="I46" s="155" t="s">
        <v>307</v>
      </c>
      <c r="J46" s="156" t="s">
        <v>1264</v>
      </c>
      <c r="K46" s="156" t="s">
        <v>530</v>
      </c>
    </row>
    <row r="47" spans="1:11">
      <c r="A47" s="152" t="s">
        <v>93</v>
      </c>
      <c r="B47" s="152" t="s">
        <v>339</v>
      </c>
      <c r="C47" s="153">
        <v>2.2999999999999998</v>
      </c>
      <c r="D47" s="153">
        <v>0</v>
      </c>
      <c r="E47" s="154" t="s">
        <v>5</v>
      </c>
      <c r="F47" s="154" t="s">
        <v>5</v>
      </c>
      <c r="G47" s="155" t="s">
        <v>40</v>
      </c>
      <c r="H47" s="155" t="s">
        <v>40</v>
      </c>
      <c r="I47" s="155" t="s">
        <v>307</v>
      </c>
      <c r="J47" s="156" t="s">
        <v>1263</v>
      </c>
      <c r="K47" s="156" t="s">
        <v>530</v>
      </c>
    </row>
    <row r="48" spans="1:11">
      <c r="A48" s="152" t="s">
        <v>415</v>
      </c>
      <c r="B48" s="152" t="s">
        <v>340</v>
      </c>
      <c r="C48" s="153">
        <v>7.33</v>
      </c>
      <c r="D48" s="153">
        <v>0</v>
      </c>
      <c r="E48" s="154" t="s">
        <v>5</v>
      </c>
      <c r="F48" s="154" t="s">
        <v>5</v>
      </c>
      <c r="G48" s="155" t="s">
        <v>1265</v>
      </c>
      <c r="H48" s="155" t="s">
        <v>89</v>
      </c>
      <c r="I48" s="155" t="s">
        <v>295</v>
      </c>
      <c r="J48" s="156" t="s">
        <v>514</v>
      </c>
      <c r="K48" s="156" t="s">
        <v>527</v>
      </c>
    </row>
    <row r="49" spans="1:11">
      <c r="A49" s="152" t="s">
        <v>415</v>
      </c>
      <c r="B49" s="152" t="s">
        <v>341</v>
      </c>
      <c r="C49" s="153">
        <v>13.77</v>
      </c>
      <c r="D49" s="153">
        <v>0</v>
      </c>
      <c r="E49" s="154" t="s">
        <v>5</v>
      </c>
      <c r="F49" s="154" t="s">
        <v>5</v>
      </c>
      <c r="G49" s="155" t="s">
        <v>1265</v>
      </c>
      <c r="H49" s="159" t="s">
        <v>20</v>
      </c>
      <c r="I49" s="155" t="s">
        <v>305</v>
      </c>
      <c r="J49" s="156" t="s">
        <v>514</v>
      </c>
      <c r="K49" s="156" t="s">
        <v>527</v>
      </c>
    </row>
    <row r="50" spans="1:11">
      <c r="A50" s="152" t="s">
        <v>49</v>
      </c>
      <c r="B50" s="152" t="s">
        <v>342</v>
      </c>
      <c r="C50" s="153">
        <v>19.899999999999999</v>
      </c>
      <c r="D50" s="153">
        <v>0</v>
      </c>
      <c r="E50" s="154" t="s">
        <v>189</v>
      </c>
      <c r="F50" s="154" t="s">
        <v>50</v>
      </c>
      <c r="G50" s="155" t="s">
        <v>482</v>
      </c>
      <c r="H50" s="155" t="s">
        <v>483</v>
      </c>
      <c r="I50" s="155" t="s">
        <v>299</v>
      </c>
      <c r="J50" s="156" t="s">
        <v>536</v>
      </c>
      <c r="K50" s="156" t="s">
        <v>532</v>
      </c>
    </row>
    <row r="51" spans="1:11">
      <c r="A51" s="152" t="s">
        <v>416</v>
      </c>
      <c r="B51" s="152" t="s">
        <v>343</v>
      </c>
      <c r="C51" s="153">
        <v>7.6</v>
      </c>
      <c r="D51" s="153">
        <v>0</v>
      </c>
      <c r="E51" s="154" t="s">
        <v>5</v>
      </c>
      <c r="F51" s="154" t="s">
        <v>5</v>
      </c>
      <c r="G51" s="155" t="s">
        <v>1265</v>
      </c>
      <c r="H51" s="155" t="s">
        <v>69</v>
      </c>
      <c r="I51" s="155" t="s">
        <v>296</v>
      </c>
      <c r="J51" s="156" t="s">
        <v>528</v>
      </c>
      <c r="K51" s="156" t="s">
        <v>528</v>
      </c>
    </row>
    <row r="52" spans="1:11">
      <c r="A52" s="152" t="s">
        <v>417</v>
      </c>
      <c r="B52" s="152" t="s">
        <v>344</v>
      </c>
      <c r="C52" s="153">
        <v>15.6</v>
      </c>
      <c r="D52" s="153">
        <v>0</v>
      </c>
      <c r="E52" s="154" t="s">
        <v>5</v>
      </c>
      <c r="F52" s="154" t="s">
        <v>5</v>
      </c>
      <c r="G52" s="155" t="s">
        <v>1265</v>
      </c>
      <c r="H52" s="155" t="s">
        <v>161</v>
      </c>
      <c r="I52" s="155" t="s">
        <v>388</v>
      </c>
      <c r="J52" s="156" t="s">
        <v>515</v>
      </c>
      <c r="K52" s="156" t="s">
        <v>521</v>
      </c>
    </row>
    <row r="53" spans="1:11">
      <c r="A53" s="152" t="s">
        <v>611</v>
      </c>
      <c r="B53" s="152" t="s">
        <v>597</v>
      </c>
      <c r="C53" s="158">
        <v>1.25</v>
      </c>
      <c r="D53" s="153">
        <v>0</v>
      </c>
      <c r="E53" s="154" t="s">
        <v>5</v>
      </c>
      <c r="F53" s="154" t="s">
        <v>5</v>
      </c>
      <c r="G53" s="155" t="s">
        <v>612</v>
      </c>
      <c r="H53" s="155" t="s">
        <v>58</v>
      </c>
      <c r="I53" s="155" t="s">
        <v>1259</v>
      </c>
      <c r="J53" s="156" t="s">
        <v>57</v>
      </c>
      <c r="K53" s="156" t="s">
        <v>516</v>
      </c>
    </row>
    <row r="54" spans="1:11">
      <c r="A54" s="152" t="s">
        <v>418</v>
      </c>
      <c r="B54" s="152" t="s">
        <v>345</v>
      </c>
      <c r="C54" s="158">
        <v>2.2799999999999998</v>
      </c>
      <c r="D54" s="153">
        <v>0</v>
      </c>
      <c r="E54" s="154" t="s">
        <v>5</v>
      </c>
      <c r="F54" s="154" t="s">
        <v>5</v>
      </c>
      <c r="G54" s="155" t="s">
        <v>512</v>
      </c>
      <c r="H54" s="155" t="s">
        <v>61</v>
      </c>
      <c r="I54" s="155" t="s">
        <v>304</v>
      </c>
      <c r="J54" s="156" t="s">
        <v>537</v>
      </c>
      <c r="K54" s="156" t="s">
        <v>528</v>
      </c>
    </row>
    <row r="55" spans="1:11">
      <c r="A55" s="152" t="s">
        <v>419</v>
      </c>
      <c r="B55" s="152" t="s">
        <v>346</v>
      </c>
      <c r="C55" s="153">
        <v>0</v>
      </c>
      <c r="D55" s="153">
        <v>0</v>
      </c>
      <c r="E55" s="154" t="s">
        <v>5</v>
      </c>
      <c r="F55" s="154" t="s">
        <v>5</v>
      </c>
      <c r="G55" s="155" t="s">
        <v>1266</v>
      </c>
      <c r="H55" s="155" t="s">
        <v>1266</v>
      </c>
      <c r="I55" s="155" t="s">
        <v>389</v>
      </c>
      <c r="J55" s="156" t="s">
        <v>577</v>
      </c>
      <c r="K55" s="156" t="s">
        <v>524</v>
      </c>
    </row>
    <row r="56" spans="1:11">
      <c r="A56" s="152" t="s">
        <v>420</v>
      </c>
      <c r="B56" s="152" t="s">
        <v>347</v>
      </c>
      <c r="C56" s="158">
        <v>167</v>
      </c>
      <c r="D56" s="153">
        <v>0</v>
      </c>
      <c r="E56" s="154" t="s">
        <v>189</v>
      </c>
      <c r="F56" s="154" t="s">
        <v>50</v>
      </c>
      <c r="G56" s="155" t="s">
        <v>73</v>
      </c>
      <c r="H56" s="155" t="s">
        <v>73</v>
      </c>
      <c r="I56" s="155" t="s">
        <v>298</v>
      </c>
      <c r="J56" s="156" t="s">
        <v>538</v>
      </c>
      <c r="K56" s="156" t="s">
        <v>532</v>
      </c>
    </row>
    <row r="57" spans="1:11">
      <c r="A57" s="152" t="s">
        <v>617</v>
      </c>
      <c r="B57" s="152" t="s">
        <v>596</v>
      </c>
      <c r="C57" s="158">
        <v>9.5</v>
      </c>
      <c r="D57" s="153">
        <v>0</v>
      </c>
      <c r="E57" s="154" t="s">
        <v>5</v>
      </c>
      <c r="F57" s="154" t="s">
        <v>5</v>
      </c>
      <c r="G57" s="155" t="s">
        <v>616</v>
      </c>
      <c r="H57" s="155" t="s">
        <v>1256</v>
      </c>
      <c r="I57" s="155" t="s">
        <v>307</v>
      </c>
      <c r="J57" s="156" t="s">
        <v>1264</v>
      </c>
      <c r="K57" s="156" t="s">
        <v>530</v>
      </c>
    </row>
    <row r="58" spans="1:11">
      <c r="A58" s="152" t="s">
        <v>421</v>
      </c>
      <c r="B58" s="152" t="s">
        <v>348</v>
      </c>
      <c r="C58" s="153">
        <v>2.6900000000000004</v>
      </c>
      <c r="D58" s="153">
        <v>0</v>
      </c>
      <c r="E58" s="154" t="s">
        <v>5</v>
      </c>
      <c r="F58" s="154" t="s">
        <v>5</v>
      </c>
      <c r="G58" s="155" t="s">
        <v>82</v>
      </c>
      <c r="H58" s="155" t="s">
        <v>82</v>
      </c>
      <c r="I58" s="155" t="s">
        <v>394</v>
      </c>
      <c r="J58" s="156" t="s">
        <v>517</v>
      </c>
      <c r="K58" s="156" t="s">
        <v>525</v>
      </c>
    </row>
    <row r="59" spans="1:11">
      <c r="A59" s="152" t="s">
        <v>422</v>
      </c>
      <c r="B59" s="152" t="s">
        <v>349</v>
      </c>
      <c r="C59" s="158">
        <v>396</v>
      </c>
      <c r="D59" s="153">
        <v>20</v>
      </c>
      <c r="E59" s="154" t="s">
        <v>5</v>
      </c>
      <c r="F59" s="154" t="s">
        <v>5</v>
      </c>
      <c r="G59" s="155" t="s">
        <v>33</v>
      </c>
      <c r="H59" s="155" t="s">
        <v>33</v>
      </c>
      <c r="I59" s="155" t="s">
        <v>306</v>
      </c>
      <c r="J59" s="156" t="s">
        <v>539</v>
      </c>
      <c r="K59" s="156" t="s">
        <v>1323</v>
      </c>
    </row>
    <row r="60" spans="1:11">
      <c r="A60" s="152" t="s">
        <v>84</v>
      </c>
      <c r="B60" s="152" t="s">
        <v>350</v>
      </c>
      <c r="C60" s="158">
        <v>18.420000000000002</v>
      </c>
      <c r="D60" s="153">
        <v>0</v>
      </c>
      <c r="E60" s="154" t="s">
        <v>85</v>
      </c>
      <c r="F60" s="154" t="s">
        <v>1289</v>
      </c>
      <c r="G60" s="155" t="s">
        <v>7</v>
      </c>
      <c r="H60" s="155" t="s">
        <v>7</v>
      </c>
      <c r="I60" s="155" t="s">
        <v>302</v>
      </c>
      <c r="J60" s="156" t="s">
        <v>86</v>
      </c>
      <c r="K60" s="156" t="s">
        <v>529</v>
      </c>
    </row>
    <row r="61" spans="1:11">
      <c r="A61" s="152" t="s">
        <v>64</v>
      </c>
      <c r="B61" s="152" t="s">
        <v>351</v>
      </c>
      <c r="C61" s="158">
        <v>19.899999999999999</v>
      </c>
      <c r="D61" s="153">
        <v>0</v>
      </c>
      <c r="E61" s="154" t="s">
        <v>189</v>
      </c>
      <c r="F61" s="154" t="s">
        <v>50</v>
      </c>
      <c r="G61" s="155" t="s">
        <v>483</v>
      </c>
      <c r="H61" s="155" t="s">
        <v>483</v>
      </c>
      <c r="I61" s="155" t="s">
        <v>299</v>
      </c>
      <c r="J61" s="156" t="s">
        <v>536</v>
      </c>
      <c r="K61" s="156" t="s">
        <v>532</v>
      </c>
    </row>
    <row r="62" spans="1:11">
      <c r="A62" s="152" t="s">
        <v>65</v>
      </c>
      <c r="B62" s="152" t="s">
        <v>352</v>
      </c>
      <c r="C62" s="158">
        <v>19.899999999999999</v>
      </c>
      <c r="D62" s="153">
        <v>0</v>
      </c>
      <c r="E62" s="154" t="s">
        <v>189</v>
      </c>
      <c r="F62" s="154" t="s">
        <v>50</v>
      </c>
      <c r="G62" s="155" t="s">
        <v>483</v>
      </c>
      <c r="H62" s="155" t="s">
        <v>483</v>
      </c>
      <c r="I62" s="155" t="s">
        <v>299</v>
      </c>
      <c r="J62" s="156" t="s">
        <v>536</v>
      </c>
      <c r="K62" s="156" t="s">
        <v>532</v>
      </c>
    </row>
    <row r="63" spans="1:11">
      <c r="A63" s="152" t="s">
        <v>113</v>
      </c>
      <c r="B63" s="152" t="s">
        <v>605</v>
      </c>
      <c r="C63" s="158">
        <v>5.0999999999999996</v>
      </c>
      <c r="D63" s="153">
        <v>0</v>
      </c>
      <c r="E63" s="154" t="s">
        <v>5</v>
      </c>
      <c r="F63" s="154" t="s">
        <v>5</v>
      </c>
      <c r="G63" s="155" t="s">
        <v>30</v>
      </c>
      <c r="H63" s="155" t="s">
        <v>30</v>
      </c>
      <c r="I63" s="155" t="s">
        <v>1261</v>
      </c>
      <c r="J63" s="156" t="s">
        <v>114</v>
      </c>
      <c r="K63" s="156" t="s">
        <v>528</v>
      </c>
    </row>
    <row r="64" spans="1:11">
      <c r="A64" s="152" t="s">
        <v>423</v>
      </c>
      <c r="B64" s="152" t="s">
        <v>353</v>
      </c>
      <c r="C64" s="158">
        <v>20.95</v>
      </c>
      <c r="D64" s="153">
        <v>0</v>
      </c>
      <c r="E64" s="154" t="s">
        <v>5</v>
      </c>
      <c r="F64" s="154" t="s">
        <v>5</v>
      </c>
      <c r="G64" s="155" t="s">
        <v>1265</v>
      </c>
      <c r="H64" s="155" t="s">
        <v>533</v>
      </c>
      <c r="I64" s="155" t="s">
        <v>390</v>
      </c>
      <c r="J64" s="156" t="s">
        <v>532</v>
      </c>
      <c r="K64" s="156" t="s">
        <v>532</v>
      </c>
    </row>
    <row r="65" spans="1:11">
      <c r="A65" s="152" t="s">
        <v>424</v>
      </c>
      <c r="B65" s="152" t="s">
        <v>354</v>
      </c>
      <c r="C65" s="158">
        <v>5</v>
      </c>
      <c r="D65" s="153">
        <v>0</v>
      </c>
      <c r="E65" s="154" t="s">
        <v>5</v>
      </c>
      <c r="F65" s="154" t="s">
        <v>5</v>
      </c>
      <c r="G65" s="155" t="s">
        <v>111</v>
      </c>
      <c r="H65" s="155" t="s">
        <v>13</v>
      </c>
      <c r="I65" s="155" t="s">
        <v>303</v>
      </c>
      <c r="J65" s="156" t="s">
        <v>541</v>
      </c>
      <c r="K65" s="156" t="s">
        <v>516</v>
      </c>
    </row>
    <row r="66" spans="1:11">
      <c r="A66" s="152" t="s">
        <v>252</v>
      </c>
      <c r="B66" s="152" t="s">
        <v>355</v>
      </c>
      <c r="C66" s="158">
        <v>19.8</v>
      </c>
      <c r="D66" s="153">
        <v>0</v>
      </c>
      <c r="E66" s="154" t="s">
        <v>5</v>
      </c>
      <c r="F66" s="154" t="s">
        <v>5</v>
      </c>
      <c r="G66" s="155" t="s">
        <v>89</v>
      </c>
      <c r="H66" s="155" t="s">
        <v>89</v>
      </c>
      <c r="I66" s="155" t="s">
        <v>295</v>
      </c>
      <c r="J66" s="156" t="s">
        <v>542</v>
      </c>
      <c r="K66" s="156" t="s">
        <v>527</v>
      </c>
    </row>
    <row r="67" spans="1:11">
      <c r="A67" s="152" t="s">
        <v>425</v>
      </c>
      <c r="B67" s="152" t="s">
        <v>356</v>
      </c>
      <c r="C67" s="158">
        <v>8</v>
      </c>
      <c r="D67" s="153">
        <v>0</v>
      </c>
      <c r="E67" s="154" t="s">
        <v>5</v>
      </c>
      <c r="F67" s="154" t="s">
        <v>5</v>
      </c>
      <c r="G67" s="155" t="s">
        <v>48</v>
      </c>
      <c r="H67" s="155" t="s">
        <v>48</v>
      </c>
      <c r="I67" s="155" t="s">
        <v>301</v>
      </c>
      <c r="J67" s="156" t="s">
        <v>543</v>
      </c>
      <c r="K67" s="156" t="s">
        <v>521</v>
      </c>
    </row>
    <row r="68" spans="1:11">
      <c r="A68" s="152" t="s">
        <v>614</v>
      </c>
      <c r="B68" s="152" t="s">
        <v>598</v>
      </c>
      <c r="C68" s="158">
        <v>1.3</v>
      </c>
      <c r="D68" s="153">
        <v>0</v>
      </c>
      <c r="E68" s="154" t="s">
        <v>5</v>
      </c>
      <c r="F68" s="154" t="s">
        <v>5</v>
      </c>
      <c r="G68" s="155" t="s">
        <v>613</v>
      </c>
      <c r="H68" s="155" t="s">
        <v>58</v>
      </c>
      <c r="I68" s="155" t="s">
        <v>1259</v>
      </c>
      <c r="J68" s="156" t="s">
        <v>176</v>
      </c>
      <c r="K68" s="156" t="s">
        <v>530</v>
      </c>
    </row>
    <row r="69" spans="1:11">
      <c r="A69" s="152" t="s">
        <v>615</v>
      </c>
      <c r="B69" s="152" t="s">
        <v>601</v>
      </c>
      <c r="C69" s="158">
        <v>2.8</v>
      </c>
      <c r="D69" s="153">
        <v>0</v>
      </c>
      <c r="E69" s="154" t="s">
        <v>5</v>
      </c>
      <c r="F69" s="154" t="s">
        <v>5</v>
      </c>
      <c r="G69" s="155" t="s">
        <v>179</v>
      </c>
      <c r="H69" s="155" t="s">
        <v>179</v>
      </c>
      <c r="I69" s="155" t="s">
        <v>1260</v>
      </c>
      <c r="J69" s="156" t="s">
        <v>178</v>
      </c>
      <c r="K69" s="156" t="s">
        <v>530</v>
      </c>
    </row>
    <row r="70" spans="1:11">
      <c r="A70" s="152" t="s">
        <v>426</v>
      </c>
      <c r="B70" s="152" t="s">
        <v>357</v>
      </c>
      <c r="C70" s="158">
        <v>8.3999999999999986</v>
      </c>
      <c r="D70" s="153">
        <v>0</v>
      </c>
      <c r="E70" s="154" t="s">
        <v>5</v>
      </c>
      <c r="F70" s="154" t="s">
        <v>5</v>
      </c>
      <c r="G70" s="155" t="s">
        <v>1265</v>
      </c>
      <c r="H70" s="159" t="s">
        <v>20</v>
      </c>
      <c r="I70" s="155" t="s">
        <v>305</v>
      </c>
      <c r="J70" s="156" t="s">
        <v>516</v>
      </c>
      <c r="K70" s="156" t="s">
        <v>516</v>
      </c>
    </row>
    <row r="71" spans="1:11">
      <c r="A71" s="152" t="s">
        <v>427</v>
      </c>
      <c r="B71" s="152" t="s">
        <v>358</v>
      </c>
      <c r="C71" s="158">
        <v>14.19</v>
      </c>
      <c r="D71" s="153">
        <v>0</v>
      </c>
      <c r="E71" s="154" t="s">
        <v>5</v>
      </c>
      <c r="F71" s="154" t="s">
        <v>5</v>
      </c>
      <c r="G71" s="155" t="s">
        <v>1265</v>
      </c>
      <c r="H71" s="155" t="s">
        <v>141</v>
      </c>
      <c r="I71" s="155" t="s">
        <v>386</v>
      </c>
      <c r="J71" s="155" t="s">
        <v>578</v>
      </c>
      <c r="K71" s="155" t="s">
        <v>524</v>
      </c>
    </row>
    <row r="72" spans="1:11">
      <c r="A72" s="152" t="s">
        <v>428</v>
      </c>
      <c r="B72" s="152" t="s">
        <v>359</v>
      </c>
      <c r="C72" s="158">
        <v>8.5</v>
      </c>
      <c r="D72" s="153">
        <v>0</v>
      </c>
      <c r="E72" s="154" t="s">
        <v>5</v>
      </c>
      <c r="F72" s="154" t="s">
        <v>5</v>
      </c>
      <c r="G72" s="155" t="s">
        <v>1265</v>
      </c>
      <c r="H72" s="155" t="s">
        <v>13</v>
      </c>
      <c r="I72" s="155" t="s">
        <v>303</v>
      </c>
      <c r="J72" s="155" t="s">
        <v>577</v>
      </c>
      <c r="K72" s="156" t="s">
        <v>524</v>
      </c>
    </row>
    <row r="73" spans="1:11">
      <c r="A73" s="152" t="s">
        <v>429</v>
      </c>
      <c r="B73" s="152" t="s">
        <v>360</v>
      </c>
      <c r="C73" s="153">
        <v>0</v>
      </c>
      <c r="D73" s="153">
        <v>0</v>
      </c>
      <c r="E73" s="154" t="s">
        <v>5</v>
      </c>
      <c r="F73" s="154" t="s">
        <v>5</v>
      </c>
      <c r="G73" s="155" t="s">
        <v>1265</v>
      </c>
      <c r="H73" s="155" t="s">
        <v>485</v>
      </c>
      <c r="I73" s="155" t="s">
        <v>309</v>
      </c>
      <c r="J73" s="155" t="s">
        <v>536</v>
      </c>
      <c r="K73" s="156" t="s">
        <v>532</v>
      </c>
    </row>
    <row r="74" spans="1:11">
      <c r="A74" s="152" t="s">
        <v>610</v>
      </c>
      <c r="B74" s="152" t="s">
        <v>600</v>
      </c>
      <c r="C74" s="158">
        <v>19.899999999999999</v>
      </c>
      <c r="D74" s="153">
        <v>0</v>
      </c>
      <c r="E74" s="154" t="s">
        <v>5</v>
      </c>
      <c r="F74" s="154" t="s">
        <v>5</v>
      </c>
      <c r="G74" s="155" t="s">
        <v>111</v>
      </c>
      <c r="H74" s="155" t="s">
        <v>13</v>
      </c>
      <c r="I74" s="155" t="s">
        <v>303</v>
      </c>
      <c r="J74" s="156" t="s">
        <v>12</v>
      </c>
      <c r="K74" s="156" t="s">
        <v>524</v>
      </c>
    </row>
    <row r="75" spans="1:11">
      <c r="A75" s="152" t="s">
        <v>607</v>
      </c>
      <c r="B75" s="152" t="s">
        <v>361</v>
      </c>
      <c r="C75" s="158">
        <v>19.899999999999999</v>
      </c>
      <c r="D75" s="153">
        <v>0</v>
      </c>
      <c r="E75" s="154" t="s">
        <v>580</v>
      </c>
      <c r="F75" s="154" t="s">
        <v>1279</v>
      </c>
      <c r="G75" s="155" t="s">
        <v>579</v>
      </c>
      <c r="H75" s="155" t="s">
        <v>1258</v>
      </c>
      <c r="I75" s="155" t="s">
        <v>387</v>
      </c>
      <c r="J75" s="155" t="s">
        <v>570</v>
      </c>
      <c r="K75" s="156" t="s">
        <v>524</v>
      </c>
    </row>
    <row r="76" spans="1:11">
      <c r="A76" s="152" t="s">
        <v>211</v>
      </c>
      <c r="B76" s="152" t="s">
        <v>211</v>
      </c>
      <c r="C76" s="153">
        <v>600</v>
      </c>
      <c r="D76" s="153">
        <v>74</v>
      </c>
      <c r="E76" s="154" t="s">
        <v>5</v>
      </c>
      <c r="F76" s="154" t="s">
        <v>5</v>
      </c>
      <c r="G76" s="155" t="s">
        <v>48</v>
      </c>
      <c r="H76" s="155" t="s">
        <v>48</v>
      </c>
      <c r="I76" s="155" t="s">
        <v>301</v>
      </c>
      <c r="J76" s="156" t="s">
        <v>515</v>
      </c>
      <c r="K76" s="156" t="s">
        <v>211</v>
      </c>
    </row>
    <row r="77" spans="1:11">
      <c r="A77" s="152" t="s">
        <v>432</v>
      </c>
      <c r="B77" s="152" t="s">
        <v>362</v>
      </c>
      <c r="C77" s="153">
        <v>31</v>
      </c>
      <c r="D77" s="153">
        <v>0</v>
      </c>
      <c r="E77" s="154" t="s">
        <v>189</v>
      </c>
      <c r="F77" s="154" t="s">
        <v>580</v>
      </c>
      <c r="G77" s="155" t="s">
        <v>494</v>
      </c>
      <c r="H77" s="155" t="s">
        <v>494</v>
      </c>
      <c r="I77" s="155" t="s">
        <v>393</v>
      </c>
      <c r="J77" s="156" t="s">
        <v>544</v>
      </c>
      <c r="K77" s="155" t="s">
        <v>532</v>
      </c>
    </row>
    <row r="78" spans="1:11">
      <c r="A78" s="152" t="s">
        <v>433</v>
      </c>
      <c r="B78" s="152" t="s">
        <v>363</v>
      </c>
      <c r="C78" s="153">
        <v>70</v>
      </c>
      <c r="D78" s="153">
        <v>0</v>
      </c>
      <c r="E78" s="154" t="s">
        <v>189</v>
      </c>
      <c r="F78" s="154" t="s">
        <v>580</v>
      </c>
      <c r="G78" s="155" t="s">
        <v>494</v>
      </c>
      <c r="H78" s="155" t="s">
        <v>494</v>
      </c>
      <c r="I78" s="155" t="s">
        <v>393</v>
      </c>
      <c r="J78" s="156" t="s">
        <v>544</v>
      </c>
      <c r="K78" s="155" t="s">
        <v>532</v>
      </c>
    </row>
    <row r="79" spans="1:11">
      <c r="A79" s="152" t="s">
        <v>434</v>
      </c>
      <c r="B79" s="152" t="s">
        <v>364</v>
      </c>
      <c r="C79" s="153">
        <v>70</v>
      </c>
      <c r="D79" s="153">
        <v>0</v>
      </c>
      <c r="E79" s="154" t="s">
        <v>189</v>
      </c>
      <c r="F79" s="154" t="s">
        <v>580</v>
      </c>
      <c r="G79" s="155" t="s">
        <v>494</v>
      </c>
      <c r="H79" s="155" t="s">
        <v>494</v>
      </c>
      <c r="I79" s="155" t="s">
        <v>393</v>
      </c>
      <c r="J79" s="156" t="s">
        <v>544</v>
      </c>
      <c r="K79" s="155" t="s">
        <v>532</v>
      </c>
    </row>
    <row r="80" spans="1:11">
      <c r="A80" s="152" t="s">
        <v>435</v>
      </c>
      <c r="B80" s="152" t="s">
        <v>365</v>
      </c>
      <c r="C80" s="153">
        <v>150</v>
      </c>
      <c r="D80" s="153">
        <v>0</v>
      </c>
      <c r="E80" s="154" t="s">
        <v>189</v>
      </c>
      <c r="F80" s="154" t="s">
        <v>580</v>
      </c>
      <c r="G80" s="155" t="s">
        <v>494</v>
      </c>
      <c r="H80" s="155" t="s">
        <v>494</v>
      </c>
      <c r="I80" s="155" t="s">
        <v>393</v>
      </c>
      <c r="J80" s="156" t="s">
        <v>544</v>
      </c>
      <c r="K80" s="155" t="s">
        <v>532</v>
      </c>
    </row>
    <row r="81" spans="1:11">
      <c r="A81" s="152" t="s">
        <v>436</v>
      </c>
      <c r="B81" s="152" t="s">
        <v>366</v>
      </c>
      <c r="C81" s="158">
        <v>13.61</v>
      </c>
      <c r="D81" s="153">
        <v>0</v>
      </c>
      <c r="E81" s="154" t="s">
        <v>189</v>
      </c>
      <c r="F81" s="154" t="s">
        <v>50</v>
      </c>
      <c r="G81" s="156" t="s">
        <v>533</v>
      </c>
      <c r="H81" s="156" t="s">
        <v>533</v>
      </c>
      <c r="I81" s="156" t="s">
        <v>390</v>
      </c>
      <c r="J81" s="156" t="s">
        <v>545</v>
      </c>
      <c r="K81" s="155" t="s">
        <v>532</v>
      </c>
    </row>
    <row r="82" spans="1:11">
      <c r="A82" s="152" t="s">
        <v>216</v>
      </c>
      <c r="B82" s="152" t="s">
        <v>216</v>
      </c>
      <c r="C82" s="153">
        <v>201</v>
      </c>
      <c r="D82" s="153">
        <v>55</v>
      </c>
      <c r="E82" s="154" t="s">
        <v>5</v>
      </c>
      <c r="F82" s="154" t="s">
        <v>5</v>
      </c>
      <c r="G82" s="155" t="s">
        <v>7</v>
      </c>
      <c r="H82" s="155" t="s">
        <v>7</v>
      </c>
      <c r="I82" s="155" t="s">
        <v>302</v>
      </c>
      <c r="J82" s="156" t="s">
        <v>546</v>
      </c>
      <c r="K82" s="155" t="s">
        <v>530</v>
      </c>
    </row>
    <row r="83" spans="1:11">
      <c r="A83" s="152" t="s">
        <v>437</v>
      </c>
      <c r="B83" s="152" t="s">
        <v>367</v>
      </c>
      <c r="C83" s="153">
        <v>405</v>
      </c>
      <c r="D83" s="153">
        <v>75</v>
      </c>
      <c r="E83" s="154" t="s">
        <v>5</v>
      </c>
      <c r="F83" s="154" t="s">
        <v>5</v>
      </c>
      <c r="G83" s="155" t="s">
        <v>7</v>
      </c>
      <c r="H83" s="155" t="s">
        <v>7</v>
      </c>
      <c r="I83" s="155" t="s">
        <v>302</v>
      </c>
      <c r="J83" s="156" t="s">
        <v>547</v>
      </c>
      <c r="K83" s="155" t="s">
        <v>530</v>
      </c>
    </row>
    <row r="84" spans="1:11">
      <c r="A84" s="152" t="s">
        <v>618</v>
      </c>
      <c r="B84" s="152" t="s">
        <v>599</v>
      </c>
      <c r="C84" s="153">
        <v>660</v>
      </c>
      <c r="D84" s="153">
        <v>125</v>
      </c>
      <c r="E84" s="154" t="s">
        <v>5</v>
      </c>
      <c r="F84" s="154" t="s">
        <v>5</v>
      </c>
      <c r="G84" s="155" t="s">
        <v>7</v>
      </c>
      <c r="H84" s="155" t="s">
        <v>7</v>
      </c>
      <c r="I84" s="155" t="s">
        <v>302</v>
      </c>
      <c r="J84" s="155" t="s">
        <v>547</v>
      </c>
      <c r="K84" s="156" t="s">
        <v>530</v>
      </c>
    </row>
    <row r="85" spans="1:11">
      <c r="A85" s="152" t="s">
        <v>208</v>
      </c>
      <c r="B85" s="152" t="s">
        <v>208</v>
      </c>
      <c r="C85" s="153">
        <v>46</v>
      </c>
      <c r="D85" s="153">
        <v>8</v>
      </c>
      <c r="E85" s="154" t="s">
        <v>5</v>
      </c>
      <c r="F85" s="154" t="s">
        <v>5</v>
      </c>
      <c r="G85" s="155" t="s">
        <v>506</v>
      </c>
      <c r="H85" s="155" t="s">
        <v>13</v>
      </c>
      <c r="I85" s="155" t="s">
        <v>303</v>
      </c>
      <c r="J85" s="156" t="s">
        <v>541</v>
      </c>
      <c r="K85" s="155" t="s">
        <v>516</v>
      </c>
    </row>
    <row r="86" spans="1:11">
      <c r="A86" s="152" t="s">
        <v>438</v>
      </c>
      <c r="B86" s="152" t="s">
        <v>368</v>
      </c>
      <c r="C86" s="153">
        <v>45</v>
      </c>
      <c r="D86" s="153">
        <v>0</v>
      </c>
      <c r="E86" s="154" t="s">
        <v>189</v>
      </c>
      <c r="F86" s="154" t="s">
        <v>50</v>
      </c>
      <c r="G86" s="155" t="s">
        <v>496</v>
      </c>
      <c r="H86" s="155" t="s">
        <v>496</v>
      </c>
      <c r="I86" s="155" t="s">
        <v>396</v>
      </c>
      <c r="J86" s="156" t="s">
        <v>551</v>
      </c>
      <c r="K86" s="155" t="s">
        <v>1311</v>
      </c>
    </row>
    <row r="87" spans="1:11">
      <c r="A87" s="152" t="s">
        <v>439</v>
      </c>
      <c r="B87" s="152" t="s">
        <v>369</v>
      </c>
      <c r="C87" s="153">
        <v>45</v>
      </c>
      <c r="D87" s="153">
        <v>0</v>
      </c>
      <c r="E87" s="154" t="s">
        <v>189</v>
      </c>
      <c r="F87" s="154" t="s">
        <v>50</v>
      </c>
      <c r="G87" s="155" t="s">
        <v>496</v>
      </c>
      <c r="H87" s="155" t="s">
        <v>496</v>
      </c>
      <c r="I87" s="155" t="s">
        <v>396</v>
      </c>
      <c r="J87" s="156" t="s">
        <v>551</v>
      </c>
      <c r="K87" s="155" t="s">
        <v>1311</v>
      </c>
    </row>
    <row r="88" spans="1:11">
      <c r="A88" s="152" t="s">
        <v>149</v>
      </c>
      <c r="B88" s="152" t="s">
        <v>370</v>
      </c>
      <c r="C88" s="153">
        <v>19.899999999999999</v>
      </c>
      <c r="D88" s="153">
        <v>0</v>
      </c>
      <c r="E88" s="154" t="s">
        <v>5</v>
      </c>
      <c r="F88" s="154" t="s">
        <v>5</v>
      </c>
      <c r="G88" s="155" t="s">
        <v>73</v>
      </c>
      <c r="H88" s="155" t="s">
        <v>73</v>
      </c>
      <c r="I88" s="155" t="s">
        <v>298</v>
      </c>
      <c r="J88" s="156" t="s">
        <v>549</v>
      </c>
      <c r="K88" s="155" t="s">
        <v>530</v>
      </c>
    </row>
    <row r="89" spans="1:11">
      <c r="A89" s="152" t="s">
        <v>207</v>
      </c>
      <c r="B89" s="152" t="s">
        <v>207</v>
      </c>
      <c r="C89" s="153">
        <v>285</v>
      </c>
      <c r="D89" s="153">
        <v>0</v>
      </c>
      <c r="E89" s="154" t="s">
        <v>5</v>
      </c>
      <c r="F89" s="154" t="s">
        <v>5</v>
      </c>
      <c r="G89" s="155" t="s">
        <v>506</v>
      </c>
      <c r="H89" s="155" t="s">
        <v>13</v>
      </c>
      <c r="I89" s="155" t="s">
        <v>303</v>
      </c>
      <c r="J89" s="156" t="s">
        <v>552</v>
      </c>
      <c r="K89" s="155" t="s">
        <v>524</v>
      </c>
    </row>
    <row r="90" spans="1:11">
      <c r="A90" s="152" t="s">
        <v>227</v>
      </c>
      <c r="B90" s="152" t="s">
        <v>221</v>
      </c>
      <c r="C90" s="153">
        <v>1240</v>
      </c>
      <c r="D90" s="153">
        <v>10</v>
      </c>
      <c r="E90" s="154" t="s">
        <v>5</v>
      </c>
      <c r="F90" s="154" t="s">
        <v>5</v>
      </c>
      <c r="G90" s="155" t="s">
        <v>33</v>
      </c>
      <c r="H90" s="155" t="s">
        <v>33</v>
      </c>
      <c r="I90" s="155" t="s">
        <v>306</v>
      </c>
      <c r="J90" s="156" t="s">
        <v>535</v>
      </c>
      <c r="K90" s="155" t="s">
        <v>531</v>
      </c>
    </row>
    <row r="91" spans="1:11">
      <c r="A91" s="152" t="s">
        <v>442</v>
      </c>
      <c r="B91" s="152" t="s">
        <v>371</v>
      </c>
      <c r="C91" s="153">
        <v>135</v>
      </c>
      <c r="D91" s="153">
        <v>12</v>
      </c>
      <c r="E91" s="154" t="s">
        <v>5</v>
      </c>
      <c r="F91" s="154" t="s">
        <v>5</v>
      </c>
      <c r="G91" s="155" t="s">
        <v>69</v>
      </c>
      <c r="H91" s="155" t="s">
        <v>69</v>
      </c>
      <c r="I91" s="155" t="s">
        <v>296</v>
      </c>
      <c r="J91" s="156" t="s">
        <v>553</v>
      </c>
      <c r="K91" s="155" t="s">
        <v>528</v>
      </c>
    </row>
    <row r="92" spans="1:11">
      <c r="A92" s="152" t="s">
        <v>443</v>
      </c>
      <c r="B92" s="152" t="s">
        <v>372</v>
      </c>
      <c r="C92" s="153">
        <v>155</v>
      </c>
      <c r="D92" s="153">
        <v>0</v>
      </c>
      <c r="E92" s="154" t="s">
        <v>189</v>
      </c>
      <c r="F92" s="154" t="s">
        <v>580</v>
      </c>
      <c r="G92" s="155" t="s">
        <v>193</v>
      </c>
      <c r="H92" s="155" t="s">
        <v>193</v>
      </c>
      <c r="I92" s="155" t="s">
        <v>399</v>
      </c>
      <c r="J92" s="156" t="s">
        <v>554</v>
      </c>
      <c r="K92" s="155" t="s">
        <v>532</v>
      </c>
    </row>
    <row r="93" spans="1:11">
      <c r="A93" s="152" t="s">
        <v>444</v>
      </c>
      <c r="B93" s="152" t="s">
        <v>373</v>
      </c>
      <c r="C93" s="153">
        <v>157</v>
      </c>
      <c r="D93" s="153">
        <v>0</v>
      </c>
      <c r="E93" s="154" t="s">
        <v>189</v>
      </c>
      <c r="F93" s="154" t="s">
        <v>1291</v>
      </c>
      <c r="G93" s="155" t="s">
        <v>497</v>
      </c>
      <c r="H93" s="155" t="s">
        <v>497</v>
      </c>
      <c r="I93" s="155" t="s">
        <v>397</v>
      </c>
      <c r="J93" s="156" t="s">
        <v>551</v>
      </c>
      <c r="K93" s="155" t="s">
        <v>1311</v>
      </c>
    </row>
    <row r="94" spans="1:11">
      <c r="A94" s="152" t="s">
        <v>445</v>
      </c>
      <c r="B94" s="152" t="s">
        <v>374</v>
      </c>
      <c r="C94" s="153">
        <v>157</v>
      </c>
      <c r="D94" s="153">
        <v>0</v>
      </c>
      <c r="E94" s="154" t="s">
        <v>189</v>
      </c>
      <c r="F94" s="154" t="s">
        <v>1291</v>
      </c>
      <c r="G94" s="155" t="s">
        <v>497</v>
      </c>
      <c r="H94" s="155" t="s">
        <v>497</v>
      </c>
      <c r="I94" s="155" t="s">
        <v>397</v>
      </c>
      <c r="J94" s="156" t="s">
        <v>551</v>
      </c>
      <c r="K94" s="155" t="s">
        <v>1311</v>
      </c>
    </row>
    <row r="95" spans="1:11">
      <c r="A95" s="152" t="s">
        <v>495</v>
      </c>
      <c r="B95" s="152" t="s">
        <v>375</v>
      </c>
      <c r="C95" s="153">
        <v>276</v>
      </c>
      <c r="D95" s="153">
        <v>0</v>
      </c>
      <c r="E95" s="154" t="s">
        <v>189</v>
      </c>
      <c r="F95" s="154" t="s">
        <v>1292</v>
      </c>
      <c r="G95" s="155" t="s">
        <v>33</v>
      </c>
      <c r="H95" s="155" t="s">
        <v>33</v>
      </c>
      <c r="I95" s="155" t="s">
        <v>306</v>
      </c>
      <c r="J95" s="156" t="s">
        <v>555</v>
      </c>
      <c r="K95" s="155" t="s">
        <v>1324</v>
      </c>
    </row>
    <row r="96" spans="1:11">
      <c r="A96" s="152" t="s">
        <v>376</v>
      </c>
      <c r="B96" s="152" t="s">
        <v>376</v>
      </c>
      <c r="C96" s="153">
        <v>791</v>
      </c>
      <c r="D96" s="153">
        <v>0</v>
      </c>
      <c r="E96" s="154" t="s">
        <v>189</v>
      </c>
      <c r="F96" s="154" t="s">
        <v>50</v>
      </c>
      <c r="G96" s="155" t="s">
        <v>491</v>
      </c>
      <c r="H96" s="155" t="s">
        <v>491</v>
      </c>
      <c r="I96" s="155" t="s">
        <v>392</v>
      </c>
      <c r="J96" s="156" t="s">
        <v>556</v>
      </c>
      <c r="K96" s="155" t="s">
        <v>523</v>
      </c>
    </row>
    <row r="97" spans="1:11">
      <c r="A97" s="152" t="s">
        <v>462</v>
      </c>
      <c r="B97" s="152" t="s">
        <v>377</v>
      </c>
      <c r="C97" s="153">
        <v>229</v>
      </c>
      <c r="D97" s="153">
        <v>0</v>
      </c>
      <c r="E97" s="154" t="s">
        <v>189</v>
      </c>
      <c r="F97" s="154" t="s">
        <v>1291</v>
      </c>
      <c r="G97" s="155" t="s">
        <v>498</v>
      </c>
      <c r="H97" s="155" t="s">
        <v>498</v>
      </c>
      <c r="I97" s="155" t="s">
        <v>398</v>
      </c>
      <c r="J97" s="156" t="s">
        <v>557</v>
      </c>
      <c r="K97" s="155" t="s">
        <v>524</v>
      </c>
    </row>
    <row r="98" spans="1:11">
      <c r="A98" s="152" t="s">
        <v>478</v>
      </c>
      <c r="B98" s="152" t="s">
        <v>191</v>
      </c>
      <c r="C98" s="153">
        <v>3.75</v>
      </c>
      <c r="D98" s="153">
        <v>0</v>
      </c>
      <c r="E98" s="154" t="s">
        <v>189</v>
      </c>
      <c r="F98" s="154" t="s">
        <v>50</v>
      </c>
      <c r="G98" s="155" t="s">
        <v>484</v>
      </c>
      <c r="H98" s="155" t="s">
        <v>484</v>
      </c>
      <c r="I98" s="155" t="s">
        <v>308</v>
      </c>
      <c r="J98" s="156" t="s">
        <v>558</v>
      </c>
      <c r="K98" s="155" t="s">
        <v>516</v>
      </c>
    </row>
    <row r="99" spans="1:11">
      <c r="A99" s="152" t="s">
        <v>457</v>
      </c>
      <c r="B99" s="152" t="s">
        <v>378</v>
      </c>
      <c r="C99" s="153">
        <v>460</v>
      </c>
      <c r="D99" s="153">
        <v>0</v>
      </c>
      <c r="E99" s="154" t="s">
        <v>189</v>
      </c>
      <c r="F99" s="154" t="s">
        <v>1291</v>
      </c>
      <c r="G99" s="155" t="s">
        <v>7</v>
      </c>
      <c r="H99" s="155" t="s">
        <v>7</v>
      </c>
      <c r="I99" s="155" t="s">
        <v>302</v>
      </c>
      <c r="J99" s="156" t="s">
        <v>559</v>
      </c>
      <c r="K99" s="155" t="s">
        <v>1324</v>
      </c>
    </row>
    <row r="100" spans="1:11">
      <c r="A100" s="152" t="s">
        <v>458</v>
      </c>
      <c r="B100" s="152" t="s">
        <v>379</v>
      </c>
      <c r="C100" s="153">
        <v>205</v>
      </c>
      <c r="D100" s="153">
        <v>0</v>
      </c>
      <c r="E100" s="154" t="s">
        <v>189</v>
      </c>
      <c r="F100" s="154" t="s">
        <v>1286</v>
      </c>
      <c r="G100" s="155" t="s">
        <v>499</v>
      </c>
      <c r="H100" s="155" t="s">
        <v>13</v>
      </c>
      <c r="I100" s="155" t="s">
        <v>303</v>
      </c>
      <c r="J100" s="156" t="s">
        <v>557</v>
      </c>
      <c r="K100" s="155" t="s">
        <v>524</v>
      </c>
    </row>
    <row r="101" spans="1:11">
      <c r="A101" s="152" t="s">
        <v>459</v>
      </c>
      <c r="B101" s="152" t="s">
        <v>380</v>
      </c>
      <c r="C101" s="153">
        <v>30</v>
      </c>
      <c r="D101" s="153">
        <v>0</v>
      </c>
      <c r="E101" s="154" t="s">
        <v>189</v>
      </c>
      <c r="F101" s="154" t="s">
        <v>50</v>
      </c>
      <c r="G101" s="155" t="s">
        <v>485</v>
      </c>
      <c r="H101" s="155" t="s">
        <v>485</v>
      </c>
      <c r="I101" s="155" t="s">
        <v>309</v>
      </c>
      <c r="J101" s="156" t="s">
        <v>536</v>
      </c>
      <c r="K101" s="155" t="s">
        <v>532</v>
      </c>
    </row>
    <row r="102" spans="1:11">
      <c r="A102" s="152" t="s">
        <v>222</v>
      </c>
      <c r="B102" s="152" t="s">
        <v>222</v>
      </c>
      <c r="C102" s="153">
        <v>338</v>
      </c>
      <c r="D102" s="153">
        <v>63</v>
      </c>
      <c r="E102" s="154" t="s">
        <v>5</v>
      </c>
      <c r="F102" s="154" t="s">
        <v>5</v>
      </c>
      <c r="G102" s="155" t="s">
        <v>503</v>
      </c>
      <c r="H102" s="155" t="s">
        <v>503</v>
      </c>
      <c r="I102" s="155" t="s">
        <v>300</v>
      </c>
      <c r="J102" s="156" t="s">
        <v>561</v>
      </c>
      <c r="K102" s="155" t="s">
        <v>562</v>
      </c>
    </row>
    <row r="103" spans="1:11">
      <c r="A103" s="152" t="s">
        <v>460</v>
      </c>
      <c r="B103" s="152" t="s">
        <v>381</v>
      </c>
      <c r="C103" s="153">
        <v>150</v>
      </c>
      <c r="D103" s="153">
        <v>0</v>
      </c>
      <c r="E103" s="154" t="s">
        <v>85</v>
      </c>
      <c r="F103" s="154" t="s">
        <v>441</v>
      </c>
      <c r="G103" s="155" t="s">
        <v>460</v>
      </c>
      <c r="H103" s="155" t="s">
        <v>33</v>
      </c>
      <c r="I103" s="155" t="s">
        <v>306</v>
      </c>
      <c r="J103" s="156" t="s">
        <v>460</v>
      </c>
      <c r="K103" s="155" t="s">
        <v>563</v>
      </c>
    </row>
    <row r="104" spans="1:11">
      <c r="A104" s="152" t="s">
        <v>467</v>
      </c>
      <c r="B104" s="152" t="s">
        <v>382</v>
      </c>
      <c r="C104" s="153">
        <v>34</v>
      </c>
      <c r="D104" s="153">
        <v>0</v>
      </c>
      <c r="E104" s="154" t="s">
        <v>189</v>
      </c>
      <c r="F104" s="154" t="s">
        <v>580</v>
      </c>
      <c r="G104" s="155" t="s">
        <v>48</v>
      </c>
      <c r="H104" s="155" t="s">
        <v>48</v>
      </c>
      <c r="I104" s="155" t="s">
        <v>301</v>
      </c>
      <c r="J104" s="156" t="s">
        <v>564</v>
      </c>
      <c r="K104" s="155" t="s">
        <v>521</v>
      </c>
    </row>
    <row r="105" spans="1:11">
      <c r="A105" s="152" t="s">
        <v>468</v>
      </c>
      <c r="B105" s="152" t="s">
        <v>383</v>
      </c>
      <c r="C105" s="153">
        <v>63</v>
      </c>
      <c r="D105" s="153">
        <v>0</v>
      </c>
      <c r="E105" s="154" t="s">
        <v>189</v>
      </c>
      <c r="F105" s="154" t="s">
        <v>580</v>
      </c>
      <c r="G105" s="155" t="s">
        <v>48</v>
      </c>
      <c r="H105" s="155" t="s">
        <v>48</v>
      </c>
      <c r="I105" s="155" t="s">
        <v>301</v>
      </c>
      <c r="J105" s="156" t="s">
        <v>564</v>
      </c>
      <c r="K105" s="155" t="s">
        <v>521</v>
      </c>
    </row>
    <row r="106" spans="1:11">
      <c r="A106" s="152" t="s">
        <v>469</v>
      </c>
      <c r="B106" s="152" t="s">
        <v>384</v>
      </c>
      <c r="C106" s="153">
        <v>64</v>
      </c>
      <c r="D106" s="153">
        <v>0</v>
      </c>
      <c r="E106" s="154" t="s">
        <v>189</v>
      </c>
      <c r="F106" s="154" t="s">
        <v>580</v>
      </c>
      <c r="G106" s="155" t="s">
        <v>48</v>
      </c>
      <c r="H106" s="155" t="s">
        <v>48</v>
      </c>
      <c r="I106" s="155" t="s">
        <v>301</v>
      </c>
      <c r="J106" s="156" t="s">
        <v>564</v>
      </c>
      <c r="K106" s="162" t="s">
        <v>521</v>
      </c>
    </row>
    <row r="107" spans="1:11">
      <c r="A107" s="152" t="s">
        <v>470</v>
      </c>
      <c r="B107" s="152" t="s">
        <v>385</v>
      </c>
      <c r="C107" s="153">
        <v>64</v>
      </c>
      <c r="D107" s="160">
        <v>0</v>
      </c>
      <c r="E107" s="161" t="s">
        <v>189</v>
      </c>
      <c r="F107" s="161" t="s">
        <v>580</v>
      </c>
      <c r="G107" s="162" t="s">
        <v>48</v>
      </c>
      <c r="H107" s="162" t="s">
        <v>48</v>
      </c>
      <c r="I107" s="155" t="s">
        <v>301</v>
      </c>
      <c r="J107" s="156" t="s">
        <v>564</v>
      </c>
      <c r="K107" s="155" t="s">
        <v>521</v>
      </c>
    </row>
    <row r="108" spans="1:11">
      <c r="B108" s="163" t="s">
        <v>518</v>
      </c>
      <c r="C108" s="164">
        <f ca="1">SUM($C$7:$C$109)</f>
        <v>14875.859999999999</v>
      </c>
      <c r="D108" s="165"/>
      <c r="E108" s="166"/>
      <c r="F108" s="167"/>
      <c r="G108" s="167"/>
      <c r="H108" s="167"/>
      <c r="I108" s="167"/>
      <c r="J108" s="167"/>
    </row>
  </sheetData>
  <autoFilter ref="A4:K108"/>
  <mergeCells count="1">
    <mergeCell ref="A3:K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3:F26"/>
  <sheetViews>
    <sheetView workbookViewId="0">
      <selection activeCell="H18" sqref="H18"/>
    </sheetView>
  </sheetViews>
  <sheetFormatPr defaultColWidth="9.140625" defaultRowHeight="15"/>
  <cols>
    <col min="1" max="1" width="19.140625" customWidth="1"/>
    <col min="2" max="2" width="16.42578125" bestFit="1" customWidth="1"/>
  </cols>
  <sheetData>
    <row r="3" spans="1:6">
      <c r="A3" s="174" t="s">
        <v>1718</v>
      </c>
      <c r="B3" t="s">
        <v>1720</v>
      </c>
    </row>
    <row r="4" spans="1:6">
      <c r="A4" s="175" t="s">
        <v>530</v>
      </c>
      <c r="B4" s="173">
        <v>17</v>
      </c>
      <c r="E4" s="8"/>
      <c r="F4" s="8"/>
    </row>
    <row r="5" spans="1:6">
      <c r="A5" s="175" t="s">
        <v>523</v>
      </c>
      <c r="B5" s="173">
        <v>7</v>
      </c>
      <c r="E5" s="8"/>
      <c r="F5" s="8"/>
    </row>
    <row r="6" spans="1:6">
      <c r="A6" s="175" t="s">
        <v>521</v>
      </c>
      <c r="B6" s="173">
        <v>8</v>
      </c>
      <c r="E6" s="8"/>
      <c r="F6" s="8"/>
    </row>
    <row r="7" spans="1:6">
      <c r="A7" s="175" t="s">
        <v>1311</v>
      </c>
      <c r="B7" s="173">
        <v>7</v>
      </c>
      <c r="E7" s="8"/>
      <c r="F7" s="8"/>
    </row>
    <row r="8" spans="1:6">
      <c r="A8" s="175" t="s">
        <v>527</v>
      </c>
      <c r="B8" s="173">
        <v>5</v>
      </c>
      <c r="E8" s="8"/>
      <c r="F8" s="8"/>
    </row>
    <row r="9" spans="1:6">
      <c r="A9" s="175" t="s">
        <v>562</v>
      </c>
      <c r="B9" s="173">
        <v>1</v>
      </c>
      <c r="E9" s="8"/>
      <c r="F9" s="8"/>
    </row>
    <row r="10" spans="1:6">
      <c r="A10" s="175" t="s">
        <v>212</v>
      </c>
      <c r="B10" s="173">
        <v>1</v>
      </c>
      <c r="E10" s="8"/>
      <c r="F10" s="8"/>
    </row>
    <row r="11" spans="1:6">
      <c r="A11" s="175" t="s">
        <v>526</v>
      </c>
      <c r="B11" s="173">
        <v>1</v>
      </c>
      <c r="E11" s="8"/>
      <c r="F11" s="8"/>
    </row>
    <row r="12" spans="1:6">
      <c r="A12" s="175" t="s">
        <v>528</v>
      </c>
      <c r="B12" s="173">
        <v>8</v>
      </c>
      <c r="E12" s="8"/>
      <c r="F12" s="8"/>
    </row>
    <row r="13" spans="1:6">
      <c r="A13" s="175" t="s">
        <v>563</v>
      </c>
      <c r="B13" s="173">
        <v>1</v>
      </c>
      <c r="E13" s="8"/>
      <c r="F13" s="8"/>
    </row>
    <row r="14" spans="1:6">
      <c r="A14" s="175" t="s">
        <v>1320</v>
      </c>
      <c r="B14" s="173">
        <v>8</v>
      </c>
      <c r="E14" s="8"/>
      <c r="F14" s="8"/>
    </row>
    <row r="15" spans="1:6">
      <c r="A15" s="175" t="s">
        <v>529</v>
      </c>
      <c r="B15" s="173">
        <v>3</v>
      </c>
      <c r="E15" s="8"/>
      <c r="F15" s="8"/>
    </row>
    <row r="16" spans="1:6">
      <c r="A16" s="175" t="s">
        <v>525</v>
      </c>
      <c r="B16" s="173">
        <v>2</v>
      </c>
      <c r="E16" s="8"/>
      <c r="F16" s="8"/>
    </row>
    <row r="17" spans="1:6">
      <c r="A17" s="175" t="s">
        <v>1323</v>
      </c>
      <c r="B17" s="173">
        <v>1</v>
      </c>
      <c r="E17" s="8"/>
      <c r="F17" s="8"/>
    </row>
    <row r="18" spans="1:6">
      <c r="A18" s="175" t="s">
        <v>560</v>
      </c>
      <c r="B18" s="173">
        <v>2</v>
      </c>
      <c r="E18" s="8"/>
      <c r="F18" s="8"/>
    </row>
    <row r="19" spans="1:6">
      <c r="A19" s="175" t="s">
        <v>532</v>
      </c>
      <c r="B19" s="173">
        <v>13</v>
      </c>
      <c r="E19" s="8"/>
      <c r="F19" s="8"/>
    </row>
    <row r="20" spans="1:6">
      <c r="A20" s="175" t="s">
        <v>211</v>
      </c>
      <c r="B20" s="173">
        <v>1</v>
      </c>
      <c r="E20" s="8"/>
      <c r="F20" s="8"/>
    </row>
    <row r="21" spans="1:6">
      <c r="A21" s="175" t="s">
        <v>531</v>
      </c>
      <c r="B21" s="173">
        <v>1</v>
      </c>
      <c r="E21" s="8"/>
      <c r="F21" s="8"/>
    </row>
    <row r="22" spans="1:6">
      <c r="A22" s="175" t="s">
        <v>516</v>
      </c>
      <c r="B22" s="173">
        <v>5</v>
      </c>
      <c r="E22" s="8"/>
      <c r="F22" s="8"/>
    </row>
    <row r="23" spans="1:6">
      <c r="A23" s="175" t="s">
        <v>524</v>
      </c>
      <c r="B23" s="173">
        <v>12</v>
      </c>
      <c r="E23" s="8"/>
      <c r="F23" s="8"/>
    </row>
    <row r="24" spans="1:6">
      <c r="A24" s="175" t="s">
        <v>1719</v>
      </c>
      <c r="B24" s="173">
        <v>104</v>
      </c>
      <c r="E24" s="8"/>
      <c r="F24" s="8"/>
    </row>
    <row r="25" spans="1:6">
      <c r="E25" s="8"/>
      <c r="F25" s="8"/>
    </row>
    <row r="26" spans="1:6">
      <c r="E26" s="8"/>
      <c r="F26"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105"/>
  <sheetViews>
    <sheetView zoomScale="130" zoomScaleNormal="130" workbookViewId="0">
      <selection activeCell="E106" sqref="E106"/>
    </sheetView>
  </sheetViews>
  <sheetFormatPr defaultColWidth="11.42578125" defaultRowHeight="15"/>
  <cols>
    <col min="1" max="1" width="11.42578125" style="149"/>
    <col min="2" max="2" width="19" customWidth="1"/>
    <col min="3" max="3" width="25.42578125" customWidth="1"/>
    <col min="5" max="5" width="18.140625" customWidth="1"/>
    <col min="6" max="6" width="21.7109375" customWidth="1"/>
    <col min="7" max="7" width="18.140625" customWidth="1"/>
  </cols>
  <sheetData>
    <row r="1" spans="1:6" s="149" customFormat="1">
      <c r="A1" s="171" t="s">
        <v>671</v>
      </c>
      <c r="B1" s="171" t="s">
        <v>1715</v>
      </c>
      <c r="C1" s="171" t="s">
        <v>1716</v>
      </c>
      <c r="D1" s="171" t="s">
        <v>1717</v>
      </c>
    </row>
    <row r="2" spans="1:6">
      <c r="A2" s="149">
        <v>1</v>
      </c>
      <c r="B2" s="169" t="s">
        <v>205</v>
      </c>
      <c r="C2" s="150" t="s">
        <v>524</v>
      </c>
      <c r="D2">
        <v>0</v>
      </c>
      <c r="E2" s="176"/>
      <c r="F2" s="168"/>
    </row>
    <row r="3" spans="1:6">
      <c r="A3" s="149">
        <v>2</v>
      </c>
      <c r="B3" s="169" t="s">
        <v>310</v>
      </c>
      <c r="C3" s="150" t="s">
        <v>523</v>
      </c>
      <c r="D3">
        <v>24</v>
      </c>
      <c r="E3" s="176"/>
      <c r="F3" s="168"/>
    </row>
    <row r="4" spans="1:6">
      <c r="A4" s="149">
        <v>3</v>
      </c>
      <c r="B4" s="169" t="s">
        <v>311</v>
      </c>
      <c r="C4" s="150" t="s">
        <v>523</v>
      </c>
      <c r="D4">
        <v>48</v>
      </c>
      <c r="E4" s="176"/>
      <c r="F4" s="168"/>
    </row>
    <row r="5" spans="1:6">
      <c r="A5" s="149">
        <v>4</v>
      </c>
      <c r="B5" s="169" t="s">
        <v>209</v>
      </c>
      <c r="C5" s="150" t="s">
        <v>525</v>
      </c>
      <c r="D5" s="204">
        <v>72</v>
      </c>
      <c r="E5" s="176"/>
      <c r="F5" s="168"/>
    </row>
    <row r="6" spans="1:6">
      <c r="A6" s="149">
        <v>5</v>
      </c>
      <c r="B6" s="169" t="s">
        <v>312</v>
      </c>
      <c r="C6" s="150" t="s">
        <v>524</v>
      </c>
      <c r="D6" s="204">
        <v>96</v>
      </c>
      <c r="E6" s="176"/>
      <c r="F6" s="168"/>
    </row>
    <row r="7" spans="1:6">
      <c r="A7" s="149">
        <v>6</v>
      </c>
      <c r="B7" s="169" t="s">
        <v>212</v>
      </c>
      <c r="C7" s="150" t="s">
        <v>212</v>
      </c>
      <c r="D7" s="205">
        <v>120</v>
      </c>
      <c r="E7" s="176"/>
      <c r="F7" s="168"/>
    </row>
    <row r="8" spans="1:6">
      <c r="A8" s="149">
        <v>7</v>
      </c>
      <c r="B8" s="169" t="s">
        <v>313</v>
      </c>
      <c r="C8" s="150" t="s">
        <v>527</v>
      </c>
      <c r="D8" s="205">
        <v>144</v>
      </c>
      <c r="E8" s="176"/>
      <c r="F8" s="168"/>
    </row>
    <row r="9" spans="1:6">
      <c r="A9" s="149">
        <v>8</v>
      </c>
      <c r="B9" s="169" t="s">
        <v>314</v>
      </c>
      <c r="C9" s="150" t="s">
        <v>526</v>
      </c>
      <c r="D9" s="205">
        <v>168</v>
      </c>
      <c r="E9" s="176"/>
      <c r="F9" s="168"/>
    </row>
    <row r="10" spans="1:6">
      <c r="A10" s="149">
        <v>9</v>
      </c>
      <c r="B10" s="169" t="s">
        <v>603</v>
      </c>
      <c r="C10" s="150" t="s">
        <v>524</v>
      </c>
      <c r="D10" s="205">
        <v>192</v>
      </c>
      <c r="E10" s="176"/>
      <c r="F10" s="168"/>
    </row>
    <row r="11" spans="1:6">
      <c r="A11" s="149">
        <v>10</v>
      </c>
      <c r="B11" s="169" t="s">
        <v>315</v>
      </c>
      <c r="C11" s="150" t="s">
        <v>1311</v>
      </c>
      <c r="D11" s="205">
        <v>216</v>
      </c>
      <c r="E11" s="176"/>
      <c r="F11" s="168"/>
    </row>
    <row r="12" spans="1:6">
      <c r="A12" s="149">
        <v>11</v>
      </c>
      <c r="B12" s="169" t="s">
        <v>316</v>
      </c>
      <c r="C12" s="150" t="s">
        <v>1311</v>
      </c>
      <c r="D12" s="205">
        <v>240</v>
      </c>
      <c r="E12" s="176"/>
      <c r="F12" s="168"/>
    </row>
    <row r="13" spans="1:6">
      <c r="A13" s="149">
        <v>12</v>
      </c>
      <c r="B13" s="169" t="s">
        <v>317</v>
      </c>
      <c r="C13" s="150" t="s">
        <v>1311</v>
      </c>
      <c r="D13" s="205">
        <v>264</v>
      </c>
      <c r="E13" s="176"/>
      <c r="F13" s="168"/>
    </row>
    <row r="14" spans="1:6">
      <c r="A14" s="149">
        <v>13</v>
      </c>
      <c r="B14" s="169" t="s">
        <v>318</v>
      </c>
      <c r="C14" s="150" t="s">
        <v>524</v>
      </c>
      <c r="D14" s="205">
        <v>288</v>
      </c>
      <c r="E14" s="176"/>
      <c r="F14" s="168"/>
    </row>
    <row r="15" spans="1:6">
      <c r="A15" s="149">
        <v>14</v>
      </c>
      <c r="B15" s="169" t="s">
        <v>319</v>
      </c>
      <c r="C15" s="150" t="s">
        <v>528</v>
      </c>
      <c r="D15" s="205">
        <v>312</v>
      </c>
      <c r="E15" s="176"/>
      <c r="F15" s="168"/>
    </row>
    <row r="16" spans="1:6">
      <c r="A16" s="149">
        <v>15</v>
      </c>
      <c r="B16" s="169" t="s">
        <v>320</v>
      </c>
      <c r="C16" s="150" t="s">
        <v>1320</v>
      </c>
      <c r="D16" s="205">
        <v>336</v>
      </c>
      <c r="E16" s="176"/>
      <c r="F16" s="168"/>
    </row>
    <row r="17" spans="1:6">
      <c r="A17" s="149">
        <v>16</v>
      </c>
      <c r="B17" s="169" t="s">
        <v>321</v>
      </c>
      <c r="C17" s="150" t="s">
        <v>1320</v>
      </c>
      <c r="D17" s="205">
        <v>360</v>
      </c>
      <c r="E17" s="176"/>
      <c r="F17" s="168"/>
    </row>
    <row r="18" spans="1:6">
      <c r="A18" s="149">
        <v>17</v>
      </c>
      <c r="B18" s="169" t="s">
        <v>322</v>
      </c>
      <c r="C18" s="150" t="s">
        <v>1320</v>
      </c>
      <c r="D18" s="205">
        <v>384</v>
      </c>
      <c r="E18" s="176"/>
      <c r="F18" s="168"/>
    </row>
    <row r="19" spans="1:6">
      <c r="A19" s="149">
        <v>18</v>
      </c>
      <c r="B19" s="169" t="s">
        <v>323</v>
      </c>
      <c r="C19" s="150" t="s">
        <v>1320</v>
      </c>
      <c r="D19" s="205">
        <v>408</v>
      </c>
      <c r="E19" s="176"/>
      <c r="F19" s="168"/>
    </row>
    <row r="20" spans="1:6">
      <c r="A20" s="149">
        <v>19</v>
      </c>
      <c r="B20" s="169" t="s">
        <v>324</v>
      </c>
      <c r="C20" s="150" t="s">
        <v>1320</v>
      </c>
      <c r="D20" s="205">
        <v>432</v>
      </c>
      <c r="E20" s="176"/>
      <c r="F20" s="168"/>
    </row>
    <row r="21" spans="1:6">
      <c r="A21" s="149">
        <v>20</v>
      </c>
      <c r="B21" s="169" t="s">
        <v>325</v>
      </c>
      <c r="C21" s="150" t="s">
        <v>1320</v>
      </c>
      <c r="D21" s="205">
        <v>456</v>
      </c>
      <c r="E21" s="176"/>
      <c r="F21" s="168"/>
    </row>
    <row r="22" spans="1:6">
      <c r="A22" s="149">
        <v>21</v>
      </c>
      <c r="B22" s="169" t="s">
        <v>326</v>
      </c>
      <c r="C22" s="150" t="s">
        <v>1320</v>
      </c>
      <c r="D22" s="205">
        <v>480</v>
      </c>
      <c r="E22" s="176"/>
      <c r="F22" s="168"/>
    </row>
    <row r="23" spans="1:6">
      <c r="A23" s="149">
        <v>22</v>
      </c>
      <c r="B23" s="169" t="s">
        <v>327</v>
      </c>
      <c r="C23" s="150" t="s">
        <v>1320</v>
      </c>
      <c r="D23" s="205">
        <v>504</v>
      </c>
      <c r="E23" s="176"/>
      <c r="F23" s="168"/>
    </row>
    <row r="24" spans="1:6">
      <c r="A24" s="149">
        <v>23</v>
      </c>
      <c r="B24" s="169" t="s">
        <v>328</v>
      </c>
      <c r="C24" s="150" t="s">
        <v>528</v>
      </c>
      <c r="D24" s="205">
        <v>528</v>
      </c>
      <c r="E24" s="176"/>
      <c r="F24" s="168"/>
    </row>
    <row r="25" spans="1:6">
      <c r="A25" s="149">
        <v>24</v>
      </c>
      <c r="B25" s="169" t="s">
        <v>329</v>
      </c>
      <c r="C25" s="150" t="s">
        <v>523</v>
      </c>
      <c r="D25" s="205">
        <v>552</v>
      </c>
      <c r="E25" s="176"/>
      <c r="F25" s="168"/>
    </row>
    <row r="26" spans="1:6">
      <c r="A26" s="149">
        <v>25</v>
      </c>
      <c r="B26" s="169" t="s">
        <v>330</v>
      </c>
      <c r="C26" s="150" t="s">
        <v>523</v>
      </c>
      <c r="D26" s="205">
        <v>576</v>
      </c>
      <c r="E26" s="176"/>
      <c r="F26" s="168"/>
    </row>
    <row r="27" spans="1:6">
      <c r="A27" s="149">
        <v>26</v>
      </c>
      <c r="B27" s="169" t="s">
        <v>331</v>
      </c>
      <c r="C27" s="150" t="s">
        <v>523</v>
      </c>
      <c r="D27" s="205">
        <v>600</v>
      </c>
      <c r="E27" s="176"/>
      <c r="F27" s="168"/>
    </row>
    <row r="28" spans="1:6">
      <c r="A28" s="149">
        <v>27</v>
      </c>
      <c r="B28" s="169" t="s">
        <v>602</v>
      </c>
      <c r="C28" s="150" t="s">
        <v>523</v>
      </c>
      <c r="D28" s="205">
        <v>624</v>
      </c>
      <c r="E28" s="176"/>
      <c r="F28" s="168"/>
    </row>
    <row r="29" spans="1:6">
      <c r="A29" s="149">
        <v>28</v>
      </c>
      <c r="B29" s="169" t="s">
        <v>332</v>
      </c>
      <c r="C29" s="150" t="s">
        <v>527</v>
      </c>
      <c r="D29" s="205">
        <v>648</v>
      </c>
      <c r="E29" s="176"/>
      <c r="F29" s="168"/>
    </row>
    <row r="30" spans="1:6">
      <c r="A30" s="149">
        <v>29</v>
      </c>
      <c r="B30" s="169" t="s">
        <v>333</v>
      </c>
      <c r="C30" s="150" t="s">
        <v>529</v>
      </c>
      <c r="D30" s="205">
        <v>672</v>
      </c>
      <c r="E30" s="176"/>
      <c r="F30" s="168"/>
    </row>
    <row r="31" spans="1:6">
      <c r="A31" s="149">
        <v>30</v>
      </c>
      <c r="B31" s="169" t="s">
        <v>334</v>
      </c>
      <c r="C31" s="150" t="s">
        <v>529</v>
      </c>
      <c r="D31" s="205">
        <v>696</v>
      </c>
      <c r="E31" s="176"/>
      <c r="F31" s="168"/>
    </row>
    <row r="32" spans="1:6">
      <c r="A32" s="149">
        <v>31</v>
      </c>
      <c r="B32" s="169" t="s">
        <v>213</v>
      </c>
      <c r="C32" s="150" t="s">
        <v>530</v>
      </c>
      <c r="D32" s="205">
        <v>720</v>
      </c>
      <c r="E32" s="176"/>
      <c r="F32" s="168"/>
    </row>
    <row r="33" spans="1:6">
      <c r="A33" s="149">
        <v>32</v>
      </c>
      <c r="B33" s="169" t="s">
        <v>214</v>
      </c>
      <c r="C33" s="150" t="s">
        <v>530</v>
      </c>
      <c r="D33" s="205">
        <v>744</v>
      </c>
      <c r="E33" s="176"/>
      <c r="F33" s="168"/>
    </row>
    <row r="34" spans="1:6">
      <c r="A34" s="149">
        <v>33</v>
      </c>
      <c r="B34" s="169" t="s">
        <v>210</v>
      </c>
      <c r="C34" s="150" t="s">
        <v>521</v>
      </c>
      <c r="D34" s="205">
        <v>768</v>
      </c>
      <c r="E34" s="176"/>
      <c r="F34" s="168"/>
    </row>
    <row r="35" spans="1:6">
      <c r="A35" s="149">
        <v>34</v>
      </c>
      <c r="B35" s="169" t="s">
        <v>74</v>
      </c>
      <c r="C35" s="150" t="s">
        <v>528</v>
      </c>
      <c r="D35" s="205">
        <v>792</v>
      </c>
      <c r="E35" s="176"/>
      <c r="F35" s="168"/>
    </row>
    <row r="36" spans="1:6">
      <c r="A36" s="149">
        <v>35</v>
      </c>
      <c r="B36" s="169" t="s">
        <v>219</v>
      </c>
      <c r="C36" s="150" t="s">
        <v>530</v>
      </c>
      <c r="D36" s="205">
        <v>816</v>
      </c>
      <c r="E36" s="176"/>
      <c r="F36" s="168"/>
    </row>
    <row r="37" spans="1:6">
      <c r="A37" s="149">
        <v>36</v>
      </c>
      <c r="B37" s="169" t="s">
        <v>215</v>
      </c>
      <c r="C37" s="150" t="s">
        <v>530</v>
      </c>
      <c r="D37" s="205">
        <v>840</v>
      </c>
      <c r="E37" s="176"/>
      <c r="F37" s="168"/>
    </row>
    <row r="38" spans="1:6">
      <c r="A38" s="149">
        <v>37</v>
      </c>
      <c r="B38" s="169" t="s">
        <v>335</v>
      </c>
      <c r="C38" s="150" t="s">
        <v>530</v>
      </c>
      <c r="D38" s="205">
        <v>864</v>
      </c>
      <c r="E38" s="176"/>
      <c r="F38" s="168"/>
    </row>
    <row r="39" spans="1:6">
      <c r="A39" s="149">
        <v>38</v>
      </c>
      <c r="B39" s="169" t="s">
        <v>336</v>
      </c>
      <c r="C39" s="150" t="s">
        <v>530</v>
      </c>
      <c r="D39" s="205">
        <v>888</v>
      </c>
      <c r="E39" s="176"/>
      <c r="F39" s="168"/>
    </row>
    <row r="40" spans="1:6">
      <c r="A40" s="149">
        <v>39</v>
      </c>
      <c r="B40" s="169" t="s">
        <v>604</v>
      </c>
      <c r="C40" s="150" t="s">
        <v>528</v>
      </c>
      <c r="D40" s="205">
        <v>912</v>
      </c>
      <c r="E40" s="176"/>
      <c r="F40" s="168"/>
    </row>
    <row r="41" spans="1:6">
      <c r="A41" s="149">
        <v>40</v>
      </c>
      <c r="B41" s="169" t="s">
        <v>337</v>
      </c>
      <c r="C41" s="150" t="s">
        <v>521</v>
      </c>
      <c r="D41" s="205">
        <v>936</v>
      </c>
      <c r="E41" s="176"/>
      <c r="F41" s="168"/>
    </row>
    <row r="42" spans="1:6">
      <c r="A42" s="149">
        <v>41</v>
      </c>
      <c r="B42" s="169" t="s">
        <v>338</v>
      </c>
      <c r="C42" s="150" t="s">
        <v>530</v>
      </c>
      <c r="D42" s="205">
        <v>960</v>
      </c>
      <c r="E42" s="176"/>
      <c r="F42" s="168"/>
    </row>
    <row r="43" spans="1:6">
      <c r="A43" s="149">
        <v>42</v>
      </c>
      <c r="B43" s="169" t="s">
        <v>595</v>
      </c>
      <c r="C43" s="150" t="s">
        <v>530</v>
      </c>
      <c r="D43" s="205">
        <v>984</v>
      </c>
      <c r="E43" s="176"/>
      <c r="F43" s="168"/>
    </row>
    <row r="44" spans="1:6">
      <c r="A44" s="149">
        <v>43</v>
      </c>
      <c r="B44" s="169" t="s">
        <v>339</v>
      </c>
      <c r="C44" s="150" t="s">
        <v>530</v>
      </c>
      <c r="D44" s="205">
        <v>1008</v>
      </c>
      <c r="E44" s="176"/>
      <c r="F44" s="168"/>
    </row>
    <row r="45" spans="1:6">
      <c r="A45" s="149">
        <v>44</v>
      </c>
      <c r="B45" s="169" t="s">
        <v>340</v>
      </c>
      <c r="C45" s="150" t="s">
        <v>527</v>
      </c>
      <c r="D45" s="205">
        <v>1032</v>
      </c>
      <c r="E45" s="176"/>
      <c r="F45" s="168"/>
    </row>
    <row r="46" spans="1:6">
      <c r="A46" s="149">
        <v>45</v>
      </c>
      <c r="B46" s="169" t="s">
        <v>341</v>
      </c>
      <c r="C46" s="150" t="s">
        <v>527</v>
      </c>
      <c r="D46" s="205">
        <v>1056</v>
      </c>
      <c r="E46" s="176"/>
      <c r="F46" s="168"/>
    </row>
    <row r="47" spans="1:6">
      <c r="A47" s="149">
        <v>46</v>
      </c>
      <c r="B47" s="169" t="s">
        <v>342</v>
      </c>
      <c r="C47" s="150" t="s">
        <v>532</v>
      </c>
      <c r="D47" s="205">
        <v>1080</v>
      </c>
      <c r="E47" s="176"/>
      <c r="F47" s="168"/>
    </row>
    <row r="48" spans="1:6">
      <c r="A48" s="149">
        <v>47</v>
      </c>
      <c r="B48" s="169" t="s">
        <v>343</v>
      </c>
      <c r="C48" s="150" t="s">
        <v>528</v>
      </c>
      <c r="D48" s="205">
        <v>1104</v>
      </c>
      <c r="E48" s="176"/>
      <c r="F48" s="168"/>
    </row>
    <row r="49" spans="1:6">
      <c r="A49" s="149">
        <v>48</v>
      </c>
      <c r="B49" s="169" t="s">
        <v>344</v>
      </c>
      <c r="C49" s="150" t="s">
        <v>521</v>
      </c>
      <c r="D49" s="205">
        <v>1128</v>
      </c>
      <c r="E49" s="176"/>
      <c r="F49" s="168"/>
    </row>
    <row r="50" spans="1:6">
      <c r="A50" s="149">
        <v>49</v>
      </c>
      <c r="B50" s="169" t="s">
        <v>597</v>
      </c>
      <c r="C50" s="150" t="s">
        <v>516</v>
      </c>
      <c r="D50" s="205">
        <v>1152</v>
      </c>
      <c r="E50" s="176"/>
      <c r="F50" s="168"/>
    </row>
    <row r="51" spans="1:6">
      <c r="A51" s="149">
        <v>50</v>
      </c>
      <c r="B51" s="169" t="s">
        <v>345</v>
      </c>
      <c r="C51" s="150" t="s">
        <v>528</v>
      </c>
      <c r="D51" s="205">
        <v>1176</v>
      </c>
      <c r="E51" s="176"/>
      <c r="F51" s="168"/>
    </row>
    <row r="52" spans="1:6">
      <c r="A52" s="149">
        <v>51</v>
      </c>
      <c r="B52" s="169" t="s">
        <v>346</v>
      </c>
      <c r="C52" s="150" t="s">
        <v>524</v>
      </c>
      <c r="D52" s="205">
        <v>1200</v>
      </c>
      <c r="E52" s="176"/>
      <c r="F52" s="168"/>
    </row>
    <row r="53" spans="1:6">
      <c r="A53" s="149">
        <v>52</v>
      </c>
      <c r="B53" s="169" t="s">
        <v>347</v>
      </c>
      <c r="C53" s="150" t="s">
        <v>532</v>
      </c>
      <c r="D53" s="205">
        <v>1224</v>
      </c>
      <c r="E53" s="176"/>
      <c r="F53" s="168"/>
    </row>
    <row r="54" spans="1:6">
      <c r="A54" s="149">
        <v>53</v>
      </c>
      <c r="B54" s="169" t="s">
        <v>596</v>
      </c>
      <c r="C54" s="150" t="s">
        <v>530</v>
      </c>
      <c r="D54" s="205">
        <v>1248</v>
      </c>
      <c r="E54" s="176"/>
      <c r="F54" s="168"/>
    </row>
    <row r="55" spans="1:6">
      <c r="A55" s="149">
        <v>54</v>
      </c>
      <c r="B55" s="169" t="s">
        <v>348</v>
      </c>
      <c r="C55" s="150" t="s">
        <v>525</v>
      </c>
      <c r="D55" s="205">
        <v>1272</v>
      </c>
      <c r="E55" s="176"/>
      <c r="F55" s="168"/>
    </row>
    <row r="56" spans="1:6">
      <c r="A56" s="149">
        <v>55</v>
      </c>
      <c r="B56" s="169" t="s">
        <v>349</v>
      </c>
      <c r="C56" s="150" t="s">
        <v>1323</v>
      </c>
      <c r="D56" s="205">
        <v>1296</v>
      </c>
      <c r="E56" s="176"/>
      <c r="F56" s="168"/>
    </row>
    <row r="57" spans="1:6">
      <c r="A57" s="149">
        <v>56</v>
      </c>
      <c r="B57" s="169" t="s">
        <v>350</v>
      </c>
      <c r="C57" s="150" t="s">
        <v>529</v>
      </c>
      <c r="D57" s="205">
        <v>1320</v>
      </c>
      <c r="E57" s="176"/>
      <c r="F57" s="168"/>
    </row>
    <row r="58" spans="1:6">
      <c r="A58" s="149">
        <v>57</v>
      </c>
      <c r="B58" s="169" t="s">
        <v>351</v>
      </c>
      <c r="C58" s="150" t="s">
        <v>532</v>
      </c>
      <c r="D58" s="205">
        <v>1344</v>
      </c>
      <c r="E58" s="176"/>
      <c r="F58" s="168"/>
    </row>
    <row r="59" spans="1:6">
      <c r="A59" s="149">
        <v>58</v>
      </c>
      <c r="B59" s="169" t="s">
        <v>352</v>
      </c>
      <c r="C59" s="150" t="s">
        <v>532</v>
      </c>
      <c r="D59" s="205">
        <v>1368</v>
      </c>
      <c r="E59" s="176"/>
      <c r="F59" s="168"/>
    </row>
    <row r="60" spans="1:6">
      <c r="A60" s="149">
        <v>59</v>
      </c>
      <c r="B60" s="169" t="s">
        <v>605</v>
      </c>
      <c r="C60" s="150" t="s">
        <v>528</v>
      </c>
      <c r="D60" s="205">
        <v>1392</v>
      </c>
      <c r="E60" s="176"/>
      <c r="F60" s="168"/>
    </row>
    <row r="61" spans="1:6">
      <c r="A61" s="149">
        <v>60</v>
      </c>
      <c r="B61" s="169" t="s">
        <v>353</v>
      </c>
      <c r="C61" s="150" t="s">
        <v>532</v>
      </c>
      <c r="D61" s="205">
        <v>1416</v>
      </c>
      <c r="E61" s="176"/>
      <c r="F61" s="168"/>
    </row>
    <row r="62" spans="1:6">
      <c r="A62" s="149">
        <v>61</v>
      </c>
      <c r="B62" s="169" t="s">
        <v>354</v>
      </c>
      <c r="C62" s="150" t="s">
        <v>516</v>
      </c>
      <c r="D62" s="205">
        <v>1440</v>
      </c>
      <c r="E62" s="176"/>
      <c r="F62" s="168"/>
    </row>
    <row r="63" spans="1:6">
      <c r="A63" s="149">
        <v>62</v>
      </c>
      <c r="B63" s="169" t="s">
        <v>355</v>
      </c>
      <c r="C63" s="150" t="s">
        <v>527</v>
      </c>
      <c r="D63" s="205">
        <v>1464</v>
      </c>
      <c r="E63" s="176"/>
      <c r="F63" s="168"/>
    </row>
    <row r="64" spans="1:6">
      <c r="A64" s="149">
        <v>63</v>
      </c>
      <c r="B64" s="169" t="s">
        <v>356</v>
      </c>
      <c r="C64" s="150" t="s">
        <v>521</v>
      </c>
      <c r="D64" s="205">
        <v>1488</v>
      </c>
      <c r="E64" s="176"/>
      <c r="F64" s="168"/>
    </row>
    <row r="65" spans="1:6">
      <c r="A65" s="149">
        <v>64</v>
      </c>
      <c r="B65" s="169" t="s">
        <v>598</v>
      </c>
      <c r="C65" s="150" t="s">
        <v>530</v>
      </c>
      <c r="D65" s="205">
        <v>1512</v>
      </c>
      <c r="E65" s="176"/>
      <c r="F65" s="168"/>
    </row>
    <row r="66" spans="1:6">
      <c r="A66" s="149">
        <v>65</v>
      </c>
      <c r="B66" s="169" t="s">
        <v>601</v>
      </c>
      <c r="C66" s="150" t="s">
        <v>530</v>
      </c>
      <c r="D66" s="205">
        <v>1536</v>
      </c>
      <c r="E66" s="176"/>
      <c r="F66" s="168"/>
    </row>
    <row r="67" spans="1:6">
      <c r="A67" s="149">
        <v>66</v>
      </c>
      <c r="B67" s="169" t="s">
        <v>357</v>
      </c>
      <c r="C67" s="150" t="s">
        <v>516</v>
      </c>
      <c r="D67" s="205">
        <v>1560</v>
      </c>
      <c r="E67" s="176"/>
      <c r="F67" s="168"/>
    </row>
    <row r="68" spans="1:6">
      <c r="A68" s="149">
        <v>67</v>
      </c>
      <c r="B68" s="169" t="s">
        <v>358</v>
      </c>
      <c r="C68" s="150" t="s">
        <v>524</v>
      </c>
      <c r="D68" s="205">
        <v>1584</v>
      </c>
      <c r="E68" s="176"/>
      <c r="F68" s="168"/>
    </row>
    <row r="69" spans="1:6">
      <c r="A69" s="149">
        <v>68</v>
      </c>
      <c r="B69" s="169" t="s">
        <v>359</v>
      </c>
      <c r="C69" s="150" t="s">
        <v>524</v>
      </c>
      <c r="D69" s="205">
        <v>1608</v>
      </c>
      <c r="E69" s="176"/>
      <c r="F69" s="168"/>
    </row>
    <row r="70" spans="1:6">
      <c r="A70" s="149">
        <v>69</v>
      </c>
      <c r="B70" s="169" t="s">
        <v>360</v>
      </c>
      <c r="C70" s="150" t="s">
        <v>532</v>
      </c>
      <c r="D70" s="205">
        <v>1632</v>
      </c>
      <c r="E70" s="176"/>
      <c r="F70" s="168"/>
    </row>
    <row r="71" spans="1:6">
      <c r="A71" s="149">
        <v>70</v>
      </c>
      <c r="B71" s="169" t="s">
        <v>600</v>
      </c>
      <c r="C71" s="150" t="s">
        <v>524</v>
      </c>
      <c r="D71" s="205">
        <v>1656</v>
      </c>
      <c r="E71" s="176"/>
      <c r="F71" s="168"/>
    </row>
    <row r="72" spans="1:6">
      <c r="A72" s="149">
        <v>71</v>
      </c>
      <c r="B72" s="169" t="s">
        <v>361</v>
      </c>
      <c r="C72" s="150" t="s">
        <v>524</v>
      </c>
      <c r="D72" s="205">
        <v>1680</v>
      </c>
      <c r="E72" s="176"/>
      <c r="F72" s="168"/>
    </row>
    <row r="73" spans="1:6">
      <c r="A73" s="149">
        <v>72</v>
      </c>
      <c r="B73" s="169" t="s">
        <v>211</v>
      </c>
      <c r="C73" s="150" t="s">
        <v>211</v>
      </c>
      <c r="D73" s="205">
        <v>1704</v>
      </c>
      <c r="E73" s="176"/>
      <c r="F73" s="168"/>
    </row>
    <row r="74" spans="1:6">
      <c r="A74" s="149">
        <v>73</v>
      </c>
      <c r="B74" s="169" t="s">
        <v>362</v>
      </c>
      <c r="C74" s="150" t="s">
        <v>532</v>
      </c>
      <c r="D74" s="205">
        <v>1728</v>
      </c>
      <c r="E74" s="176"/>
      <c r="F74" s="168"/>
    </row>
    <row r="75" spans="1:6">
      <c r="A75" s="149">
        <v>74</v>
      </c>
      <c r="B75" s="169" t="s">
        <v>363</v>
      </c>
      <c r="C75" s="150" t="s">
        <v>532</v>
      </c>
      <c r="D75" s="205">
        <v>1752</v>
      </c>
      <c r="E75" s="176"/>
      <c r="F75" s="168"/>
    </row>
    <row r="76" spans="1:6">
      <c r="A76" s="149">
        <v>75</v>
      </c>
      <c r="B76" s="169" t="s">
        <v>364</v>
      </c>
      <c r="C76" s="150" t="s">
        <v>532</v>
      </c>
      <c r="D76" s="205">
        <v>1776</v>
      </c>
      <c r="E76" s="176"/>
      <c r="F76" s="168"/>
    </row>
    <row r="77" spans="1:6">
      <c r="A77" s="149">
        <v>76</v>
      </c>
      <c r="B77" s="169" t="s">
        <v>365</v>
      </c>
      <c r="C77" s="150" t="s">
        <v>532</v>
      </c>
      <c r="D77" s="205">
        <v>1800</v>
      </c>
      <c r="E77" s="176"/>
      <c r="F77" s="168"/>
    </row>
    <row r="78" spans="1:6">
      <c r="A78" s="149">
        <v>77</v>
      </c>
      <c r="B78" s="169" t="s">
        <v>366</v>
      </c>
      <c r="C78" s="150" t="s">
        <v>532</v>
      </c>
      <c r="D78" s="205">
        <v>1824</v>
      </c>
      <c r="E78" s="176"/>
      <c r="F78" s="168"/>
    </row>
    <row r="79" spans="1:6">
      <c r="A79" s="149">
        <v>78</v>
      </c>
      <c r="B79" s="169" t="s">
        <v>216</v>
      </c>
      <c r="C79" s="150" t="s">
        <v>530</v>
      </c>
      <c r="D79" s="205">
        <v>1848</v>
      </c>
      <c r="E79" s="176"/>
      <c r="F79" s="168"/>
    </row>
    <row r="80" spans="1:6">
      <c r="A80" s="149">
        <v>79</v>
      </c>
      <c r="B80" s="169" t="s">
        <v>367</v>
      </c>
      <c r="C80" s="150" t="s">
        <v>530</v>
      </c>
      <c r="D80" s="205">
        <v>1872</v>
      </c>
      <c r="E80" s="176"/>
      <c r="F80" s="168"/>
    </row>
    <row r="81" spans="1:6">
      <c r="A81" s="149">
        <v>80</v>
      </c>
      <c r="B81" s="169" t="s">
        <v>599</v>
      </c>
      <c r="C81" s="150" t="s">
        <v>530</v>
      </c>
      <c r="D81" s="205">
        <v>1896</v>
      </c>
      <c r="E81" s="176"/>
      <c r="F81" s="168"/>
    </row>
    <row r="82" spans="1:6">
      <c r="A82" s="149">
        <v>81</v>
      </c>
      <c r="B82" s="169" t="s">
        <v>1713</v>
      </c>
      <c r="C82" s="150" t="s">
        <v>530</v>
      </c>
      <c r="D82" s="205">
        <v>1920</v>
      </c>
    </row>
    <row r="83" spans="1:6">
      <c r="A83" s="149">
        <v>82</v>
      </c>
      <c r="B83" s="169" t="s">
        <v>208</v>
      </c>
      <c r="C83" s="150" t="s">
        <v>516</v>
      </c>
      <c r="D83" s="205">
        <v>1944</v>
      </c>
      <c r="E83" s="176"/>
      <c r="F83" s="168"/>
    </row>
    <row r="84" spans="1:6">
      <c r="A84" s="149">
        <v>83</v>
      </c>
      <c r="B84" s="169" t="s">
        <v>368</v>
      </c>
      <c r="C84" s="150" t="s">
        <v>1311</v>
      </c>
      <c r="D84" s="205">
        <v>1968</v>
      </c>
      <c r="E84" s="176"/>
      <c r="F84" s="168"/>
    </row>
    <row r="85" spans="1:6">
      <c r="A85" s="149">
        <v>84</v>
      </c>
      <c r="B85" s="169" t="s">
        <v>369</v>
      </c>
      <c r="C85" s="150" t="s">
        <v>1311</v>
      </c>
      <c r="D85" s="205">
        <v>1992</v>
      </c>
      <c r="E85" s="176"/>
      <c r="F85" s="168"/>
    </row>
    <row r="86" spans="1:6">
      <c r="A86" s="149">
        <v>85</v>
      </c>
      <c r="B86" s="169" t="s">
        <v>370</v>
      </c>
      <c r="C86" s="150" t="s">
        <v>530</v>
      </c>
      <c r="D86" s="205">
        <v>2016</v>
      </c>
      <c r="E86" s="176"/>
      <c r="F86" s="168"/>
    </row>
    <row r="87" spans="1:6">
      <c r="A87" s="149">
        <v>86</v>
      </c>
      <c r="B87" s="169" t="s">
        <v>207</v>
      </c>
      <c r="C87" s="150" t="s">
        <v>524</v>
      </c>
      <c r="D87" s="205">
        <v>2040</v>
      </c>
      <c r="E87" s="176"/>
      <c r="F87" s="168"/>
    </row>
    <row r="88" spans="1:6">
      <c r="A88" s="149">
        <v>87</v>
      </c>
      <c r="B88" s="169" t="s">
        <v>221</v>
      </c>
      <c r="C88" s="150" t="s">
        <v>531</v>
      </c>
      <c r="D88" s="205">
        <v>2064</v>
      </c>
      <c r="E88" s="176"/>
      <c r="F88" s="168"/>
    </row>
    <row r="89" spans="1:6">
      <c r="A89" s="149">
        <v>88</v>
      </c>
      <c r="B89" s="169" t="s">
        <v>371</v>
      </c>
      <c r="C89" s="150" t="s">
        <v>528</v>
      </c>
      <c r="D89" s="205">
        <v>2088</v>
      </c>
      <c r="E89" s="176"/>
      <c r="F89" s="168"/>
    </row>
    <row r="90" spans="1:6">
      <c r="A90" s="149">
        <v>89</v>
      </c>
      <c r="B90" s="169" t="s">
        <v>372</v>
      </c>
      <c r="C90" s="150" t="s">
        <v>532</v>
      </c>
      <c r="D90" s="205">
        <v>2112</v>
      </c>
      <c r="E90" s="176"/>
      <c r="F90" s="168"/>
    </row>
    <row r="91" spans="1:6">
      <c r="A91" s="149">
        <v>90</v>
      </c>
      <c r="B91" s="169" t="s">
        <v>373</v>
      </c>
      <c r="C91" s="150" t="s">
        <v>1311</v>
      </c>
      <c r="D91" s="205">
        <v>2136</v>
      </c>
      <c r="E91" s="176"/>
      <c r="F91" s="168"/>
    </row>
    <row r="92" spans="1:6">
      <c r="A92" s="149">
        <v>91</v>
      </c>
      <c r="B92" s="169" t="s">
        <v>374</v>
      </c>
      <c r="C92" s="150" t="s">
        <v>1311</v>
      </c>
      <c r="D92" s="205">
        <v>2160</v>
      </c>
      <c r="E92" s="176"/>
      <c r="F92" s="168"/>
    </row>
    <row r="93" spans="1:6">
      <c r="A93" s="149">
        <v>92</v>
      </c>
      <c r="B93" s="169" t="s">
        <v>375</v>
      </c>
      <c r="C93" s="150" t="s">
        <v>1324</v>
      </c>
      <c r="D93" s="205">
        <v>2184</v>
      </c>
      <c r="E93" s="176"/>
      <c r="F93" s="168"/>
    </row>
    <row r="94" spans="1:6">
      <c r="A94" s="149">
        <v>93</v>
      </c>
      <c r="B94" s="169" t="s">
        <v>376</v>
      </c>
      <c r="C94" s="150" t="s">
        <v>523</v>
      </c>
      <c r="D94" s="205">
        <v>2208</v>
      </c>
      <c r="E94" s="176"/>
      <c r="F94" s="168"/>
    </row>
    <row r="95" spans="1:6">
      <c r="A95" s="149">
        <v>94</v>
      </c>
      <c r="B95" s="169" t="s">
        <v>377</v>
      </c>
      <c r="C95" s="150" t="s">
        <v>524</v>
      </c>
      <c r="D95" s="205">
        <v>2232</v>
      </c>
      <c r="E95" s="176"/>
      <c r="F95" s="168"/>
    </row>
    <row r="96" spans="1:6">
      <c r="A96" s="149">
        <v>95</v>
      </c>
      <c r="B96" s="169" t="s">
        <v>191</v>
      </c>
      <c r="C96" s="150" t="s">
        <v>516</v>
      </c>
      <c r="D96" s="205">
        <v>2256</v>
      </c>
      <c r="E96" s="176"/>
      <c r="F96" s="168"/>
    </row>
    <row r="97" spans="1:6">
      <c r="A97" s="149">
        <v>96</v>
      </c>
      <c r="B97" s="169" t="s">
        <v>378</v>
      </c>
      <c r="C97" s="150" t="s">
        <v>1324</v>
      </c>
      <c r="D97" s="205">
        <v>2280</v>
      </c>
      <c r="E97" s="176"/>
      <c r="F97" s="168"/>
    </row>
    <row r="98" spans="1:6">
      <c r="A98" s="149">
        <v>97</v>
      </c>
      <c r="B98" s="169" t="s">
        <v>379</v>
      </c>
      <c r="C98" s="150" t="s">
        <v>524</v>
      </c>
      <c r="D98" s="205">
        <v>2304</v>
      </c>
      <c r="E98" s="176"/>
      <c r="F98" s="168"/>
    </row>
    <row r="99" spans="1:6">
      <c r="A99" s="149">
        <v>98</v>
      </c>
      <c r="B99" s="169" t="s">
        <v>380</v>
      </c>
      <c r="C99" s="150" t="s">
        <v>532</v>
      </c>
      <c r="D99" s="205">
        <v>2328</v>
      </c>
      <c r="E99" s="176"/>
      <c r="F99" s="168"/>
    </row>
    <row r="100" spans="1:6">
      <c r="A100" s="149">
        <v>99</v>
      </c>
      <c r="B100" s="169" t="s">
        <v>222</v>
      </c>
      <c r="C100" s="150" t="s">
        <v>562</v>
      </c>
      <c r="D100" s="205">
        <v>2352</v>
      </c>
      <c r="E100" s="176"/>
      <c r="F100" s="168"/>
    </row>
    <row r="101" spans="1:6">
      <c r="A101" s="149">
        <v>100</v>
      </c>
      <c r="B101" s="169" t="s">
        <v>381</v>
      </c>
      <c r="C101" s="150" t="s">
        <v>563</v>
      </c>
      <c r="D101" s="205">
        <v>2376</v>
      </c>
      <c r="E101" s="176"/>
      <c r="F101" s="168"/>
    </row>
    <row r="102" spans="1:6">
      <c r="A102" s="149">
        <v>101</v>
      </c>
      <c r="B102" s="169" t="s">
        <v>382</v>
      </c>
      <c r="C102" s="150" t="s">
        <v>521</v>
      </c>
      <c r="D102" s="205">
        <v>2400</v>
      </c>
      <c r="E102" s="176"/>
      <c r="F102" s="168"/>
    </row>
    <row r="103" spans="1:6">
      <c r="A103" s="149">
        <v>102</v>
      </c>
      <c r="B103" s="169" t="s">
        <v>383</v>
      </c>
      <c r="C103" s="150" t="s">
        <v>521</v>
      </c>
      <c r="D103" s="205">
        <v>2424</v>
      </c>
      <c r="E103" s="176"/>
      <c r="F103" s="168"/>
    </row>
    <row r="104" spans="1:6">
      <c r="A104" s="149">
        <v>103</v>
      </c>
      <c r="B104" s="169" t="s">
        <v>384</v>
      </c>
      <c r="C104" s="150" t="s">
        <v>521</v>
      </c>
      <c r="D104" s="205">
        <v>2448</v>
      </c>
      <c r="E104" s="176"/>
      <c r="F104" s="168"/>
    </row>
    <row r="105" spans="1:6">
      <c r="A105" s="149">
        <v>104</v>
      </c>
      <c r="B105" s="169" t="s">
        <v>1714</v>
      </c>
      <c r="C105" s="150" t="s">
        <v>521</v>
      </c>
      <c r="D105" s="205">
        <v>2472</v>
      </c>
      <c r="E105" s="176"/>
      <c r="F105" s="168"/>
    </row>
  </sheetData>
  <autoFilter ref="A1:D105"/>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23"/>
  <sheetViews>
    <sheetView zoomScale="110" zoomScaleNormal="110" workbookViewId="0">
      <selection activeCell="A2" sqref="A2:A23"/>
    </sheetView>
  </sheetViews>
  <sheetFormatPr defaultColWidth="9.140625" defaultRowHeight="15"/>
  <cols>
    <col min="1" max="1" width="20.28515625" customWidth="1"/>
  </cols>
  <sheetData>
    <row r="1" spans="1:2">
      <c r="A1" s="177" t="s">
        <v>1722</v>
      </c>
      <c r="B1" s="177" t="s">
        <v>1717</v>
      </c>
    </row>
    <row r="2" spans="1:2">
      <c r="A2" t="s">
        <v>530</v>
      </c>
      <c r="B2">
        <v>0</v>
      </c>
    </row>
    <row r="3" spans="1:2">
      <c r="A3" t="s">
        <v>523</v>
      </c>
      <c r="B3">
        <v>24</v>
      </c>
    </row>
    <row r="4" spans="1:2">
      <c r="A4" t="s">
        <v>521</v>
      </c>
      <c r="B4" s="205">
        <v>48</v>
      </c>
    </row>
    <row r="5" spans="1:2">
      <c r="A5" t="s">
        <v>1311</v>
      </c>
      <c r="B5" s="205">
        <v>72</v>
      </c>
    </row>
    <row r="6" spans="1:2">
      <c r="A6" t="s">
        <v>527</v>
      </c>
      <c r="B6" s="205">
        <v>96</v>
      </c>
    </row>
    <row r="7" spans="1:2">
      <c r="A7" t="s">
        <v>562</v>
      </c>
      <c r="B7" s="205">
        <v>120</v>
      </c>
    </row>
    <row r="8" spans="1:2">
      <c r="A8" t="s">
        <v>212</v>
      </c>
      <c r="B8" s="205">
        <v>144</v>
      </c>
    </row>
    <row r="9" spans="1:2">
      <c r="A9" s="170" t="s">
        <v>1315</v>
      </c>
      <c r="B9" s="205">
        <v>168</v>
      </c>
    </row>
    <row r="10" spans="1:2">
      <c r="A10" t="s">
        <v>528</v>
      </c>
      <c r="B10" s="205">
        <v>192</v>
      </c>
    </row>
    <row r="11" spans="1:2">
      <c r="A11" t="s">
        <v>529</v>
      </c>
      <c r="B11" s="205">
        <v>216</v>
      </c>
    </row>
    <row r="12" spans="1:2">
      <c r="A12" t="s">
        <v>525</v>
      </c>
      <c r="B12" s="205">
        <v>240</v>
      </c>
    </row>
    <row r="13" spans="1:2">
      <c r="A13" t="s">
        <v>1323</v>
      </c>
      <c r="B13" s="205">
        <v>264</v>
      </c>
    </row>
    <row r="14" spans="1:2">
      <c r="A14" t="s">
        <v>1324</v>
      </c>
      <c r="B14" s="205">
        <v>288</v>
      </c>
    </row>
    <row r="15" spans="1:2">
      <c r="A15" t="s">
        <v>1326</v>
      </c>
      <c r="B15" s="205">
        <v>312</v>
      </c>
    </row>
    <row r="16" spans="1:2">
      <c r="A16" t="s">
        <v>532</v>
      </c>
      <c r="B16" s="205">
        <v>336</v>
      </c>
    </row>
    <row r="17" spans="1:2">
      <c r="A17" t="s">
        <v>211</v>
      </c>
      <c r="B17" s="205">
        <v>360</v>
      </c>
    </row>
    <row r="18" spans="1:2">
      <c r="A18" t="s">
        <v>531</v>
      </c>
      <c r="B18" s="205">
        <v>384</v>
      </c>
    </row>
    <row r="19" spans="1:2">
      <c r="A19" t="s">
        <v>516</v>
      </c>
      <c r="B19" s="205">
        <v>408</v>
      </c>
    </row>
    <row r="20" spans="1:2">
      <c r="A20" t="s">
        <v>524</v>
      </c>
      <c r="B20" s="205">
        <v>432</v>
      </c>
    </row>
    <row r="21" spans="1:2">
      <c r="A21" t="s">
        <v>526</v>
      </c>
      <c r="B21" s="205">
        <v>456</v>
      </c>
    </row>
    <row r="22" spans="1:2">
      <c r="A22" t="s">
        <v>563</v>
      </c>
      <c r="B22" s="205">
        <v>480</v>
      </c>
    </row>
    <row r="23" spans="1:2">
      <c r="A23" t="s">
        <v>1320</v>
      </c>
      <c r="B23" s="205">
        <v>504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W119"/>
  <sheetViews>
    <sheetView topLeftCell="A43" workbookViewId="0">
      <selection activeCell="D69" sqref="D69"/>
    </sheetView>
  </sheetViews>
  <sheetFormatPr defaultColWidth="9.140625" defaultRowHeight="15"/>
  <cols>
    <col min="2" max="2" width="10.7109375" customWidth="1"/>
    <col min="3" max="3" width="11.5703125" customWidth="1"/>
    <col min="4" max="4" width="12.28515625" customWidth="1"/>
    <col min="5" max="5" width="20.28515625" customWidth="1"/>
    <col min="6" max="6" width="14.85546875" customWidth="1"/>
    <col min="7" max="7" width="12.85546875" customWidth="1"/>
    <col min="8" max="8" width="16" customWidth="1"/>
    <col min="9" max="9" width="14" customWidth="1"/>
    <col min="10" max="10" width="14" style="189" customWidth="1"/>
    <col min="11" max="11" width="15.7109375" customWidth="1"/>
    <col min="12" max="12" width="16.28515625" customWidth="1"/>
    <col min="16" max="16" width="9.140625" style="189"/>
    <col min="21" max="21" width="15" customWidth="1"/>
    <col min="22" max="22" width="15.7109375" customWidth="1"/>
    <col min="23" max="23" width="12.140625" customWidth="1"/>
  </cols>
  <sheetData>
    <row r="1" spans="1:23" s="185" customFormat="1">
      <c r="J1" s="189"/>
      <c r="P1" s="189"/>
    </row>
    <row r="2" spans="1:23" s="185" customFormat="1">
      <c r="E2" s="150" t="s">
        <v>1849</v>
      </c>
      <c r="F2" s="150"/>
      <c r="G2" s="150"/>
      <c r="H2" s="150"/>
      <c r="I2" s="150"/>
      <c r="J2" s="150"/>
      <c r="K2" s="150"/>
      <c r="L2" s="150" t="s">
        <v>1852</v>
      </c>
      <c r="M2" s="150"/>
      <c r="P2" s="189"/>
    </row>
    <row r="3" spans="1:23">
      <c r="E3" s="150" t="s">
        <v>1850</v>
      </c>
      <c r="F3" s="150"/>
      <c r="G3" s="150"/>
      <c r="H3" s="150"/>
      <c r="I3" s="150"/>
      <c r="J3" s="150"/>
      <c r="K3" s="150"/>
      <c r="L3" s="150" t="s">
        <v>1853</v>
      </c>
      <c r="M3" s="150"/>
    </row>
    <row r="4" spans="1:23">
      <c r="E4" s="150" t="s">
        <v>1851</v>
      </c>
      <c r="F4" s="150"/>
      <c r="G4" s="150"/>
      <c r="H4" s="150"/>
      <c r="I4" s="150"/>
      <c r="J4" s="150"/>
      <c r="K4" s="150"/>
      <c r="L4" s="150" t="s">
        <v>1854</v>
      </c>
      <c r="M4" s="150"/>
    </row>
    <row r="6" spans="1:23" ht="65.25" customHeight="1">
      <c r="A6" s="178" t="s">
        <v>1749</v>
      </c>
      <c r="B6" s="178" t="s">
        <v>1750</v>
      </c>
      <c r="C6" s="178" t="s">
        <v>1751</v>
      </c>
      <c r="D6" s="178" t="s">
        <v>1752</v>
      </c>
      <c r="E6" s="178" t="s">
        <v>1756</v>
      </c>
      <c r="F6" s="178" t="s">
        <v>1753</v>
      </c>
      <c r="G6" s="178" t="s">
        <v>1855</v>
      </c>
      <c r="H6" s="178" t="s">
        <v>1755</v>
      </c>
      <c r="I6" s="178" t="s">
        <v>1856</v>
      </c>
      <c r="J6" s="178" t="s">
        <v>1891</v>
      </c>
      <c r="K6" s="178" t="s">
        <v>1859</v>
      </c>
      <c r="L6" s="178" t="s">
        <v>1754</v>
      </c>
      <c r="M6" s="178" t="s">
        <v>1848</v>
      </c>
      <c r="N6" s="178" t="s">
        <v>1757</v>
      </c>
      <c r="O6" s="178" t="s">
        <v>1758</v>
      </c>
      <c r="P6" s="178" t="s">
        <v>1892</v>
      </c>
      <c r="Q6" s="178" t="s">
        <v>1759</v>
      </c>
      <c r="R6" s="178" t="s">
        <v>1760</v>
      </c>
      <c r="S6" s="178" t="s">
        <v>1761</v>
      </c>
      <c r="T6" s="178" t="s">
        <v>1762</v>
      </c>
      <c r="U6" s="178" t="s">
        <v>1763</v>
      </c>
      <c r="V6" s="178" t="s">
        <v>1764</v>
      </c>
      <c r="W6" s="178" t="s">
        <v>1765</v>
      </c>
    </row>
    <row r="7" spans="1:23" s="150" customFormat="1">
      <c r="A7" s="267" t="s">
        <v>1723</v>
      </c>
      <c r="B7" s="267" t="s">
        <v>530</v>
      </c>
      <c r="C7" s="267" t="s">
        <v>528</v>
      </c>
      <c r="D7" s="181" t="s">
        <v>1772</v>
      </c>
      <c r="E7" s="186" t="s">
        <v>1767</v>
      </c>
      <c r="F7" s="186">
        <v>129.49</v>
      </c>
      <c r="G7" s="186">
        <v>230</v>
      </c>
      <c r="H7" s="179">
        <v>1000</v>
      </c>
      <c r="I7" s="179">
        <f>(($G7*1000)*$H7)/1000000</f>
        <v>230</v>
      </c>
      <c r="J7" s="273">
        <f>SUM(I7:I8)</f>
        <v>460</v>
      </c>
      <c r="K7" s="179">
        <v>1006</v>
      </c>
      <c r="L7" s="179">
        <v>1308</v>
      </c>
      <c r="M7" s="180">
        <v>5.1700000000000003E-2</v>
      </c>
      <c r="N7" s="186">
        <v>0.48470000000000002</v>
      </c>
      <c r="O7" s="186">
        <v>3.4649999999999999</v>
      </c>
      <c r="P7" s="273">
        <f>SUM(O7:O8)</f>
        <v>6.9290000000000003</v>
      </c>
      <c r="Q7" s="186">
        <v>0.26700000000000002</v>
      </c>
      <c r="R7" s="186">
        <v>1.1359999999999999</v>
      </c>
      <c r="S7" s="186">
        <v>2.1920000000000002</v>
      </c>
      <c r="T7" s="186" t="s">
        <v>1766</v>
      </c>
      <c r="U7" s="186"/>
      <c r="V7" s="182"/>
      <c r="W7" s="186">
        <v>1989</v>
      </c>
    </row>
    <row r="8" spans="1:23" s="150" customFormat="1">
      <c r="A8" s="267"/>
      <c r="B8" s="267"/>
      <c r="C8" s="267"/>
      <c r="D8" s="181" t="s">
        <v>1773</v>
      </c>
      <c r="E8" s="186" t="s">
        <v>1767</v>
      </c>
      <c r="F8" s="186">
        <v>129.49</v>
      </c>
      <c r="G8" s="186">
        <v>230</v>
      </c>
      <c r="H8" s="179">
        <v>1000</v>
      </c>
      <c r="I8" s="179">
        <f t="shared" ref="I8:I71" si="0">(($G8*1000)*$H8)/1000000</f>
        <v>230</v>
      </c>
      <c r="J8" s="273"/>
      <c r="K8" s="179">
        <v>1006</v>
      </c>
      <c r="L8" s="179">
        <v>1308</v>
      </c>
      <c r="M8" s="180">
        <v>5.1700000000000003E-2</v>
      </c>
      <c r="N8" s="186">
        <v>0.48470000000000002</v>
      </c>
      <c r="O8" s="186">
        <v>3.464</v>
      </c>
      <c r="P8" s="273"/>
      <c r="Q8" s="186">
        <v>0.26700000000000002</v>
      </c>
      <c r="R8" s="186">
        <v>1.1359999999999999</v>
      </c>
      <c r="S8" s="186">
        <v>2.1920000000000002</v>
      </c>
      <c r="T8" s="186" t="s">
        <v>1766</v>
      </c>
      <c r="U8" s="186"/>
      <c r="V8" s="182"/>
      <c r="W8" s="186">
        <v>1989</v>
      </c>
    </row>
    <row r="9" spans="1:23" s="150" customFormat="1">
      <c r="A9" s="271" t="s">
        <v>1724</v>
      </c>
      <c r="B9" s="271" t="s">
        <v>530</v>
      </c>
      <c r="C9" s="271" t="s">
        <v>531</v>
      </c>
      <c r="D9" s="181" t="s">
        <v>1774</v>
      </c>
      <c r="E9" s="186" t="s">
        <v>1767</v>
      </c>
      <c r="F9" s="186">
        <v>107.18</v>
      </c>
      <c r="G9" s="186">
        <v>230</v>
      </c>
      <c r="H9" s="186">
        <v>971</v>
      </c>
      <c r="I9" s="179">
        <f t="shared" si="0"/>
        <v>223.33</v>
      </c>
      <c r="J9" s="275">
        <f>SUM(I9:I13)</f>
        <v>1930</v>
      </c>
      <c r="K9" s="186">
        <v>971</v>
      </c>
      <c r="L9" s="179">
        <v>1262</v>
      </c>
      <c r="M9" s="186">
        <v>5.3600000000000002E-2</v>
      </c>
      <c r="N9" s="186">
        <v>0.49980000000000002</v>
      </c>
      <c r="O9" s="186">
        <v>3.4209999999999998</v>
      </c>
      <c r="P9" s="275">
        <f>SUM(O9:O13)</f>
        <v>19.049999999999997</v>
      </c>
      <c r="Q9" s="186">
        <v>0.26300000000000001</v>
      </c>
      <c r="R9" s="186">
        <v>1.1180000000000001</v>
      </c>
      <c r="S9" s="186">
        <v>2.1720000000000002</v>
      </c>
      <c r="T9" s="186" t="s">
        <v>1766</v>
      </c>
      <c r="U9" s="186"/>
      <c r="V9" s="182"/>
      <c r="W9" s="186">
        <v>1987</v>
      </c>
    </row>
    <row r="10" spans="1:23" s="150" customFormat="1">
      <c r="A10" s="271"/>
      <c r="B10" s="271"/>
      <c r="C10" s="271"/>
      <c r="D10" s="181" t="s">
        <v>1775</v>
      </c>
      <c r="E10" s="186" t="s">
        <v>1767</v>
      </c>
      <c r="F10" s="186">
        <v>107.18</v>
      </c>
      <c r="G10" s="186">
        <v>230</v>
      </c>
      <c r="H10" s="186">
        <v>971</v>
      </c>
      <c r="I10" s="179">
        <f t="shared" si="0"/>
        <v>223.33</v>
      </c>
      <c r="J10" s="275"/>
      <c r="K10" s="186">
        <v>971</v>
      </c>
      <c r="L10" s="179">
        <v>1262</v>
      </c>
      <c r="M10" s="186">
        <v>5.3600000000000002E-2</v>
      </c>
      <c r="N10" s="186">
        <v>0.49980000000000002</v>
      </c>
      <c r="O10" s="186">
        <v>3.4209999999999998</v>
      </c>
      <c r="P10" s="275"/>
      <c r="Q10" s="186">
        <v>0.26300000000000001</v>
      </c>
      <c r="R10" s="186">
        <v>1.1180000000000001</v>
      </c>
      <c r="S10" s="186">
        <v>2.1720000000000002</v>
      </c>
      <c r="T10" s="186" t="s">
        <v>1766</v>
      </c>
      <c r="U10" s="186"/>
      <c r="V10" s="182"/>
      <c r="W10" s="186">
        <v>1987</v>
      </c>
    </row>
    <row r="11" spans="1:23" s="150" customFormat="1">
      <c r="A11" s="271"/>
      <c r="B11" s="271"/>
      <c r="C11" s="271"/>
      <c r="D11" s="181" t="s">
        <v>1776</v>
      </c>
      <c r="E11" s="186" t="s">
        <v>1767</v>
      </c>
      <c r="F11" s="186">
        <v>35.74</v>
      </c>
      <c r="G11" s="186">
        <v>230</v>
      </c>
      <c r="H11" s="179">
        <v>1154</v>
      </c>
      <c r="I11" s="179">
        <f t="shared" si="0"/>
        <v>265.42</v>
      </c>
      <c r="J11" s="275"/>
      <c r="K11" s="179">
        <v>1154</v>
      </c>
      <c r="L11" s="179">
        <v>1442</v>
      </c>
      <c r="M11" s="186">
        <v>4.2999999999999997E-2</v>
      </c>
      <c r="N11" s="186">
        <v>0.48499999999999999</v>
      </c>
      <c r="O11" s="186">
        <v>3.5350000000000001</v>
      </c>
      <c r="P11" s="275"/>
      <c r="Q11" s="186">
        <v>0.38900000000000001</v>
      </c>
      <c r="R11" s="186">
        <v>1.3480000000000001</v>
      </c>
      <c r="S11" s="186">
        <v>2.141</v>
      </c>
      <c r="T11" s="186" t="s">
        <v>1766</v>
      </c>
      <c r="U11" s="186"/>
      <c r="V11" s="182"/>
      <c r="W11" s="186">
        <v>2000</v>
      </c>
    </row>
    <row r="12" spans="1:23" s="150" customFormat="1">
      <c r="A12" s="271"/>
      <c r="B12" s="271"/>
      <c r="C12" s="271"/>
      <c r="D12" s="181" t="s">
        <v>1777</v>
      </c>
      <c r="E12" s="186" t="s">
        <v>1767</v>
      </c>
      <c r="F12" s="186">
        <v>35.74</v>
      </c>
      <c r="G12" s="186">
        <v>230</v>
      </c>
      <c r="H12" s="179">
        <v>1154</v>
      </c>
      <c r="I12" s="179">
        <f t="shared" si="0"/>
        <v>265.42</v>
      </c>
      <c r="J12" s="275"/>
      <c r="K12" s="179">
        <v>1154</v>
      </c>
      <c r="L12" s="179">
        <v>1500</v>
      </c>
      <c r="M12" s="186">
        <v>4.2999999999999997E-2</v>
      </c>
      <c r="N12" s="186">
        <v>0.48509999999999998</v>
      </c>
      <c r="O12" s="186">
        <v>3.5350000000000001</v>
      </c>
      <c r="P12" s="275"/>
      <c r="Q12" s="186">
        <v>0.38900000000000001</v>
      </c>
      <c r="R12" s="186">
        <v>1.3480000000000001</v>
      </c>
      <c r="S12" s="186">
        <v>2.141</v>
      </c>
      <c r="T12" s="186" t="s">
        <v>1766</v>
      </c>
      <c r="U12" s="186"/>
      <c r="V12" s="182"/>
      <c r="W12" s="186">
        <v>1983</v>
      </c>
    </row>
    <row r="13" spans="1:23" s="150" customFormat="1">
      <c r="A13" s="271"/>
      <c r="B13" s="271"/>
      <c r="C13" s="271"/>
      <c r="D13" s="181" t="s">
        <v>1812</v>
      </c>
      <c r="E13" s="186" t="s">
        <v>1767</v>
      </c>
      <c r="F13" s="186">
        <v>106.47</v>
      </c>
      <c r="G13" s="186">
        <v>500</v>
      </c>
      <c r="H13" s="179">
        <v>1905</v>
      </c>
      <c r="I13" s="179">
        <f t="shared" si="0"/>
        <v>952.5</v>
      </c>
      <c r="J13" s="275"/>
      <c r="K13" s="179">
        <v>2000</v>
      </c>
      <c r="L13" s="179">
        <v>2000</v>
      </c>
      <c r="M13" s="186">
        <v>2.6200000000000001E-2</v>
      </c>
      <c r="N13" s="186">
        <v>0.32950000000000002</v>
      </c>
      <c r="O13" s="186">
        <v>5.1379999999999999</v>
      </c>
      <c r="P13" s="275"/>
      <c r="Q13" s="186">
        <v>0.372</v>
      </c>
      <c r="R13" s="186">
        <v>1.026</v>
      </c>
      <c r="S13" s="186">
        <v>3.5089999999999999</v>
      </c>
      <c r="T13" s="186" t="s">
        <v>1766</v>
      </c>
      <c r="U13" s="186" t="s">
        <v>1884</v>
      </c>
      <c r="V13" s="182" t="s">
        <v>1883</v>
      </c>
      <c r="W13" s="186">
        <v>2010</v>
      </c>
    </row>
    <row r="14" spans="1:23" s="150" customFormat="1">
      <c r="A14" s="271" t="s">
        <v>1725</v>
      </c>
      <c r="B14" s="271" t="s">
        <v>530</v>
      </c>
      <c r="C14" s="271" t="s">
        <v>1324</v>
      </c>
      <c r="D14" s="181" t="s">
        <v>1778</v>
      </c>
      <c r="E14" s="186" t="s">
        <v>1767</v>
      </c>
      <c r="F14" s="186">
        <v>104</v>
      </c>
      <c r="G14" s="186">
        <v>230</v>
      </c>
      <c r="H14" s="186">
        <v>982</v>
      </c>
      <c r="I14" s="179">
        <f t="shared" si="0"/>
        <v>225.86</v>
      </c>
      <c r="J14" s="275">
        <f>SUM(I14:I15)</f>
        <v>402.5</v>
      </c>
      <c r="K14" s="186">
        <v>982</v>
      </c>
      <c r="L14" s="179">
        <v>1277</v>
      </c>
      <c r="M14" s="186">
        <v>5.57E-2</v>
      </c>
      <c r="N14" s="186">
        <v>0.47739999999999999</v>
      </c>
      <c r="O14" s="186">
        <v>3.5</v>
      </c>
      <c r="P14" s="275">
        <f>SUM(O14:O15)</f>
        <v>6.7759999999999998</v>
      </c>
      <c r="Q14" s="186">
        <v>0.29899999999999999</v>
      </c>
      <c r="R14" s="186">
        <v>1.032</v>
      </c>
      <c r="S14" s="186">
        <v>2.0449999999999999</v>
      </c>
      <c r="T14" s="186" t="s">
        <v>1766</v>
      </c>
      <c r="U14" s="186"/>
      <c r="V14" s="182"/>
      <c r="W14" s="186">
        <v>1999</v>
      </c>
    </row>
    <row r="15" spans="1:23" s="150" customFormat="1">
      <c r="A15" s="271"/>
      <c r="B15" s="271"/>
      <c r="C15" s="271"/>
      <c r="D15" s="181" t="s">
        <v>1779</v>
      </c>
      <c r="E15" s="186" t="s">
        <v>1767</v>
      </c>
      <c r="F15" s="186">
        <v>8.6199999999999992</v>
      </c>
      <c r="G15" s="186">
        <v>230</v>
      </c>
      <c r="H15" s="186">
        <v>768</v>
      </c>
      <c r="I15" s="179">
        <f t="shared" si="0"/>
        <v>176.64</v>
      </c>
      <c r="J15" s="275"/>
      <c r="K15" s="186">
        <v>811</v>
      </c>
      <c r="L15" s="186">
        <v>811</v>
      </c>
      <c r="M15" s="186">
        <v>7.0900000000000005E-2</v>
      </c>
      <c r="N15" s="186">
        <v>0.52659999999999996</v>
      </c>
      <c r="O15" s="186">
        <v>3.2759999999999998</v>
      </c>
      <c r="P15" s="275"/>
      <c r="Q15" s="186">
        <v>0.41399999999999998</v>
      </c>
      <c r="R15" s="186">
        <v>1.3140000000000001</v>
      </c>
      <c r="S15" s="186">
        <v>2.2370000000000001</v>
      </c>
      <c r="T15" s="186" t="s">
        <v>1766</v>
      </c>
      <c r="U15" s="186" t="s">
        <v>1879</v>
      </c>
      <c r="V15" s="182" t="s">
        <v>1880</v>
      </c>
      <c r="W15" s="186">
        <v>1997</v>
      </c>
    </row>
    <row r="16" spans="1:23" s="150" customFormat="1">
      <c r="A16" s="267" t="s">
        <v>1726</v>
      </c>
      <c r="B16" s="271" t="s">
        <v>523</v>
      </c>
      <c r="C16" s="271" t="s">
        <v>1315</v>
      </c>
      <c r="D16" s="181" t="s">
        <v>1795</v>
      </c>
      <c r="E16" s="191" t="s">
        <v>1767</v>
      </c>
      <c r="F16" s="186">
        <v>183</v>
      </c>
      <c r="G16" s="186">
        <v>500</v>
      </c>
      <c r="H16" s="179">
        <v>2500</v>
      </c>
      <c r="I16" s="179">
        <f t="shared" si="0"/>
        <v>1250</v>
      </c>
      <c r="J16" s="273">
        <f>SUM(I16:I17)</f>
        <v>2437.5</v>
      </c>
      <c r="K16" s="179">
        <v>2850</v>
      </c>
      <c r="L16" s="179">
        <v>3705</v>
      </c>
      <c r="M16" s="186">
        <v>3.1199999999999999E-2</v>
      </c>
      <c r="N16" s="186">
        <v>0.33460000000000001</v>
      </c>
      <c r="O16" s="186">
        <v>4.9269999999999996</v>
      </c>
      <c r="P16" s="273">
        <f>SUM(O16:O17)</f>
        <v>10.067</v>
      </c>
      <c r="Q16" s="186">
        <v>0.29599999999999999</v>
      </c>
      <c r="R16" s="186">
        <v>0.96499999999999997</v>
      </c>
      <c r="S16" s="186">
        <v>2.8290000000000002</v>
      </c>
      <c r="T16" s="186" t="s">
        <v>1766</v>
      </c>
      <c r="U16" s="186"/>
      <c r="V16" s="182"/>
      <c r="W16" s="186">
        <v>1985</v>
      </c>
    </row>
    <row r="17" spans="1:23" s="150" customFormat="1">
      <c r="A17" s="267"/>
      <c r="B17" s="271"/>
      <c r="C17" s="271"/>
      <c r="D17" s="181" t="s">
        <v>1796</v>
      </c>
      <c r="E17" s="186" t="s">
        <v>1767</v>
      </c>
      <c r="F17" s="186">
        <v>185</v>
      </c>
      <c r="G17" s="186">
        <v>500</v>
      </c>
      <c r="H17" s="179">
        <v>2375</v>
      </c>
      <c r="I17" s="179">
        <f t="shared" si="0"/>
        <v>1187.5</v>
      </c>
      <c r="J17" s="273"/>
      <c r="K17" s="179">
        <v>2375</v>
      </c>
      <c r="L17" s="179">
        <v>3088</v>
      </c>
      <c r="M17" s="186">
        <v>2.3199999999999998E-2</v>
      </c>
      <c r="N17" s="186">
        <v>0.32579999999999998</v>
      </c>
      <c r="O17" s="186">
        <v>5.14</v>
      </c>
      <c r="P17" s="273"/>
      <c r="Q17" s="186">
        <v>0.25900000000000001</v>
      </c>
      <c r="R17" s="186">
        <v>0.98599999999999999</v>
      </c>
      <c r="S17" s="186">
        <v>3.3839999999999999</v>
      </c>
      <c r="T17" s="186" t="s">
        <v>1766</v>
      </c>
      <c r="U17" s="186"/>
      <c r="V17" s="182"/>
      <c r="W17" s="186">
        <v>1993</v>
      </c>
    </row>
    <row r="18" spans="1:23" s="150" customFormat="1">
      <c r="A18" s="267" t="s">
        <v>1727</v>
      </c>
      <c r="B18" s="267" t="s">
        <v>521</v>
      </c>
      <c r="C18" s="267" t="s">
        <v>1324</v>
      </c>
      <c r="D18" s="181" t="s">
        <v>1792</v>
      </c>
      <c r="E18" s="186" t="s">
        <v>1767</v>
      </c>
      <c r="F18" s="186">
        <v>197.01</v>
      </c>
      <c r="G18" s="186">
        <v>500</v>
      </c>
      <c r="H18" s="179">
        <v>1905</v>
      </c>
      <c r="I18" s="179">
        <f t="shared" si="0"/>
        <v>952.5</v>
      </c>
      <c r="J18" s="273">
        <f>SUM(I18:I20)</f>
        <v>1405.1399999999999</v>
      </c>
      <c r="K18" s="179">
        <v>1905</v>
      </c>
      <c r="L18" s="179">
        <v>1905</v>
      </c>
      <c r="M18" s="186">
        <v>2.3400000000000001E-2</v>
      </c>
      <c r="N18" s="186">
        <v>0.33100000000000002</v>
      </c>
      <c r="O18" s="186">
        <v>4.8310000000000004</v>
      </c>
      <c r="P18" s="273">
        <f>SUM(O18:O20)</f>
        <v>11.766999999999999</v>
      </c>
      <c r="Q18" s="186">
        <v>0.38400000000000001</v>
      </c>
      <c r="R18" s="186">
        <v>0.97599999999999998</v>
      </c>
      <c r="S18" s="186">
        <v>2.94</v>
      </c>
      <c r="T18" s="186" t="s">
        <v>1766</v>
      </c>
      <c r="U18" s="186"/>
      <c r="V18" s="182"/>
      <c r="W18" s="186">
        <v>2006</v>
      </c>
    </row>
    <row r="19" spans="1:23" s="150" customFormat="1">
      <c r="A19" s="267"/>
      <c r="B19" s="267"/>
      <c r="C19" s="267"/>
      <c r="D19" s="187" t="s">
        <v>1857</v>
      </c>
      <c r="E19" s="186" t="s">
        <v>1767</v>
      </c>
      <c r="F19" s="186">
        <v>100.47</v>
      </c>
      <c r="G19" s="182">
        <v>230</v>
      </c>
      <c r="H19" s="186">
        <v>984</v>
      </c>
      <c r="I19" s="179">
        <f t="shared" si="0"/>
        <v>226.32</v>
      </c>
      <c r="J19" s="273"/>
      <c r="K19" s="186">
        <v>984</v>
      </c>
      <c r="L19" s="179">
        <v>1279</v>
      </c>
      <c r="M19" s="186">
        <v>5.4399999999999997E-2</v>
      </c>
      <c r="N19" s="186">
        <v>0.48230000000000001</v>
      </c>
      <c r="O19" s="186">
        <v>3.468</v>
      </c>
      <c r="P19" s="273"/>
      <c r="Q19" s="186">
        <v>0.42599999999999999</v>
      </c>
      <c r="R19" s="182">
        <v>1.478</v>
      </c>
      <c r="S19" s="182">
        <v>2.17</v>
      </c>
      <c r="T19" s="182" t="s">
        <v>1766</v>
      </c>
      <c r="U19" s="182"/>
      <c r="V19" s="182"/>
      <c r="W19" s="182">
        <v>2001</v>
      </c>
    </row>
    <row r="20" spans="1:23" s="150" customFormat="1">
      <c r="A20" s="267"/>
      <c r="B20" s="267"/>
      <c r="C20" s="267"/>
      <c r="D20" s="187" t="s">
        <v>1858</v>
      </c>
      <c r="E20" s="186" t="s">
        <v>1767</v>
      </c>
      <c r="F20" s="186">
        <v>100.47</v>
      </c>
      <c r="G20" s="182">
        <v>230</v>
      </c>
      <c r="H20" s="186">
        <v>984</v>
      </c>
      <c r="I20" s="179">
        <f t="shared" si="0"/>
        <v>226.32</v>
      </c>
      <c r="J20" s="273"/>
      <c r="K20" s="186">
        <v>984</v>
      </c>
      <c r="L20" s="179">
        <v>1279</v>
      </c>
      <c r="M20" s="186">
        <v>5.4399999999999997E-2</v>
      </c>
      <c r="N20" s="186">
        <v>0.48230000000000001</v>
      </c>
      <c r="O20" s="186">
        <v>3.468</v>
      </c>
      <c r="P20" s="273"/>
      <c r="Q20" s="186">
        <v>0.42599999999999999</v>
      </c>
      <c r="R20" s="182">
        <v>1.478</v>
      </c>
      <c r="S20" s="182">
        <v>2.17</v>
      </c>
      <c r="T20" s="182" t="s">
        <v>1766</v>
      </c>
      <c r="U20" s="182"/>
      <c r="V20" s="182"/>
      <c r="W20" s="182">
        <v>2001</v>
      </c>
    </row>
    <row r="21" spans="1:23" s="150" customFormat="1">
      <c r="A21" s="271" t="s">
        <v>1728</v>
      </c>
      <c r="B21" s="271" t="s">
        <v>521</v>
      </c>
      <c r="C21" s="271" t="s">
        <v>1326</v>
      </c>
      <c r="D21" s="181" t="s">
        <v>1840</v>
      </c>
      <c r="E21" s="186" t="s">
        <v>1769</v>
      </c>
      <c r="F21" s="186">
        <v>74.95</v>
      </c>
      <c r="G21" s="186">
        <v>230</v>
      </c>
      <c r="H21" s="186">
        <v>960</v>
      </c>
      <c r="I21" s="179">
        <f t="shared" si="0"/>
        <v>220.8</v>
      </c>
      <c r="J21" s="275">
        <f>SUM(I21:I22)</f>
        <v>552</v>
      </c>
      <c r="K21" s="179">
        <v>1620</v>
      </c>
      <c r="L21" s="186">
        <v>960</v>
      </c>
      <c r="M21" s="186">
        <v>3.4299999999999997E-2</v>
      </c>
      <c r="N21" s="186">
        <v>0.37390000000000001</v>
      </c>
      <c r="O21" s="186">
        <v>4.5609999999999999</v>
      </c>
      <c r="P21" s="275">
        <f>SUM(O21:O22)</f>
        <v>9.0990000000000002</v>
      </c>
      <c r="Q21" s="186">
        <v>0.26400000000000001</v>
      </c>
      <c r="R21" s="186">
        <v>0.79900000000000004</v>
      </c>
      <c r="S21" s="186">
        <v>3.6949999999999998</v>
      </c>
      <c r="T21" s="186" t="s">
        <v>1766</v>
      </c>
      <c r="U21" s="186" t="s">
        <v>1878</v>
      </c>
      <c r="V21" s="182">
        <v>954</v>
      </c>
      <c r="W21" s="186">
        <v>1997</v>
      </c>
    </row>
    <row r="22" spans="1:23" s="150" customFormat="1">
      <c r="A22" s="271"/>
      <c r="B22" s="271"/>
      <c r="C22" s="271"/>
      <c r="D22" s="181" t="s">
        <v>1817</v>
      </c>
      <c r="E22" s="186" t="s">
        <v>1769</v>
      </c>
      <c r="F22" s="186">
        <v>81.13</v>
      </c>
      <c r="G22" s="186">
        <v>230</v>
      </c>
      <c r="H22" s="179">
        <v>1440</v>
      </c>
      <c r="I22" s="179">
        <f t="shared" si="0"/>
        <v>331.2</v>
      </c>
      <c r="J22" s="275"/>
      <c r="K22" s="179">
        <v>1620</v>
      </c>
      <c r="L22" s="179">
        <v>1440</v>
      </c>
      <c r="M22" s="186">
        <v>3.3700000000000001E-2</v>
      </c>
      <c r="N22" s="186">
        <v>0.372</v>
      </c>
      <c r="O22" s="186">
        <v>4.5380000000000003</v>
      </c>
      <c r="P22" s="275"/>
      <c r="Q22" s="186">
        <v>0.26200000000000001</v>
      </c>
      <c r="R22" s="186">
        <v>0.79500000000000004</v>
      </c>
      <c r="S22" s="186">
        <v>3.677</v>
      </c>
      <c r="T22" s="186" t="s">
        <v>1766</v>
      </c>
      <c r="U22" s="186" t="s">
        <v>1878</v>
      </c>
      <c r="V22" s="182">
        <v>954</v>
      </c>
      <c r="W22" s="186">
        <v>1994</v>
      </c>
    </row>
    <row r="23" spans="1:23" s="150" customFormat="1">
      <c r="A23" s="267" t="s">
        <v>1729</v>
      </c>
      <c r="B23" s="267" t="s">
        <v>1311</v>
      </c>
      <c r="C23" s="267" t="s">
        <v>523</v>
      </c>
      <c r="D23" s="181" t="s">
        <v>1783</v>
      </c>
      <c r="E23" s="186" t="s">
        <v>1768</v>
      </c>
      <c r="F23" s="186">
        <v>69.63</v>
      </c>
      <c r="G23" s="186">
        <v>220</v>
      </c>
      <c r="H23" s="186">
        <v>630</v>
      </c>
      <c r="I23" s="179">
        <f t="shared" si="0"/>
        <v>138.6</v>
      </c>
      <c r="J23" s="273">
        <f>SUM(I23:I25)</f>
        <v>481.58000000000004</v>
      </c>
      <c r="K23" s="186">
        <v>813</v>
      </c>
      <c r="L23" s="186">
        <v>630</v>
      </c>
      <c r="M23" s="186">
        <v>7.8E-2</v>
      </c>
      <c r="N23" s="186">
        <v>0.52800000000000002</v>
      </c>
      <c r="O23" s="186">
        <v>3.347</v>
      </c>
      <c r="P23" s="273">
        <f>SUM(O23:O25)</f>
        <v>10.027000000000001</v>
      </c>
      <c r="Q23" s="186">
        <v>0.52800000000000002</v>
      </c>
      <c r="R23" s="186">
        <v>1.6930000000000001</v>
      </c>
      <c r="S23" s="186">
        <v>1.917</v>
      </c>
      <c r="T23" s="186" t="s">
        <v>1766</v>
      </c>
      <c r="U23" s="186"/>
      <c r="V23" s="182"/>
      <c r="W23" s="186">
        <v>2007</v>
      </c>
    </row>
    <row r="24" spans="1:23" s="150" customFormat="1">
      <c r="A24" s="267"/>
      <c r="B24" s="267"/>
      <c r="C24" s="267"/>
      <c r="D24" s="181" t="s">
        <v>1784</v>
      </c>
      <c r="E24" s="186" t="s">
        <v>1767</v>
      </c>
      <c r="F24" s="186">
        <v>63.75</v>
      </c>
      <c r="G24" s="186">
        <v>220</v>
      </c>
      <c r="H24" s="186">
        <v>929</v>
      </c>
      <c r="I24" s="179">
        <f t="shared" si="0"/>
        <v>204.38</v>
      </c>
      <c r="J24" s="273"/>
      <c r="K24" s="186">
        <v>929</v>
      </c>
      <c r="L24" s="179">
        <v>1028</v>
      </c>
      <c r="M24" s="186">
        <v>6.3E-2</v>
      </c>
      <c r="N24" s="186">
        <v>0.498</v>
      </c>
      <c r="O24" s="186">
        <v>3.3610000000000002</v>
      </c>
      <c r="P24" s="273"/>
      <c r="Q24" s="186">
        <v>0.191</v>
      </c>
      <c r="R24" s="186">
        <v>1.0940000000000001</v>
      </c>
      <c r="S24" s="186">
        <v>1.915</v>
      </c>
      <c r="T24" s="186" t="s">
        <v>1766</v>
      </c>
      <c r="U24" s="186"/>
      <c r="V24" s="182"/>
      <c r="W24" s="186">
        <v>2007</v>
      </c>
    </row>
    <row r="25" spans="1:23" s="150" customFormat="1">
      <c r="A25" s="267"/>
      <c r="B25" s="267"/>
      <c r="C25" s="267"/>
      <c r="D25" s="181" t="s">
        <v>1868</v>
      </c>
      <c r="E25" s="186" t="s">
        <v>1768</v>
      </c>
      <c r="F25" s="179">
        <v>80.180000000000007</v>
      </c>
      <c r="G25" s="182">
        <v>220</v>
      </c>
      <c r="H25" s="186">
        <v>630</v>
      </c>
      <c r="I25" s="179">
        <f t="shared" si="0"/>
        <v>138.6</v>
      </c>
      <c r="J25" s="273"/>
      <c r="K25" s="186">
        <v>813</v>
      </c>
      <c r="L25" s="186">
        <v>630</v>
      </c>
      <c r="M25" s="186">
        <v>7.7600000000000002E-2</v>
      </c>
      <c r="N25" s="186">
        <v>0.53039999999999998</v>
      </c>
      <c r="O25" s="186">
        <v>3.319</v>
      </c>
      <c r="P25" s="273"/>
      <c r="Q25" s="186">
        <v>0.53300000000000003</v>
      </c>
      <c r="R25" s="186">
        <v>1.712</v>
      </c>
      <c r="S25" s="182">
        <v>1.9079999999999999</v>
      </c>
      <c r="T25" s="186" t="s">
        <v>1766</v>
      </c>
      <c r="U25" s="182" t="s">
        <v>1890</v>
      </c>
      <c r="V25" s="182" t="s">
        <v>1888</v>
      </c>
      <c r="W25" s="182">
        <v>1972</v>
      </c>
    </row>
    <row r="26" spans="1:23" s="150" customFormat="1">
      <c r="A26" s="192" t="s">
        <v>1730</v>
      </c>
      <c r="B26" s="192" t="s">
        <v>1311</v>
      </c>
      <c r="C26" s="192" t="s">
        <v>529</v>
      </c>
      <c r="D26" s="181" t="s">
        <v>1785</v>
      </c>
      <c r="E26" s="186" t="s">
        <v>1767</v>
      </c>
      <c r="F26" s="186">
        <v>166.68</v>
      </c>
      <c r="G26" s="186">
        <v>500</v>
      </c>
      <c r="H26" s="179">
        <v>1905</v>
      </c>
      <c r="I26" s="179">
        <f t="shared" si="0"/>
        <v>952.5</v>
      </c>
      <c r="J26" s="200">
        <f>SUM(I26)</f>
        <v>952.5</v>
      </c>
      <c r="K26" s="179">
        <v>2476</v>
      </c>
      <c r="L26" s="179">
        <v>1905</v>
      </c>
      <c r="M26" s="186">
        <v>2.3699999999999999E-2</v>
      </c>
      <c r="N26" s="186">
        <v>0.3342</v>
      </c>
      <c r="O26" s="186">
        <v>4.9139999999999997</v>
      </c>
      <c r="P26" s="200">
        <f>SUM(O26)</f>
        <v>4.9139999999999997</v>
      </c>
      <c r="Q26" s="186">
        <v>0.39400000000000002</v>
      </c>
      <c r="R26" s="186">
        <v>0.97799999999999998</v>
      </c>
      <c r="S26" s="186">
        <v>3.0209999999999999</v>
      </c>
      <c r="T26" s="186" t="s">
        <v>1766</v>
      </c>
      <c r="U26" s="186"/>
      <c r="V26" s="182"/>
      <c r="W26" s="186">
        <v>2007</v>
      </c>
    </row>
    <row r="27" spans="1:23" s="150" customFormat="1">
      <c r="A27" s="267" t="s">
        <v>1731</v>
      </c>
      <c r="B27" s="267" t="s">
        <v>527</v>
      </c>
      <c r="C27" s="267" t="s">
        <v>400</v>
      </c>
      <c r="D27" s="181" t="s">
        <v>1804</v>
      </c>
      <c r="E27" s="186" t="s">
        <v>1767</v>
      </c>
      <c r="F27" s="186">
        <v>75.010000000000005</v>
      </c>
      <c r="G27" s="186">
        <v>230</v>
      </c>
      <c r="H27" s="179">
        <v>1053</v>
      </c>
      <c r="I27" s="179">
        <f t="shared" si="0"/>
        <v>242.19</v>
      </c>
      <c r="J27" s="273">
        <f>SUM(I27:I30)</f>
        <v>972.9</v>
      </c>
      <c r="K27" s="179">
        <v>1053</v>
      </c>
      <c r="L27" s="179">
        <v>1369</v>
      </c>
      <c r="M27" s="186">
        <v>5.4300000000000001E-2</v>
      </c>
      <c r="N27" s="186">
        <v>0.48499999999999999</v>
      </c>
      <c r="O27" s="186">
        <v>3.452</v>
      </c>
      <c r="P27" s="273">
        <f>SUM(O27:O30)</f>
        <v>13.847999999999999</v>
      </c>
      <c r="Q27" s="186">
        <v>0.28299999999999997</v>
      </c>
      <c r="R27" s="186">
        <v>1.2410000000000001</v>
      </c>
      <c r="S27" s="186">
        <v>2.2170000000000001</v>
      </c>
      <c r="T27" s="186" t="s">
        <v>1766</v>
      </c>
      <c r="U27" s="186" t="s">
        <v>1881</v>
      </c>
      <c r="V27" s="182">
        <v>1200</v>
      </c>
      <c r="W27" s="186">
        <v>2003</v>
      </c>
    </row>
    <row r="28" spans="1:23" s="150" customFormat="1">
      <c r="A28" s="267"/>
      <c r="B28" s="267"/>
      <c r="C28" s="267"/>
      <c r="D28" s="181" t="s">
        <v>1805</v>
      </c>
      <c r="E28" s="186" t="s">
        <v>1767</v>
      </c>
      <c r="F28" s="186">
        <v>75.010000000000005</v>
      </c>
      <c r="G28" s="186">
        <v>230</v>
      </c>
      <c r="H28" s="179">
        <v>1053</v>
      </c>
      <c r="I28" s="179">
        <f t="shared" si="0"/>
        <v>242.19</v>
      </c>
      <c r="J28" s="273"/>
      <c r="K28" s="179">
        <v>1053</v>
      </c>
      <c r="L28" s="179">
        <v>1369</v>
      </c>
      <c r="M28" s="186">
        <v>5.4300000000000001E-2</v>
      </c>
      <c r="N28" s="186">
        <v>0.48499999999999999</v>
      </c>
      <c r="O28" s="186">
        <v>3.452</v>
      </c>
      <c r="P28" s="273"/>
      <c r="Q28" s="186">
        <v>0.28299999999999997</v>
      </c>
      <c r="R28" s="186">
        <v>1.2410000000000001</v>
      </c>
      <c r="S28" s="186">
        <v>2.2170000000000001</v>
      </c>
      <c r="T28" s="186" t="s">
        <v>1766</v>
      </c>
      <c r="U28" s="186" t="s">
        <v>1881</v>
      </c>
      <c r="V28" s="182">
        <v>1200</v>
      </c>
      <c r="W28" s="186">
        <v>2003</v>
      </c>
    </row>
    <row r="29" spans="1:23" s="150" customFormat="1">
      <c r="A29" s="267"/>
      <c r="B29" s="267"/>
      <c r="C29" s="267"/>
      <c r="D29" s="181" t="s">
        <v>1806</v>
      </c>
      <c r="E29" s="186" t="s">
        <v>1769</v>
      </c>
      <c r="F29" s="186">
        <v>77.400000000000006</v>
      </c>
      <c r="G29" s="186">
        <v>230</v>
      </c>
      <c r="H29" s="179">
        <v>1062</v>
      </c>
      <c r="I29" s="179">
        <f t="shared" si="0"/>
        <v>244.26</v>
      </c>
      <c r="J29" s="273"/>
      <c r="K29" s="179">
        <v>1062</v>
      </c>
      <c r="L29" s="179">
        <v>1381</v>
      </c>
      <c r="M29" s="186">
        <v>5.2299999999999999E-2</v>
      </c>
      <c r="N29" s="186">
        <v>0.4884</v>
      </c>
      <c r="O29" s="186">
        <v>3.472</v>
      </c>
      <c r="P29" s="273"/>
      <c r="Q29" s="186">
        <v>0.34499999999999997</v>
      </c>
      <c r="R29" s="186">
        <v>1.4670000000000001</v>
      </c>
      <c r="S29" s="186">
        <v>2.2949999999999999</v>
      </c>
      <c r="T29" s="186" t="s">
        <v>1766</v>
      </c>
      <c r="U29" s="186" t="s">
        <v>1881</v>
      </c>
      <c r="V29" s="182">
        <v>1200</v>
      </c>
      <c r="W29" s="186">
        <v>2008</v>
      </c>
    </row>
    <row r="30" spans="1:23" s="150" customFormat="1">
      <c r="A30" s="267"/>
      <c r="B30" s="267"/>
      <c r="C30" s="267"/>
      <c r="D30" s="181" t="s">
        <v>1807</v>
      </c>
      <c r="E30" s="186" t="s">
        <v>1769</v>
      </c>
      <c r="F30" s="186">
        <v>77.400000000000006</v>
      </c>
      <c r="G30" s="186">
        <v>230</v>
      </c>
      <c r="H30" s="179">
        <v>1062</v>
      </c>
      <c r="I30" s="179">
        <f t="shared" si="0"/>
        <v>244.26</v>
      </c>
      <c r="J30" s="273"/>
      <c r="K30" s="179">
        <v>1062</v>
      </c>
      <c r="L30" s="179">
        <v>1381</v>
      </c>
      <c r="M30" s="186">
        <v>5.2299999999999999E-2</v>
      </c>
      <c r="N30" s="186">
        <v>0.4884</v>
      </c>
      <c r="O30" s="186">
        <v>3.472</v>
      </c>
      <c r="P30" s="273"/>
      <c r="Q30" s="186">
        <v>0.34499999999999997</v>
      </c>
      <c r="R30" s="186">
        <v>1.4670000000000001</v>
      </c>
      <c r="S30" s="186">
        <v>2.2949999999999999</v>
      </c>
      <c r="T30" s="186" t="s">
        <v>1766</v>
      </c>
      <c r="U30" s="186" t="s">
        <v>1881</v>
      </c>
      <c r="V30" s="182">
        <v>1200</v>
      </c>
      <c r="W30" s="186">
        <v>2008</v>
      </c>
    </row>
    <row r="31" spans="1:23" s="150" customFormat="1">
      <c r="A31" s="186" t="s">
        <v>1732</v>
      </c>
      <c r="B31" s="186" t="s">
        <v>562</v>
      </c>
      <c r="C31" s="186" t="s">
        <v>1324</v>
      </c>
      <c r="D31" s="181" t="s">
        <v>1809</v>
      </c>
      <c r="E31" s="186" t="s">
        <v>1767</v>
      </c>
      <c r="F31" s="186">
        <v>244.99</v>
      </c>
      <c r="G31" s="186">
        <v>500</v>
      </c>
      <c r="H31" s="179">
        <v>2500</v>
      </c>
      <c r="I31" s="179">
        <f t="shared" si="0"/>
        <v>1250</v>
      </c>
      <c r="J31" s="199">
        <f>SUM(I31)</f>
        <v>1250</v>
      </c>
      <c r="K31" s="179">
        <v>2857</v>
      </c>
      <c r="L31" s="179">
        <v>3714</v>
      </c>
      <c r="M31" s="186">
        <v>2.47E-2</v>
      </c>
      <c r="N31" s="186">
        <v>0.32269999999999999</v>
      </c>
      <c r="O31" s="186">
        <v>5.0039999999999996</v>
      </c>
      <c r="P31" s="199">
        <f>SUM(O31)</f>
        <v>5.0039999999999996</v>
      </c>
      <c r="Q31" s="186">
        <v>0.33</v>
      </c>
      <c r="R31" s="186">
        <v>0.93700000000000006</v>
      </c>
      <c r="S31" s="186">
        <v>2.85</v>
      </c>
      <c r="T31" s="186" t="s">
        <v>1766</v>
      </c>
      <c r="U31" s="186"/>
      <c r="V31" s="182"/>
      <c r="W31" s="186">
        <v>2006</v>
      </c>
    </row>
    <row r="32" spans="1:23" s="150" customFormat="1">
      <c r="A32" s="192" t="s">
        <v>1733</v>
      </c>
      <c r="B32" s="192" t="s">
        <v>562</v>
      </c>
      <c r="C32" s="192" t="s">
        <v>530</v>
      </c>
      <c r="D32" s="181" t="s">
        <v>1811</v>
      </c>
      <c r="E32" s="186" t="s">
        <v>1767</v>
      </c>
      <c r="F32" s="186">
        <v>141.65</v>
      </c>
      <c r="G32" s="186">
        <v>500</v>
      </c>
      <c r="H32" s="179">
        <v>1905</v>
      </c>
      <c r="I32" s="179">
        <f t="shared" si="0"/>
        <v>952.5</v>
      </c>
      <c r="J32" s="200">
        <f>SUM(I32)</f>
        <v>952.5</v>
      </c>
      <c r="K32" s="179">
        <v>2000</v>
      </c>
      <c r="L32" s="179">
        <v>2000</v>
      </c>
      <c r="M32" s="186">
        <v>2.6200000000000001E-2</v>
      </c>
      <c r="N32" s="186">
        <v>0.33</v>
      </c>
      <c r="O32" s="186">
        <v>5.1340000000000003</v>
      </c>
      <c r="P32" s="200">
        <f>SUM(O32)</f>
        <v>5.1340000000000003</v>
      </c>
      <c r="Q32" s="186">
        <v>0.371</v>
      </c>
      <c r="R32" s="186">
        <v>1.0249999999999999</v>
      </c>
      <c r="S32" s="186">
        <v>3.516</v>
      </c>
      <c r="T32" s="186" t="s">
        <v>1766</v>
      </c>
      <c r="U32" s="186" t="s">
        <v>1882</v>
      </c>
      <c r="V32" s="182" t="s">
        <v>1883</v>
      </c>
      <c r="W32" s="186">
        <v>2010</v>
      </c>
    </row>
    <row r="33" spans="1:23" s="150" customFormat="1">
      <c r="A33" s="267" t="s">
        <v>1734</v>
      </c>
      <c r="B33" s="267" t="s">
        <v>212</v>
      </c>
      <c r="C33" s="267" t="s">
        <v>521</v>
      </c>
      <c r="D33" s="181" t="s">
        <v>1787</v>
      </c>
      <c r="E33" s="186" t="s">
        <v>1767</v>
      </c>
      <c r="F33" s="186">
        <v>102.84</v>
      </c>
      <c r="G33" s="186">
        <v>230</v>
      </c>
      <c r="H33" s="186">
        <v>960</v>
      </c>
      <c r="I33" s="179">
        <f t="shared" si="0"/>
        <v>220.8</v>
      </c>
      <c r="J33" s="273">
        <f>SUM(I33:I36)</f>
        <v>911.2600000000001</v>
      </c>
      <c r="K33" s="179">
        <v>1021</v>
      </c>
      <c r="L33" s="179">
        <v>1040</v>
      </c>
      <c r="M33" s="186">
        <v>4.8500000000000001E-2</v>
      </c>
      <c r="N33" s="186">
        <v>0.50019999999999998</v>
      </c>
      <c r="O33" s="186">
        <v>3.419</v>
      </c>
      <c r="P33" s="273">
        <f>SUM(O33:O36)</f>
        <v>13.722000000000001</v>
      </c>
      <c r="Q33" s="186">
        <v>0.24</v>
      </c>
      <c r="R33" s="186">
        <v>1.1080000000000001</v>
      </c>
      <c r="S33" s="186">
        <v>2.202</v>
      </c>
      <c r="T33" s="186" t="s">
        <v>1766</v>
      </c>
      <c r="U33" s="186"/>
      <c r="V33" s="182"/>
      <c r="W33" s="186">
        <v>1977</v>
      </c>
    </row>
    <row r="34" spans="1:23" s="150" customFormat="1">
      <c r="A34" s="267"/>
      <c r="B34" s="267"/>
      <c r="C34" s="267"/>
      <c r="D34" s="181" t="s">
        <v>1894</v>
      </c>
      <c r="E34" s="186" t="s">
        <v>1767</v>
      </c>
      <c r="F34" s="186">
        <v>102.65</v>
      </c>
      <c r="G34" s="186">
        <v>230</v>
      </c>
      <c r="H34" s="186">
        <v>960</v>
      </c>
      <c r="I34" s="179">
        <f t="shared" si="0"/>
        <v>220.8</v>
      </c>
      <c r="J34" s="273"/>
      <c r="K34" s="179">
        <v>1021</v>
      </c>
      <c r="L34" s="179">
        <v>1040</v>
      </c>
      <c r="M34" s="186">
        <v>4.8500000000000001E-2</v>
      </c>
      <c r="N34" s="186">
        <v>0.50019999999999998</v>
      </c>
      <c r="O34" s="186">
        <v>3.419</v>
      </c>
      <c r="P34" s="273"/>
      <c r="Q34" s="186">
        <v>0.24</v>
      </c>
      <c r="R34" s="186">
        <v>1.1080000000000001</v>
      </c>
      <c r="S34" s="186">
        <v>2.202</v>
      </c>
      <c r="T34" s="186" t="s">
        <v>1766</v>
      </c>
      <c r="U34" s="186"/>
      <c r="V34" s="182"/>
      <c r="W34" s="186">
        <v>1977</v>
      </c>
    </row>
    <row r="35" spans="1:23" s="150" customFormat="1">
      <c r="A35" s="267"/>
      <c r="B35" s="267"/>
      <c r="C35" s="267"/>
      <c r="D35" s="181" t="s">
        <v>1815</v>
      </c>
      <c r="E35" s="186" t="s">
        <v>1767</v>
      </c>
      <c r="F35" s="186">
        <v>22</v>
      </c>
      <c r="G35" s="186">
        <v>230</v>
      </c>
      <c r="H35" s="179">
        <v>1021</v>
      </c>
      <c r="I35" s="179">
        <f t="shared" si="0"/>
        <v>234.83</v>
      </c>
      <c r="J35" s="273"/>
      <c r="K35" s="179">
        <v>1021</v>
      </c>
      <c r="L35" s="179">
        <v>1200</v>
      </c>
      <c r="M35" s="186">
        <v>5.21E-2</v>
      </c>
      <c r="N35" s="186">
        <v>0.49840000000000001</v>
      </c>
      <c r="O35" s="186">
        <v>3.4420000000000002</v>
      </c>
      <c r="P35" s="273"/>
      <c r="Q35" s="186">
        <v>0.39600000000000002</v>
      </c>
      <c r="R35" s="186">
        <v>1.345</v>
      </c>
      <c r="S35" s="186">
        <v>2.2080000000000002</v>
      </c>
      <c r="T35" s="186" t="s">
        <v>1766</v>
      </c>
      <c r="U35" s="186"/>
      <c r="V35" s="182"/>
      <c r="W35" s="186">
        <v>1992</v>
      </c>
    </row>
    <row r="36" spans="1:23" s="150" customFormat="1">
      <c r="A36" s="267"/>
      <c r="B36" s="267"/>
      <c r="C36" s="267"/>
      <c r="D36" s="181" t="s">
        <v>1816</v>
      </c>
      <c r="E36" s="186" t="s">
        <v>1767</v>
      </c>
      <c r="F36" s="186">
        <v>22</v>
      </c>
      <c r="G36" s="186">
        <v>230</v>
      </c>
      <c r="H36" s="179">
        <v>1021</v>
      </c>
      <c r="I36" s="179">
        <f t="shared" si="0"/>
        <v>234.83</v>
      </c>
      <c r="J36" s="273"/>
      <c r="K36" s="179">
        <v>1021</v>
      </c>
      <c r="L36" s="179">
        <v>1200</v>
      </c>
      <c r="M36" s="186">
        <v>5.21E-2</v>
      </c>
      <c r="N36" s="186">
        <v>0.49840000000000001</v>
      </c>
      <c r="O36" s="186">
        <v>3.4420000000000002</v>
      </c>
      <c r="P36" s="273"/>
      <c r="Q36" s="186">
        <v>0.39600000000000002</v>
      </c>
      <c r="R36" s="186">
        <v>1.345</v>
      </c>
      <c r="S36" s="186">
        <v>2.2080000000000002</v>
      </c>
      <c r="T36" s="186" t="s">
        <v>1766</v>
      </c>
      <c r="U36" s="186"/>
      <c r="V36" s="182"/>
      <c r="W36" s="186">
        <v>1992</v>
      </c>
    </row>
    <row r="37" spans="1:23" s="150" customFormat="1">
      <c r="A37" s="267" t="s">
        <v>1735</v>
      </c>
      <c r="B37" s="267" t="s">
        <v>212</v>
      </c>
      <c r="C37" s="267" t="s">
        <v>532</v>
      </c>
      <c r="D37" s="181" t="s">
        <v>1813</v>
      </c>
      <c r="E37" s="186" t="s">
        <v>1767</v>
      </c>
      <c r="F37" s="186">
        <v>116.03</v>
      </c>
      <c r="G37" s="186">
        <v>230</v>
      </c>
      <c r="H37" s="186">
        <v>960</v>
      </c>
      <c r="I37" s="179">
        <f t="shared" si="0"/>
        <v>220.8</v>
      </c>
      <c r="J37" s="273">
        <f>SUM(I37:I38)</f>
        <v>441.6</v>
      </c>
      <c r="K37" s="179">
        <v>1021</v>
      </c>
      <c r="L37" s="179">
        <v>1327</v>
      </c>
      <c r="M37" s="186">
        <v>4.9599999999999998E-2</v>
      </c>
      <c r="N37" s="186">
        <v>0.48480000000000001</v>
      </c>
      <c r="O37" s="186">
        <v>3.4209999999999998</v>
      </c>
      <c r="P37" s="273">
        <f>SUM(O37:O38)</f>
        <v>6.8419999999999996</v>
      </c>
      <c r="Q37" s="186">
        <v>0.28999999999999998</v>
      </c>
      <c r="R37" s="186">
        <v>1.177</v>
      </c>
      <c r="S37" s="186">
        <v>2.2040000000000002</v>
      </c>
      <c r="T37" s="186" t="s">
        <v>1766</v>
      </c>
      <c r="U37" s="186"/>
      <c r="V37" s="182"/>
      <c r="W37" s="186">
        <v>1999</v>
      </c>
    </row>
    <row r="38" spans="1:23" s="150" customFormat="1">
      <c r="A38" s="267"/>
      <c r="B38" s="267"/>
      <c r="C38" s="267"/>
      <c r="D38" s="181" t="s">
        <v>1814</v>
      </c>
      <c r="E38" s="186" t="s">
        <v>1767</v>
      </c>
      <c r="F38" s="186">
        <v>116.03</v>
      </c>
      <c r="G38" s="186">
        <v>230</v>
      </c>
      <c r="H38" s="186">
        <v>960</v>
      </c>
      <c r="I38" s="179">
        <f t="shared" si="0"/>
        <v>220.8</v>
      </c>
      <c r="J38" s="273"/>
      <c r="K38" s="179">
        <v>1021</v>
      </c>
      <c r="L38" s="179">
        <v>1327</v>
      </c>
      <c r="M38" s="186">
        <v>4.9599999999999998E-2</v>
      </c>
      <c r="N38" s="186">
        <v>0.48480000000000001</v>
      </c>
      <c r="O38" s="186">
        <v>3.4209999999999998</v>
      </c>
      <c r="P38" s="273"/>
      <c r="Q38" s="186">
        <v>0.28999999999999998</v>
      </c>
      <c r="R38" s="186">
        <v>1.177</v>
      </c>
      <c r="S38" s="186">
        <v>2.2040000000000002</v>
      </c>
      <c r="T38" s="186" t="s">
        <v>1766</v>
      </c>
      <c r="U38" s="186"/>
      <c r="V38" s="182"/>
      <c r="W38" s="186">
        <v>1999</v>
      </c>
    </row>
    <row r="39" spans="1:23" s="150" customFormat="1">
      <c r="A39" s="267" t="s">
        <v>1736</v>
      </c>
      <c r="B39" s="267" t="s">
        <v>1315</v>
      </c>
      <c r="C39" s="267" t="s">
        <v>562</v>
      </c>
      <c r="D39" s="181" t="s">
        <v>1808</v>
      </c>
      <c r="E39" s="186" t="s">
        <v>1767</v>
      </c>
      <c r="F39" s="186">
        <v>131</v>
      </c>
      <c r="G39" s="186">
        <v>500</v>
      </c>
      <c r="H39" s="179">
        <v>2380</v>
      </c>
      <c r="I39" s="179">
        <f t="shared" si="0"/>
        <v>1190</v>
      </c>
      <c r="J39" s="273">
        <f>SUM(I39:I40)</f>
        <v>2440</v>
      </c>
      <c r="K39" s="179">
        <v>2380</v>
      </c>
      <c r="L39" s="179">
        <v>3094</v>
      </c>
      <c r="M39" s="186">
        <v>3.1199999999999999E-2</v>
      </c>
      <c r="N39" s="186">
        <v>0.33460000000000001</v>
      </c>
      <c r="O39" s="186">
        <v>4.9269999999999996</v>
      </c>
      <c r="P39" s="273">
        <f>SUM(O39:O40)</f>
        <v>10.027999999999999</v>
      </c>
      <c r="Q39" s="186">
        <v>0.29599999999999999</v>
      </c>
      <c r="R39" s="186">
        <v>0.96499999999999997</v>
      </c>
      <c r="S39" s="186">
        <v>2.8290000000000002</v>
      </c>
      <c r="T39" s="186" t="s">
        <v>1766</v>
      </c>
      <c r="U39" s="186"/>
      <c r="V39" s="182"/>
      <c r="W39" s="186">
        <v>1985</v>
      </c>
    </row>
    <row r="40" spans="1:23" s="150" customFormat="1">
      <c r="A40" s="267"/>
      <c r="B40" s="267"/>
      <c r="C40" s="267"/>
      <c r="D40" s="181" t="s">
        <v>1810</v>
      </c>
      <c r="E40" s="186" t="s">
        <v>1767</v>
      </c>
      <c r="F40" s="186">
        <v>132</v>
      </c>
      <c r="G40" s="186">
        <v>500</v>
      </c>
      <c r="H40" s="179">
        <v>2500</v>
      </c>
      <c r="I40" s="179">
        <f t="shared" si="0"/>
        <v>1250</v>
      </c>
      <c r="J40" s="273"/>
      <c r="K40" s="179">
        <v>2856</v>
      </c>
      <c r="L40" s="179">
        <v>3713</v>
      </c>
      <c r="M40" s="186">
        <v>2.29E-2</v>
      </c>
      <c r="N40" s="186">
        <v>0.32340000000000002</v>
      </c>
      <c r="O40" s="186">
        <v>5.101</v>
      </c>
      <c r="P40" s="273"/>
      <c r="Q40" s="186">
        <v>0.29599999999999999</v>
      </c>
      <c r="R40" s="186">
        <v>1.103</v>
      </c>
      <c r="S40" s="186">
        <v>3.3580000000000001</v>
      </c>
      <c r="T40" s="186" t="s">
        <v>1766</v>
      </c>
      <c r="U40" s="186"/>
      <c r="V40" s="182"/>
      <c r="W40" s="186">
        <v>1993</v>
      </c>
    </row>
    <row r="41" spans="1:23" s="150" customFormat="1">
      <c r="A41" s="272" t="s">
        <v>1737</v>
      </c>
      <c r="B41" s="272" t="s">
        <v>528</v>
      </c>
      <c r="C41" s="272" t="s">
        <v>516</v>
      </c>
      <c r="D41" s="181" t="s">
        <v>1823</v>
      </c>
      <c r="E41" s="186" t="s">
        <v>1767</v>
      </c>
      <c r="F41" s="186">
        <v>97.42</v>
      </c>
      <c r="G41" s="186">
        <v>230</v>
      </c>
      <c r="H41" s="186">
        <v>896</v>
      </c>
      <c r="I41" s="179">
        <f t="shared" si="0"/>
        <v>206.08</v>
      </c>
      <c r="J41" s="274">
        <f>SUM(I41:I42)</f>
        <v>390.08000000000004</v>
      </c>
      <c r="K41" s="186">
        <v>896</v>
      </c>
      <c r="L41" s="179">
        <v>1165</v>
      </c>
      <c r="M41" s="186">
        <v>5.1200000000000002E-2</v>
      </c>
      <c r="N41" s="186">
        <v>0.4909</v>
      </c>
      <c r="O41" s="186">
        <v>3.4849999999999999</v>
      </c>
      <c r="P41" s="274">
        <f>SUM(O41:O42)</f>
        <v>6.9790000000000001</v>
      </c>
      <c r="Q41" s="186">
        <v>0.24299999999999999</v>
      </c>
      <c r="R41" s="186">
        <v>1.145</v>
      </c>
      <c r="S41" s="186">
        <v>2.202</v>
      </c>
      <c r="T41" s="186" t="s">
        <v>1766</v>
      </c>
      <c r="U41" s="186"/>
      <c r="V41" s="182"/>
      <c r="W41" s="186">
        <v>1998</v>
      </c>
    </row>
    <row r="42" spans="1:23" s="150" customFormat="1">
      <c r="A42" s="272"/>
      <c r="B42" s="272"/>
      <c r="C42" s="272"/>
      <c r="D42" s="181" t="s">
        <v>1824</v>
      </c>
      <c r="E42" s="186" t="s">
        <v>1767</v>
      </c>
      <c r="F42" s="186">
        <v>65.91</v>
      </c>
      <c r="G42" s="186">
        <v>230</v>
      </c>
      <c r="H42" s="186">
        <v>800</v>
      </c>
      <c r="I42" s="179">
        <f t="shared" si="0"/>
        <v>184</v>
      </c>
      <c r="J42" s="274"/>
      <c r="K42" s="186">
        <v>895</v>
      </c>
      <c r="L42" s="179">
        <v>1164</v>
      </c>
      <c r="M42" s="186">
        <v>4.9799999999999997E-2</v>
      </c>
      <c r="N42" s="186">
        <v>0.48980000000000001</v>
      </c>
      <c r="O42" s="186">
        <v>3.4940000000000002</v>
      </c>
      <c r="P42" s="274"/>
      <c r="Q42" s="186">
        <v>0.24099999999999999</v>
      </c>
      <c r="R42" s="186">
        <v>1.153</v>
      </c>
      <c r="S42" s="186">
        <v>2.206</v>
      </c>
      <c r="T42" s="186" t="s">
        <v>1766</v>
      </c>
      <c r="U42" s="186"/>
      <c r="V42" s="182"/>
      <c r="W42" s="186">
        <v>1990</v>
      </c>
    </row>
    <row r="43" spans="1:23" s="150" customFormat="1">
      <c r="A43" s="272" t="s">
        <v>1862</v>
      </c>
      <c r="B43" s="272" t="s">
        <v>528</v>
      </c>
      <c r="C43" s="272" t="s">
        <v>524</v>
      </c>
      <c r="D43" s="181" t="s">
        <v>1831</v>
      </c>
      <c r="E43" s="186" t="s">
        <v>1767</v>
      </c>
      <c r="F43" s="186">
        <v>193.3</v>
      </c>
      <c r="G43" s="186">
        <v>230</v>
      </c>
      <c r="H43" s="179">
        <v>1000</v>
      </c>
      <c r="I43" s="179">
        <f t="shared" si="0"/>
        <v>230</v>
      </c>
      <c r="J43" s="274">
        <f>SUM(I43:I47)</f>
        <v>1143.0999999999999</v>
      </c>
      <c r="K43" s="179">
        <v>1001</v>
      </c>
      <c r="L43" s="179">
        <v>1301</v>
      </c>
      <c r="M43" s="186">
        <v>5.4699999999999999E-2</v>
      </c>
      <c r="N43" s="186">
        <v>0.46179999999999999</v>
      </c>
      <c r="O43" s="186">
        <v>3.488</v>
      </c>
      <c r="P43" s="274">
        <f>SUM(O43:O47)</f>
        <v>17.326000000000001</v>
      </c>
      <c r="Q43" s="186">
        <v>0.40100000000000002</v>
      </c>
      <c r="R43" s="186">
        <v>1.3280000000000001</v>
      </c>
      <c r="S43" s="186">
        <v>2.1589999999999998</v>
      </c>
      <c r="T43" s="186" t="s">
        <v>1766</v>
      </c>
      <c r="U43" s="186"/>
      <c r="V43" s="182"/>
      <c r="W43" s="186">
        <v>1971</v>
      </c>
    </row>
    <row r="44" spans="1:23" s="150" customFormat="1">
      <c r="A44" s="272"/>
      <c r="B44" s="272"/>
      <c r="C44" s="272"/>
      <c r="D44" s="181" t="s">
        <v>1832</v>
      </c>
      <c r="E44" s="186" t="s">
        <v>1767</v>
      </c>
      <c r="F44" s="186">
        <v>193.3</v>
      </c>
      <c r="G44" s="186">
        <v>230</v>
      </c>
      <c r="H44" s="179">
        <v>1000</v>
      </c>
      <c r="I44" s="179">
        <f t="shared" si="0"/>
        <v>230</v>
      </c>
      <c r="J44" s="274"/>
      <c r="K44" s="179">
        <v>1001</v>
      </c>
      <c r="L44" s="179">
        <v>1301</v>
      </c>
      <c r="M44" s="186">
        <v>5.4699999999999999E-2</v>
      </c>
      <c r="N44" s="186">
        <v>0.46179999999999999</v>
      </c>
      <c r="O44" s="186">
        <v>3.488</v>
      </c>
      <c r="P44" s="274"/>
      <c r="Q44" s="186">
        <v>0.40100000000000002</v>
      </c>
      <c r="R44" s="186">
        <v>1.3280000000000001</v>
      </c>
      <c r="S44" s="186">
        <v>2.1589999999999998</v>
      </c>
      <c r="T44" s="186" t="s">
        <v>1766</v>
      </c>
      <c r="U44" s="186"/>
      <c r="V44" s="182"/>
      <c r="W44" s="186">
        <v>1984</v>
      </c>
    </row>
    <row r="45" spans="1:23" s="150" customFormat="1">
      <c r="A45" s="272"/>
      <c r="B45" s="272"/>
      <c r="C45" s="272"/>
      <c r="D45" s="181" t="s">
        <v>1869</v>
      </c>
      <c r="E45" s="179" t="s">
        <v>1767</v>
      </c>
      <c r="F45" s="186">
        <v>23.9</v>
      </c>
      <c r="G45" s="186">
        <v>230</v>
      </c>
      <c r="H45" s="186">
        <v>985</v>
      </c>
      <c r="I45" s="179">
        <f t="shared" si="0"/>
        <v>226.55</v>
      </c>
      <c r="J45" s="274"/>
      <c r="K45" s="186">
        <v>985</v>
      </c>
      <c r="L45" s="179">
        <v>1281</v>
      </c>
      <c r="M45" s="186">
        <v>5.57E-2</v>
      </c>
      <c r="N45" s="186">
        <v>0.4945</v>
      </c>
      <c r="O45" s="186">
        <v>3.4590000000000001</v>
      </c>
      <c r="P45" s="274"/>
      <c r="Q45" s="186">
        <v>0.247</v>
      </c>
      <c r="R45" s="182">
        <v>1.131</v>
      </c>
      <c r="S45" s="186">
        <v>2.1890000000000001</v>
      </c>
      <c r="T45" s="182" t="s">
        <v>1766</v>
      </c>
      <c r="U45" s="182"/>
      <c r="V45" s="182"/>
      <c r="W45" s="182">
        <v>1999</v>
      </c>
    </row>
    <row r="46" spans="1:23" s="150" customFormat="1">
      <c r="A46" s="272"/>
      <c r="B46" s="272"/>
      <c r="C46" s="272"/>
      <c r="D46" s="183" t="s">
        <v>1870</v>
      </c>
      <c r="E46" s="182" t="s">
        <v>1767</v>
      </c>
      <c r="F46" s="182">
        <v>23.9</v>
      </c>
      <c r="G46" s="186">
        <v>230</v>
      </c>
      <c r="H46" s="182">
        <v>985</v>
      </c>
      <c r="I46" s="179">
        <f t="shared" si="0"/>
        <v>226.55</v>
      </c>
      <c r="J46" s="274"/>
      <c r="K46" s="182">
        <v>985</v>
      </c>
      <c r="L46" s="184">
        <v>1281</v>
      </c>
      <c r="M46" s="182">
        <v>5.57E-2</v>
      </c>
      <c r="N46" s="182">
        <v>0.4945</v>
      </c>
      <c r="O46" s="182">
        <v>3.4590000000000001</v>
      </c>
      <c r="P46" s="274"/>
      <c r="Q46" s="182">
        <v>0.247</v>
      </c>
      <c r="R46" s="182">
        <v>1.131</v>
      </c>
      <c r="S46" s="182">
        <v>2.1890000000000001</v>
      </c>
      <c r="T46" s="182" t="s">
        <v>1766</v>
      </c>
      <c r="U46" s="182"/>
      <c r="V46" s="182"/>
      <c r="W46" s="182">
        <v>1999</v>
      </c>
    </row>
    <row r="47" spans="1:23" s="150" customFormat="1">
      <c r="A47" s="272"/>
      <c r="B47" s="272"/>
      <c r="C47" s="272"/>
      <c r="D47" s="183" t="s">
        <v>1871</v>
      </c>
      <c r="E47" s="182" t="s">
        <v>1767</v>
      </c>
      <c r="F47" s="182">
        <v>26.95</v>
      </c>
      <c r="G47" s="182">
        <v>230</v>
      </c>
      <c r="H47" s="184">
        <v>1000</v>
      </c>
      <c r="I47" s="179">
        <f t="shared" si="0"/>
        <v>230</v>
      </c>
      <c r="J47" s="274"/>
      <c r="K47" s="184">
        <v>1015</v>
      </c>
      <c r="L47" s="184">
        <v>1320</v>
      </c>
      <c r="M47" s="182">
        <v>5.3900000000000003E-2</v>
      </c>
      <c r="N47" s="182">
        <v>0.48159999999999997</v>
      </c>
      <c r="O47" s="182">
        <v>3.4319999999999999</v>
      </c>
      <c r="P47" s="274"/>
      <c r="Q47" s="182">
        <v>0.245</v>
      </c>
      <c r="R47" s="182">
        <v>1.079</v>
      </c>
      <c r="S47" s="182">
        <v>1.9259999999999999</v>
      </c>
      <c r="T47" s="182" t="s">
        <v>1766</v>
      </c>
      <c r="U47" s="182"/>
      <c r="V47" s="182"/>
      <c r="W47" s="182">
        <v>1999</v>
      </c>
    </row>
    <row r="48" spans="1:23" s="150" customFormat="1">
      <c r="A48" s="267" t="s">
        <v>1738</v>
      </c>
      <c r="B48" s="267" t="s">
        <v>529</v>
      </c>
      <c r="C48" s="267" t="s">
        <v>523</v>
      </c>
      <c r="D48" s="181" t="s">
        <v>1780</v>
      </c>
      <c r="E48" s="186" t="s">
        <v>1768</v>
      </c>
      <c r="F48" s="186">
        <v>93.5</v>
      </c>
      <c r="G48" s="186">
        <v>220</v>
      </c>
      <c r="H48" s="186">
        <v>656</v>
      </c>
      <c r="I48" s="179">
        <f t="shared" si="0"/>
        <v>144.32</v>
      </c>
      <c r="J48" s="273">
        <f>SUM(I48:I50)</f>
        <v>544.5</v>
      </c>
      <c r="K48" s="186">
        <v>813</v>
      </c>
      <c r="L48" s="186">
        <v>787</v>
      </c>
      <c r="M48" s="186">
        <v>7.7600000000000002E-2</v>
      </c>
      <c r="N48" s="186">
        <v>0.52449999999999997</v>
      </c>
      <c r="O48" s="186">
        <v>3.1619999999999999</v>
      </c>
      <c r="P48" s="273">
        <f>SUM(O48:O50)</f>
        <v>10.248000000000001</v>
      </c>
      <c r="Q48" s="186">
        <v>0.43</v>
      </c>
      <c r="R48" s="186">
        <v>1.272</v>
      </c>
      <c r="S48" s="186">
        <v>2.2610000000000001</v>
      </c>
      <c r="T48" s="186" t="s">
        <v>1766</v>
      </c>
      <c r="U48" s="186" t="s">
        <v>1885</v>
      </c>
      <c r="V48" s="182" t="s">
        <v>1888</v>
      </c>
      <c r="W48" s="186">
        <v>1978</v>
      </c>
    </row>
    <row r="49" spans="1:23" s="150" customFormat="1">
      <c r="A49" s="267"/>
      <c r="B49" s="267"/>
      <c r="C49" s="267"/>
      <c r="D49" s="181" t="s">
        <v>1781</v>
      </c>
      <c r="E49" s="186" t="s">
        <v>1768</v>
      </c>
      <c r="F49" s="186">
        <v>91.15</v>
      </c>
      <c r="G49" s="186">
        <v>220</v>
      </c>
      <c r="H49" s="186">
        <v>971</v>
      </c>
      <c r="I49" s="179">
        <f t="shared" si="0"/>
        <v>213.62</v>
      </c>
      <c r="J49" s="273"/>
      <c r="K49" s="186">
        <v>988</v>
      </c>
      <c r="L49" s="186">
        <v>988</v>
      </c>
      <c r="M49" s="186">
        <v>6.8500000000000005E-2</v>
      </c>
      <c r="N49" s="186">
        <v>0.47949999999999998</v>
      </c>
      <c r="O49" s="186">
        <v>3.5430000000000001</v>
      </c>
      <c r="P49" s="273"/>
      <c r="Q49" s="186">
        <v>0.34300000000000003</v>
      </c>
      <c r="R49" s="186">
        <v>1.054</v>
      </c>
      <c r="S49" s="186">
        <v>2.54</v>
      </c>
      <c r="T49" s="186" t="s">
        <v>1766</v>
      </c>
      <c r="U49" s="186" t="s">
        <v>1886</v>
      </c>
      <c r="V49" s="182" t="s">
        <v>1887</v>
      </c>
      <c r="W49" s="186">
        <v>1999</v>
      </c>
    </row>
    <row r="50" spans="1:23" s="150" customFormat="1">
      <c r="A50" s="267"/>
      <c r="B50" s="267"/>
      <c r="C50" s="267"/>
      <c r="D50" s="181" t="s">
        <v>1782</v>
      </c>
      <c r="E50" s="186" t="s">
        <v>1768</v>
      </c>
      <c r="F50" s="186">
        <v>91.2</v>
      </c>
      <c r="G50" s="186">
        <v>220</v>
      </c>
      <c r="H50" s="186">
        <v>848</v>
      </c>
      <c r="I50" s="179">
        <f t="shared" si="0"/>
        <v>186.56</v>
      </c>
      <c r="J50" s="273"/>
      <c r="K50" s="186">
        <v>957</v>
      </c>
      <c r="L50" s="179">
        <v>1017</v>
      </c>
      <c r="M50" s="186">
        <v>5.5100000000000003E-2</v>
      </c>
      <c r="N50" s="186">
        <v>0.48120000000000002</v>
      </c>
      <c r="O50" s="186">
        <v>3.5430000000000001</v>
      </c>
      <c r="P50" s="273"/>
      <c r="Q50" s="186">
        <v>0.23</v>
      </c>
      <c r="R50" s="186">
        <v>1.1060000000000001</v>
      </c>
      <c r="S50" s="186">
        <v>2.54</v>
      </c>
      <c r="T50" s="186" t="s">
        <v>1766</v>
      </c>
      <c r="U50" s="186"/>
      <c r="V50" s="182"/>
      <c r="W50" s="186">
        <v>2004</v>
      </c>
    </row>
    <row r="51" spans="1:23" s="150" customFormat="1">
      <c r="A51" s="192" t="s">
        <v>1739</v>
      </c>
      <c r="B51" s="192" t="s">
        <v>529</v>
      </c>
      <c r="C51" s="192" t="s">
        <v>532</v>
      </c>
      <c r="D51" s="181" t="s">
        <v>1786</v>
      </c>
      <c r="E51" s="186" t="s">
        <v>1767</v>
      </c>
      <c r="F51" s="186">
        <v>240.99</v>
      </c>
      <c r="G51" s="186">
        <v>500</v>
      </c>
      <c r="H51" s="179">
        <v>1905</v>
      </c>
      <c r="I51" s="179">
        <f t="shared" si="0"/>
        <v>952.5</v>
      </c>
      <c r="J51" s="200">
        <f>SUM(I51)</f>
        <v>952.5</v>
      </c>
      <c r="K51" s="179">
        <v>2476</v>
      </c>
      <c r="L51" s="179">
        <v>1905</v>
      </c>
      <c r="M51" s="186">
        <v>1.6E-2</v>
      </c>
      <c r="N51" s="186">
        <v>0.35599999999999998</v>
      </c>
      <c r="O51" s="186">
        <v>4.9139999999999997</v>
      </c>
      <c r="P51" s="200">
        <f>SUM(O51)</f>
        <v>4.9139999999999997</v>
      </c>
      <c r="Q51" s="186">
        <v>0.35399999999999998</v>
      </c>
      <c r="R51" s="186">
        <v>1.2170000000000001</v>
      </c>
      <c r="S51" s="186">
        <v>3.0209999999999999</v>
      </c>
      <c r="T51" s="186" t="s">
        <v>1766</v>
      </c>
      <c r="U51" s="186"/>
      <c r="V51" s="182"/>
      <c r="W51" s="186">
        <v>2007</v>
      </c>
    </row>
    <row r="52" spans="1:23" s="150" customFormat="1">
      <c r="A52" s="186" t="s">
        <v>1740</v>
      </c>
      <c r="B52" s="186" t="s">
        <v>529</v>
      </c>
      <c r="C52" s="186" t="s">
        <v>563</v>
      </c>
      <c r="D52" s="181" t="s">
        <v>1833</v>
      </c>
      <c r="E52" s="186" t="s">
        <v>1767</v>
      </c>
      <c r="F52" s="186">
        <v>42</v>
      </c>
      <c r="G52" s="186">
        <v>230</v>
      </c>
      <c r="H52" s="186">
        <v>882</v>
      </c>
      <c r="I52" s="179">
        <f t="shared" si="0"/>
        <v>202.86</v>
      </c>
      <c r="J52" s="199">
        <f>SUM(I52)</f>
        <v>202.86</v>
      </c>
      <c r="K52" s="186">
        <v>882</v>
      </c>
      <c r="L52" s="179">
        <v>1147</v>
      </c>
      <c r="M52" s="186">
        <v>6.1499999999999999E-2</v>
      </c>
      <c r="N52" s="186">
        <v>0.52549999999999997</v>
      </c>
      <c r="O52" s="186">
        <v>3.2959999999999998</v>
      </c>
      <c r="P52" s="199">
        <f>SUM(O52)</f>
        <v>3.2959999999999998</v>
      </c>
      <c r="Q52" s="186">
        <v>0.36199999999999999</v>
      </c>
      <c r="R52" s="186">
        <v>1.425</v>
      </c>
      <c r="S52" s="186">
        <v>2.0459999999999998</v>
      </c>
      <c r="T52" s="186" t="s">
        <v>1770</v>
      </c>
      <c r="U52" s="186"/>
      <c r="V52" s="182"/>
      <c r="W52" s="186">
        <v>1992</v>
      </c>
    </row>
    <row r="53" spans="1:23" s="150" customFormat="1">
      <c r="A53" s="267" t="s">
        <v>1741</v>
      </c>
      <c r="B53" s="267" t="s">
        <v>525</v>
      </c>
      <c r="C53" s="267" t="s">
        <v>527</v>
      </c>
      <c r="D53" s="181" t="s">
        <v>1797</v>
      </c>
      <c r="E53" s="186" t="s">
        <v>1767</v>
      </c>
      <c r="F53" s="186">
        <v>144</v>
      </c>
      <c r="G53" s="186">
        <v>230</v>
      </c>
      <c r="H53" s="186">
        <v>800</v>
      </c>
      <c r="I53" s="179">
        <f t="shared" si="0"/>
        <v>184</v>
      </c>
      <c r="J53" s="273">
        <f>SUM(I53:I56)</f>
        <v>846.40000000000009</v>
      </c>
      <c r="K53" s="179">
        <v>1340</v>
      </c>
      <c r="L53" s="179">
        <v>1742</v>
      </c>
      <c r="M53" s="186">
        <v>3.3000000000000002E-2</v>
      </c>
      <c r="N53" s="186">
        <v>0.46839999999999998</v>
      </c>
      <c r="O53" s="186">
        <v>3.6190000000000002</v>
      </c>
      <c r="P53" s="273">
        <f>SUM(O53:O56)</f>
        <v>16.62</v>
      </c>
      <c r="Q53" s="186">
        <v>0.38100000000000001</v>
      </c>
      <c r="R53" s="186">
        <v>1.335</v>
      </c>
      <c r="S53" s="186">
        <v>2.17</v>
      </c>
      <c r="T53" s="186" t="s">
        <v>1766</v>
      </c>
      <c r="U53" s="186"/>
      <c r="V53" s="182"/>
      <c r="W53" s="186">
        <v>1987</v>
      </c>
    </row>
    <row r="54" spans="1:23" s="150" customFormat="1">
      <c r="A54" s="267"/>
      <c r="B54" s="267"/>
      <c r="C54" s="267"/>
      <c r="D54" s="181" t="s">
        <v>1798</v>
      </c>
      <c r="E54" s="186" t="s">
        <v>1767</v>
      </c>
      <c r="F54" s="186">
        <v>144</v>
      </c>
      <c r="G54" s="186">
        <v>230</v>
      </c>
      <c r="H54" s="186">
        <v>800</v>
      </c>
      <c r="I54" s="179">
        <f t="shared" si="0"/>
        <v>184</v>
      </c>
      <c r="J54" s="273"/>
      <c r="K54" s="179">
        <v>1340</v>
      </c>
      <c r="L54" s="179">
        <v>1742</v>
      </c>
      <c r="M54" s="186">
        <v>3.3000000000000002E-2</v>
      </c>
      <c r="N54" s="186">
        <v>0.46839999999999998</v>
      </c>
      <c r="O54" s="186">
        <v>3.6190000000000002</v>
      </c>
      <c r="P54" s="273"/>
      <c r="Q54" s="186">
        <v>0.38100000000000001</v>
      </c>
      <c r="R54" s="186">
        <v>1.335</v>
      </c>
      <c r="S54" s="186">
        <v>2.17</v>
      </c>
      <c r="T54" s="186" t="s">
        <v>1766</v>
      </c>
      <c r="U54" s="186"/>
      <c r="V54" s="182"/>
      <c r="W54" s="186">
        <v>1987</v>
      </c>
    </row>
    <row r="55" spans="1:23" s="150" customFormat="1">
      <c r="A55" s="267"/>
      <c r="B55" s="267"/>
      <c r="C55" s="267"/>
      <c r="D55" s="181" t="s">
        <v>1799</v>
      </c>
      <c r="E55" s="186" t="s">
        <v>1769</v>
      </c>
      <c r="F55" s="186">
        <v>296.06</v>
      </c>
      <c r="G55" s="186">
        <v>230</v>
      </c>
      <c r="H55" s="179">
        <v>1040</v>
      </c>
      <c r="I55" s="179">
        <f t="shared" si="0"/>
        <v>239.2</v>
      </c>
      <c r="J55" s="273"/>
      <c r="K55" s="179">
        <v>1381</v>
      </c>
      <c r="L55" s="179">
        <v>1795</v>
      </c>
      <c r="M55" s="186">
        <v>4.7899999999999998E-2</v>
      </c>
      <c r="N55" s="186">
        <v>0.3629</v>
      </c>
      <c r="O55" s="186">
        <v>4.6639999999999997</v>
      </c>
      <c r="P55" s="273"/>
      <c r="Q55" s="186">
        <v>0.42299999999999999</v>
      </c>
      <c r="R55" s="186">
        <v>1.5549999999999999</v>
      </c>
      <c r="S55" s="186">
        <v>2.7509999999999999</v>
      </c>
      <c r="T55" s="186" t="s">
        <v>1766</v>
      </c>
      <c r="U55" s="186" t="s">
        <v>1881</v>
      </c>
      <c r="V55" s="182">
        <v>650</v>
      </c>
      <c r="W55" s="186">
        <v>2007</v>
      </c>
    </row>
    <row r="56" spans="1:23" s="150" customFormat="1">
      <c r="A56" s="267"/>
      <c r="B56" s="267"/>
      <c r="C56" s="267"/>
      <c r="D56" s="181" t="s">
        <v>1800</v>
      </c>
      <c r="E56" s="186" t="s">
        <v>1769</v>
      </c>
      <c r="F56" s="186">
        <v>144.08000000000001</v>
      </c>
      <c r="G56" s="186">
        <v>230</v>
      </c>
      <c r="H56" s="179">
        <v>1040</v>
      </c>
      <c r="I56" s="179">
        <f t="shared" si="0"/>
        <v>239.2</v>
      </c>
      <c r="J56" s="273"/>
      <c r="K56" s="179">
        <v>1383</v>
      </c>
      <c r="L56" s="179">
        <v>1798</v>
      </c>
      <c r="M56" s="186">
        <v>4.7800000000000002E-2</v>
      </c>
      <c r="N56" s="186">
        <v>0.35909999999999997</v>
      </c>
      <c r="O56" s="186">
        <v>4.718</v>
      </c>
      <c r="P56" s="273"/>
      <c r="Q56" s="186">
        <v>0.42</v>
      </c>
      <c r="R56" s="186">
        <v>1.5640000000000001</v>
      </c>
      <c r="S56" s="186">
        <v>2.8010000000000002</v>
      </c>
      <c r="T56" s="186" t="s">
        <v>1766</v>
      </c>
      <c r="U56" s="186" t="s">
        <v>1881</v>
      </c>
      <c r="V56" s="182">
        <v>650</v>
      </c>
      <c r="W56" s="186">
        <v>2007</v>
      </c>
    </row>
    <row r="57" spans="1:23" s="150" customFormat="1">
      <c r="A57" s="186" t="s">
        <v>1863</v>
      </c>
      <c r="B57" s="186" t="s">
        <v>525</v>
      </c>
      <c r="C57" s="186" t="s">
        <v>516</v>
      </c>
      <c r="D57" s="181" t="s">
        <v>1834</v>
      </c>
      <c r="E57" s="186" t="s">
        <v>1767</v>
      </c>
      <c r="F57" s="186">
        <v>206</v>
      </c>
      <c r="G57" s="186">
        <v>230</v>
      </c>
      <c r="H57" s="186">
        <v>895</v>
      </c>
      <c r="I57" s="179">
        <f t="shared" si="0"/>
        <v>205.85</v>
      </c>
      <c r="J57" s="199">
        <f>SUM(I57)</f>
        <v>205.85</v>
      </c>
      <c r="K57" s="186">
        <v>895</v>
      </c>
      <c r="L57" s="179">
        <v>1164</v>
      </c>
      <c r="M57" s="186">
        <v>6.3100000000000003E-2</v>
      </c>
      <c r="N57" s="186">
        <v>0.51270000000000004</v>
      </c>
      <c r="O57" s="186">
        <v>3.41</v>
      </c>
      <c r="P57" s="199">
        <f>SUM(O57)</f>
        <v>3.41</v>
      </c>
      <c r="Q57" s="186">
        <v>0.36899999999999999</v>
      </c>
      <c r="R57" s="186">
        <v>1.4419999999999999</v>
      </c>
      <c r="S57" s="186">
        <v>1.889</v>
      </c>
      <c r="T57" s="186" t="s">
        <v>1766</v>
      </c>
      <c r="U57" s="186"/>
      <c r="V57" s="182"/>
      <c r="W57" s="186">
        <v>1997</v>
      </c>
    </row>
    <row r="58" spans="1:23" s="150" customFormat="1">
      <c r="A58" s="267" t="s">
        <v>1742</v>
      </c>
      <c r="B58" s="267" t="s">
        <v>1323</v>
      </c>
      <c r="C58" s="267" t="s">
        <v>521</v>
      </c>
      <c r="D58" s="181" t="s">
        <v>1793</v>
      </c>
      <c r="E58" s="186" t="s">
        <v>1767</v>
      </c>
      <c r="F58" s="186">
        <v>25.75</v>
      </c>
      <c r="G58" s="186">
        <v>230</v>
      </c>
      <c r="H58" s="186">
        <v>988</v>
      </c>
      <c r="I58" s="179">
        <f t="shared" si="0"/>
        <v>227.24</v>
      </c>
      <c r="J58" s="273">
        <f>SUM(I58:I59)</f>
        <v>454.48</v>
      </c>
      <c r="K58" s="186">
        <v>988</v>
      </c>
      <c r="L58" s="179">
        <v>1284</v>
      </c>
      <c r="M58" s="186">
        <v>5.4300000000000001E-2</v>
      </c>
      <c r="N58" s="186">
        <v>0.48220000000000002</v>
      </c>
      <c r="O58" s="186">
        <v>3.4660000000000002</v>
      </c>
      <c r="P58" s="273">
        <f>SUM(O58:O59)</f>
        <v>6.9320000000000004</v>
      </c>
      <c r="Q58" s="186">
        <v>0.436</v>
      </c>
      <c r="R58" s="186">
        <v>1.4970000000000001</v>
      </c>
      <c r="S58" s="186">
        <v>2.149</v>
      </c>
      <c r="T58" s="186" t="s">
        <v>1766</v>
      </c>
      <c r="U58" s="186"/>
      <c r="V58" s="182"/>
      <c r="W58" s="186">
        <v>2001</v>
      </c>
    </row>
    <row r="59" spans="1:23" s="150" customFormat="1">
      <c r="A59" s="267"/>
      <c r="B59" s="267"/>
      <c r="C59" s="267"/>
      <c r="D59" s="181" t="s">
        <v>1794</v>
      </c>
      <c r="E59" s="186" t="s">
        <v>1767</v>
      </c>
      <c r="F59" s="186">
        <v>25.75</v>
      </c>
      <c r="G59" s="186">
        <v>230</v>
      </c>
      <c r="H59" s="186">
        <v>988</v>
      </c>
      <c r="I59" s="179">
        <f t="shared" si="0"/>
        <v>227.24</v>
      </c>
      <c r="J59" s="273"/>
      <c r="K59" s="186">
        <v>988</v>
      </c>
      <c r="L59" s="179">
        <v>1284</v>
      </c>
      <c r="M59" s="186">
        <v>5.4300000000000001E-2</v>
      </c>
      <c r="N59" s="186">
        <v>0.48220000000000002</v>
      </c>
      <c r="O59" s="186">
        <v>3.4660000000000002</v>
      </c>
      <c r="P59" s="273"/>
      <c r="Q59" s="186">
        <v>0.436</v>
      </c>
      <c r="R59" s="186">
        <v>1.4970000000000001</v>
      </c>
      <c r="S59" s="186">
        <v>2.149</v>
      </c>
      <c r="T59" s="186" t="s">
        <v>1766</v>
      </c>
      <c r="U59" s="186"/>
      <c r="V59" s="182"/>
      <c r="W59" s="186">
        <v>2001</v>
      </c>
    </row>
    <row r="60" spans="1:23" s="150" customFormat="1">
      <c r="A60" s="272" t="s">
        <v>1743</v>
      </c>
      <c r="B60" s="272" t="s">
        <v>1323</v>
      </c>
      <c r="C60" s="272" t="s">
        <v>516</v>
      </c>
      <c r="D60" s="181" t="s">
        <v>1821</v>
      </c>
      <c r="E60" s="186" t="s">
        <v>1767</v>
      </c>
      <c r="F60" s="186">
        <v>58.73</v>
      </c>
      <c r="G60" s="186">
        <v>230</v>
      </c>
      <c r="H60" s="186">
        <v>996</v>
      </c>
      <c r="I60" s="179">
        <f t="shared" si="0"/>
        <v>229.08</v>
      </c>
      <c r="J60" s="274">
        <f>SUM(I60:I61)</f>
        <v>458.16</v>
      </c>
      <c r="K60" s="186">
        <v>996</v>
      </c>
      <c r="L60" s="179">
        <v>1295</v>
      </c>
      <c r="M60" s="186">
        <v>5.4399999999999997E-2</v>
      </c>
      <c r="N60" s="186">
        <v>0.48220000000000002</v>
      </c>
      <c r="O60" s="186">
        <v>3.468</v>
      </c>
      <c r="P60" s="274">
        <f>SUM(O60:O61)</f>
        <v>6.9359999999999999</v>
      </c>
      <c r="Q60" s="186">
        <v>0.437</v>
      </c>
      <c r="R60" s="186">
        <v>1.496</v>
      </c>
      <c r="S60" s="186">
        <v>2.17</v>
      </c>
      <c r="T60" s="186" t="s">
        <v>1766</v>
      </c>
      <c r="U60" s="186"/>
      <c r="V60" s="182"/>
      <c r="W60" s="186">
        <v>2001</v>
      </c>
    </row>
    <row r="61" spans="1:23" s="150" customFormat="1">
      <c r="A61" s="272"/>
      <c r="B61" s="272"/>
      <c r="C61" s="272"/>
      <c r="D61" s="181" t="s">
        <v>1822</v>
      </c>
      <c r="E61" s="186" t="s">
        <v>1767</v>
      </c>
      <c r="F61" s="186">
        <v>58.73</v>
      </c>
      <c r="G61" s="186">
        <v>230</v>
      </c>
      <c r="H61" s="186">
        <v>996</v>
      </c>
      <c r="I61" s="179">
        <f t="shared" si="0"/>
        <v>229.08</v>
      </c>
      <c r="J61" s="274"/>
      <c r="K61" s="186">
        <v>996</v>
      </c>
      <c r="L61" s="179">
        <v>1295</v>
      </c>
      <c r="M61" s="186">
        <v>5.4399999999999997E-2</v>
      </c>
      <c r="N61" s="186">
        <v>0.48220000000000002</v>
      </c>
      <c r="O61" s="186">
        <v>3.468</v>
      </c>
      <c r="P61" s="274"/>
      <c r="Q61" s="186">
        <v>0.437</v>
      </c>
      <c r="R61" s="186">
        <v>1.496</v>
      </c>
      <c r="S61" s="186">
        <v>2.17</v>
      </c>
      <c r="T61" s="186" t="s">
        <v>1766</v>
      </c>
      <c r="U61" s="186"/>
      <c r="V61" s="182"/>
      <c r="W61" s="186">
        <v>2001</v>
      </c>
    </row>
    <row r="62" spans="1:23" s="150" customFormat="1">
      <c r="A62" s="267" t="s">
        <v>1744</v>
      </c>
      <c r="B62" s="267" t="s">
        <v>1324</v>
      </c>
      <c r="C62" s="267" t="s">
        <v>531</v>
      </c>
      <c r="D62" s="181" t="s">
        <v>1838</v>
      </c>
      <c r="E62" s="186" t="s">
        <v>1767</v>
      </c>
      <c r="F62" s="186">
        <v>82.22</v>
      </c>
      <c r="G62" s="186">
        <v>500</v>
      </c>
      <c r="H62" s="179">
        <v>2500</v>
      </c>
      <c r="I62" s="179">
        <f t="shared" si="0"/>
        <v>1250</v>
      </c>
      <c r="J62" s="273">
        <f>SUM(I62:I63)</f>
        <v>1436.76</v>
      </c>
      <c r="K62" s="179">
        <v>2857</v>
      </c>
      <c r="L62" s="179">
        <v>3714</v>
      </c>
      <c r="M62" s="186">
        <v>2.5600000000000001E-2</v>
      </c>
      <c r="N62" s="186">
        <v>0.32479999999999998</v>
      </c>
      <c r="O62" s="186">
        <v>5.0179999999999998</v>
      </c>
      <c r="P62" s="273">
        <f>SUM(O62:O63)</f>
        <v>8.3469999999999995</v>
      </c>
      <c r="Q62" s="186">
        <v>0.28899999999999998</v>
      </c>
      <c r="R62" s="186">
        <v>0.81299999999999994</v>
      </c>
      <c r="S62" s="186">
        <v>3.0219999999999998</v>
      </c>
      <c r="T62" s="186" t="s">
        <v>1766</v>
      </c>
      <c r="U62" s="186"/>
      <c r="V62" s="182"/>
      <c r="W62" s="186">
        <v>2006</v>
      </c>
    </row>
    <row r="63" spans="1:23" s="150" customFormat="1">
      <c r="A63" s="267"/>
      <c r="B63" s="267"/>
      <c r="C63" s="267"/>
      <c r="D63" s="183" t="s">
        <v>1872</v>
      </c>
      <c r="E63" s="182" t="s">
        <v>1767</v>
      </c>
      <c r="F63" s="182">
        <v>29.39</v>
      </c>
      <c r="G63" s="182">
        <v>230</v>
      </c>
      <c r="H63" s="182">
        <v>812</v>
      </c>
      <c r="I63" s="179">
        <f t="shared" si="0"/>
        <v>186.76</v>
      </c>
      <c r="J63" s="273"/>
      <c r="K63" s="182">
        <v>812</v>
      </c>
      <c r="L63" s="184">
        <v>1015</v>
      </c>
      <c r="M63" s="182">
        <v>7.8200000000000006E-2</v>
      </c>
      <c r="N63" s="182">
        <v>0.5131</v>
      </c>
      <c r="O63" s="182">
        <v>3.3290000000000002</v>
      </c>
      <c r="P63" s="273"/>
      <c r="Q63" s="182">
        <v>0.35599999999999998</v>
      </c>
      <c r="R63" s="182">
        <v>1.45</v>
      </c>
      <c r="S63" s="182">
        <v>1.899</v>
      </c>
      <c r="T63" s="182" t="s">
        <v>1766</v>
      </c>
      <c r="U63" s="182"/>
      <c r="V63" s="182"/>
      <c r="W63" s="182">
        <v>2002</v>
      </c>
    </row>
    <row r="64" spans="1:23" s="150" customFormat="1">
      <c r="A64" s="267" t="s">
        <v>1745</v>
      </c>
      <c r="B64" s="267" t="s">
        <v>1324</v>
      </c>
      <c r="C64" s="267" t="s">
        <v>532</v>
      </c>
      <c r="D64" s="181" t="s">
        <v>1837</v>
      </c>
      <c r="E64" s="186" t="s">
        <v>1767</v>
      </c>
      <c r="F64" s="186">
        <v>247.02</v>
      </c>
      <c r="G64" s="186">
        <v>500</v>
      </c>
      <c r="H64" s="179">
        <v>1905</v>
      </c>
      <c r="I64" s="179">
        <f t="shared" si="0"/>
        <v>952.5</v>
      </c>
      <c r="J64" s="273">
        <f>SUM(I64:I67)</f>
        <v>1550.04</v>
      </c>
      <c r="K64" s="179">
        <v>1905</v>
      </c>
      <c r="L64" s="179">
        <v>2476</v>
      </c>
      <c r="M64" s="186">
        <v>2.3699999999999999E-2</v>
      </c>
      <c r="N64" s="186">
        <v>0.33400000000000002</v>
      </c>
      <c r="O64" s="186">
        <v>4.9109999999999996</v>
      </c>
      <c r="P64" s="273">
        <f>SUM(O64:O67)</f>
        <v>14.985999999999999</v>
      </c>
      <c r="Q64" s="186">
        <v>0.39300000000000002</v>
      </c>
      <c r="R64" s="186">
        <v>0.97699999999999998</v>
      </c>
      <c r="S64" s="186">
        <v>3.02</v>
      </c>
      <c r="T64" s="186" t="s">
        <v>1766</v>
      </c>
      <c r="U64" s="186"/>
      <c r="V64" s="182"/>
      <c r="W64" s="186">
        <v>2007</v>
      </c>
    </row>
    <row r="65" spans="1:23" s="150" customFormat="1">
      <c r="A65" s="267"/>
      <c r="B65" s="267"/>
      <c r="C65" s="267"/>
      <c r="D65" s="183" t="s">
        <v>1873</v>
      </c>
      <c r="E65" s="182" t="s">
        <v>1767</v>
      </c>
      <c r="F65" s="182">
        <v>112.3</v>
      </c>
      <c r="G65" s="182">
        <v>230</v>
      </c>
      <c r="H65" s="182">
        <v>810</v>
      </c>
      <c r="I65" s="179">
        <f t="shared" si="0"/>
        <v>186.3</v>
      </c>
      <c r="J65" s="273"/>
      <c r="K65" s="182">
        <v>810</v>
      </c>
      <c r="L65" s="184">
        <v>1053</v>
      </c>
      <c r="M65" s="182">
        <v>7.0499999999999993E-2</v>
      </c>
      <c r="N65" s="182">
        <v>0.55149999999999999</v>
      </c>
      <c r="O65" s="182">
        <v>3.331</v>
      </c>
      <c r="P65" s="273"/>
      <c r="Q65" s="182">
        <v>0.35299999999999998</v>
      </c>
      <c r="R65" s="182">
        <v>1.53</v>
      </c>
      <c r="S65" s="182">
        <v>1.917</v>
      </c>
      <c r="T65" s="182" t="s">
        <v>1766</v>
      </c>
      <c r="U65" s="182"/>
      <c r="V65" s="182"/>
      <c r="W65" s="182">
        <v>1997</v>
      </c>
    </row>
    <row r="66" spans="1:23" s="150" customFormat="1">
      <c r="A66" s="267"/>
      <c r="B66" s="267"/>
      <c r="C66" s="267"/>
      <c r="D66" s="183" t="s">
        <v>1874</v>
      </c>
      <c r="E66" s="182" t="s">
        <v>1767</v>
      </c>
      <c r="F66" s="182">
        <v>101.74</v>
      </c>
      <c r="G66" s="182">
        <v>230</v>
      </c>
      <c r="H66" s="182">
        <v>809</v>
      </c>
      <c r="I66" s="179">
        <f t="shared" si="0"/>
        <v>186.07</v>
      </c>
      <c r="J66" s="273"/>
      <c r="K66" s="182">
        <v>809</v>
      </c>
      <c r="L66" s="184">
        <v>1052</v>
      </c>
      <c r="M66" s="182">
        <v>7.2700000000000001E-2</v>
      </c>
      <c r="N66" s="182">
        <v>0.5363</v>
      </c>
      <c r="O66" s="182">
        <v>3.2090000000000001</v>
      </c>
      <c r="P66" s="273"/>
      <c r="Q66" s="182">
        <v>0.42599999999999999</v>
      </c>
      <c r="R66" s="182">
        <v>1.3540000000000001</v>
      </c>
      <c r="S66" s="182">
        <v>2.19</v>
      </c>
      <c r="T66" s="182" t="s">
        <v>1766</v>
      </c>
      <c r="U66" s="182"/>
      <c r="V66" s="182"/>
      <c r="W66" s="182">
        <v>1997</v>
      </c>
    </row>
    <row r="67" spans="1:23" s="150" customFormat="1">
      <c r="A67" s="267"/>
      <c r="B67" s="267"/>
      <c r="C67" s="267"/>
      <c r="D67" s="183" t="s">
        <v>1875</v>
      </c>
      <c r="E67" s="182" t="s">
        <v>1767</v>
      </c>
      <c r="F67" s="182">
        <v>162.88</v>
      </c>
      <c r="G67" s="182">
        <v>230</v>
      </c>
      <c r="H67" s="182">
        <v>979</v>
      </c>
      <c r="I67" s="179">
        <f t="shared" si="0"/>
        <v>225.17</v>
      </c>
      <c r="J67" s="273"/>
      <c r="K67" s="182">
        <v>979</v>
      </c>
      <c r="L67" s="184">
        <v>1273</v>
      </c>
      <c r="M67" s="182">
        <v>5.4300000000000001E-2</v>
      </c>
      <c r="N67" s="182">
        <v>0.47660000000000002</v>
      </c>
      <c r="O67" s="182">
        <v>3.5350000000000001</v>
      </c>
      <c r="P67" s="273"/>
      <c r="Q67" s="182">
        <v>0.26600000000000001</v>
      </c>
      <c r="R67" s="182">
        <v>1.2969999999999999</v>
      </c>
      <c r="S67" s="182">
        <v>1.929</v>
      </c>
      <c r="T67" s="182" t="s">
        <v>1766</v>
      </c>
      <c r="U67" s="182"/>
      <c r="V67" s="182"/>
      <c r="W67" s="182">
        <v>2001</v>
      </c>
    </row>
    <row r="68" spans="1:23" s="150" customFormat="1">
      <c r="A68" s="267" t="s">
        <v>1746</v>
      </c>
      <c r="B68" s="267" t="s">
        <v>532</v>
      </c>
      <c r="C68" s="267" t="s">
        <v>526</v>
      </c>
      <c r="D68" s="181" t="s">
        <v>1876</v>
      </c>
      <c r="E68" s="186" t="s">
        <v>1771</v>
      </c>
      <c r="F68" s="186">
        <v>9.1999999999999993</v>
      </c>
      <c r="G68" s="186">
        <v>230</v>
      </c>
      <c r="H68" s="186">
        <v>753</v>
      </c>
      <c r="I68" s="179">
        <f t="shared" si="0"/>
        <v>173.19</v>
      </c>
      <c r="J68" s="273">
        <f>SUM(I68:I69)</f>
        <v>346.38</v>
      </c>
      <c r="K68" s="186">
        <v>753</v>
      </c>
      <c r="L68" s="186">
        <v>753</v>
      </c>
      <c r="M68" s="186">
        <v>0.11119999999999999</v>
      </c>
      <c r="N68" s="186">
        <v>0.41930000000000001</v>
      </c>
      <c r="O68" s="186">
        <v>4.5119999999999996</v>
      </c>
      <c r="P68" s="273">
        <f>SUM(O68:O69)</f>
        <v>9.0239999999999991</v>
      </c>
      <c r="Q68" s="186">
        <v>0.34</v>
      </c>
      <c r="R68" s="186">
        <v>1.532</v>
      </c>
      <c r="S68" s="186">
        <v>2.2000000000000002</v>
      </c>
      <c r="T68" s="186" t="s">
        <v>1770</v>
      </c>
      <c r="U68" s="186"/>
      <c r="V68" s="182"/>
      <c r="W68" s="186">
        <v>1996</v>
      </c>
    </row>
    <row r="69" spans="1:23" s="150" customFormat="1">
      <c r="A69" s="267"/>
      <c r="B69" s="267"/>
      <c r="C69" s="267"/>
      <c r="D69" s="181" t="s">
        <v>1841</v>
      </c>
      <c r="E69" s="186" t="s">
        <v>1771</v>
      </c>
      <c r="F69" s="186">
        <v>9.1999999999999993</v>
      </c>
      <c r="G69" s="186">
        <v>230</v>
      </c>
      <c r="H69" s="186">
        <v>753</v>
      </c>
      <c r="I69" s="179">
        <f t="shared" si="0"/>
        <v>173.19</v>
      </c>
      <c r="J69" s="273"/>
      <c r="K69" s="186">
        <v>753</v>
      </c>
      <c r="L69" s="186">
        <v>753</v>
      </c>
      <c r="M69" s="186">
        <v>0.11119999999999999</v>
      </c>
      <c r="N69" s="186">
        <v>0.41930000000000001</v>
      </c>
      <c r="O69" s="186">
        <v>4.5119999999999996</v>
      </c>
      <c r="P69" s="273"/>
      <c r="Q69" s="186">
        <v>0.34</v>
      </c>
      <c r="R69" s="186">
        <v>1.532</v>
      </c>
      <c r="S69" s="186">
        <v>2.2000000000000002</v>
      </c>
      <c r="T69" s="186" t="s">
        <v>1770</v>
      </c>
      <c r="U69" s="186"/>
      <c r="V69" s="182"/>
      <c r="W69" s="186">
        <v>1996</v>
      </c>
    </row>
    <row r="70" spans="1:23" s="150" customFormat="1">
      <c r="A70" s="267" t="s">
        <v>1747</v>
      </c>
      <c r="B70" s="267" t="s">
        <v>211</v>
      </c>
      <c r="C70" s="267" t="s">
        <v>521</v>
      </c>
      <c r="D70" s="181" t="s">
        <v>1788</v>
      </c>
      <c r="E70" s="186" t="s">
        <v>1769</v>
      </c>
      <c r="F70" s="186">
        <v>4.71</v>
      </c>
      <c r="G70" s="186">
        <v>230</v>
      </c>
      <c r="H70" s="179">
        <v>1120</v>
      </c>
      <c r="I70" s="179">
        <f t="shared" si="0"/>
        <v>257.60000000000002</v>
      </c>
      <c r="J70" s="273">
        <f>SUM(I70:I73)</f>
        <v>956.8</v>
      </c>
      <c r="K70" s="179">
        <v>1120</v>
      </c>
      <c r="L70" s="179">
        <v>1200</v>
      </c>
      <c r="M70" s="186">
        <v>4.4499999999999998E-2</v>
      </c>
      <c r="N70" s="186">
        <v>0.48010000000000003</v>
      </c>
      <c r="O70" s="186">
        <v>3.4790000000000001</v>
      </c>
      <c r="P70" s="273">
        <f>SUM(O70:O73)</f>
        <v>13.905000000000001</v>
      </c>
      <c r="Q70" s="186">
        <v>0.36799999999999999</v>
      </c>
      <c r="R70" s="186">
        <v>1.3360000000000001</v>
      </c>
      <c r="S70" s="186">
        <v>2.2309999999999999</v>
      </c>
      <c r="T70" s="186" t="s">
        <v>1766</v>
      </c>
      <c r="U70" s="186" t="s">
        <v>1882</v>
      </c>
      <c r="V70" s="182">
        <v>1600</v>
      </c>
      <c r="W70" s="186">
        <v>1983</v>
      </c>
    </row>
    <row r="71" spans="1:23" s="150" customFormat="1">
      <c r="A71" s="267"/>
      <c r="B71" s="267"/>
      <c r="C71" s="267"/>
      <c r="D71" s="181" t="s">
        <v>1789</v>
      </c>
      <c r="E71" s="186" t="s">
        <v>1769</v>
      </c>
      <c r="F71" s="186">
        <v>4.71</v>
      </c>
      <c r="G71" s="186">
        <v>230</v>
      </c>
      <c r="H71" s="179">
        <v>1120</v>
      </c>
      <c r="I71" s="179">
        <f t="shared" si="0"/>
        <v>257.60000000000002</v>
      </c>
      <c r="J71" s="273"/>
      <c r="K71" s="179">
        <v>1120</v>
      </c>
      <c r="L71" s="179">
        <v>1200</v>
      </c>
      <c r="M71" s="186">
        <v>4.4499999999999998E-2</v>
      </c>
      <c r="N71" s="186">
        <v>0.48010000000000003</v>
      </c>
      <c r="O71" s="186">
        <v>3.4790000000000001</v>
      </c>
      <c r="P71" s="273"/>
      <c r="Q71" s="186">
        <v>0.36799999999999999</v>
      </c>
      <c r="R71" s="186">
        <v>1.3360000000000001</v>
      </c>
      <c r="S71" s="186">
        <v>2.2309999999999999</v>
      </c>
      <c r="T71" s="186" t="s">
        <v>1766</v>
      </c>
      <c r="U71" s="186" t="s">
        <v>1889</v>
      </c>
      <c r="V71" s="182">
        <v>1600</v>
      </c>
      <c r="W71" s="186">
        <v>1983</v>
      </c>
    </row>
    <row r="72" spans="1:23" s="150" customFormat="1">
      <c r="A72" s="267"/>
      <c r="B72" s="267"/>
      <c r="C72" s="267"/>
      <c r="D72" s="181" t="s">
        <v>1790</v>
      </c>
      <c r="E72" s="186" t="s">
        <v>1769</v>
      </c>
      <c r="F72" s="186">
        <v>34.03</v>
      </c>
      <c r="G72" s="186">
        <v>230</v>
      </c>
      <c r="H72" s="186">
        <v>960</v>
      </c>
      <c r="I72" s="179">
        <f t="shared" ref="I72:I84" si="1">(($G72*1000)*$H72)/1000000</f>
        <v>220.8</v>
      </c>
      <c r="J72" s="273"/>
      <c r="K72" s="179">
        <v>1410</v>
      </c>
      <c r="L72" s="186">
        <v>960</v>
      </c>
      <c r="M72" s="186">
        <v>4.4400000000000002E-2</v>
      </c>
      <c r="N72" s="186">
        <v>0.47920000000000001</v>
      </c>
      <c r="O72" s="186">
        <v>3.4710000000000001</v>
      </c>
      <c r="P72" s="273"/>
      <c r="Q72" s="186">
        <v>0.372</v>
      </c>
      <c r="R72" s="186">
        <v>1.3340000000000001</v>
      </c>
      <c r="S72" s="186">
        <v>2.2450000000000001</v>
      </c>
      <c r="T72" s="186" t="s">
        <v>1766</v>
      </c>
      <c r="U72" s="186" t="s">
        <v>1889</v>
      </c>
      <c r="V72" s="182">
        <v>1600</v>
      </c>
      <c r="W72" s="186">
        <v>1983</v>
      </c>
    </row>
    <row r="73" spans="1:23" s="150" customFormat="1">
      <c r="A73" s="267"/>
      <c r="B73" s="267"/>
      <c r="C73" s="267"/>
      <c r="D73" s="181" t="s">
        <v>1791</v>
      </c>
      <c r="E73" s="186" t="s">
        <v>1769</v>
      </c>
      <c r="F73" s="186">
        <v>50.07</v>
      </c>
      <c r="G73" s="186">
        <v>230</v>
      </c>
      <c r="H73" s="186">
        <v>960</v>
      </c>
      <c r="I73" s="179">
        <f t="shared" si="1"/>
        <v>220.8</v>
      </c>
      <c r="J73" s="273"/>
      <c r="K73" s="179">
        <v>1410</v>
      </c>
      <c r="L73" s="186">
        <v>960</v>
      </c>
      <c r="M73" s="186">
        <v>4.4400000000000002E-2</v>
      </c>
      <c r="N73" s="186">
        <v>0.4803</v>
      </c>
      <c r="O73" s="186">
        <v>3.476</v>
      </c>
      <c r="P73" s="273"/>
      <c r="Q73" s="186">
        <v>0.372</v>
      </c>
      <c r="R73" s="186">
        <v>1.3340000000000001</v>
      </c>
      <c r="S73" s="186">
        <v>2.25</v>
      </c>
      <c r="T73" s="186" t="s">
        <v>1766</v>
      </c>
      <c r="U73" s="186" t="s">
        <v>1889</v>
      </c>
      <c r="V73" s="182">
        <v>1600</v>
      </c>
      <c r="W73" s="186">
        <v>1983</v>
      </c>
    </row>
    <row r="74" spans="1:23" s="150" customFormat="1">
      <c r="A74" s="271" t="s">
        <v>1864</v>
      </c>
      <c r="B74" s="271" t="s">
        <v>531</v>
      </c>
      <c r="C74" s="271" t="s">
        <v>521</v>
      </c>
      <c r="D74" s="187" t="s">
        <v>1835</v>
      </c>
      <c r="E74" s="186" t="s">
        <v>1767</v>
      </c>
      <c r="F74" s="186">
        <v>91.33</v>
      </c>
      <c r="G74" s="186">
        <v>230</v>
      </c>
      <c r="H74" s="186">
        <v>968</v>
      </c>
      <c r="I74" s="179">
        <f t="shared" si="1"/>
        <v>222.64</v>
      </c>
      <c r="J74" s="275">
        <f>SUM(I74:I75)</f>
        <v>445.28</v>
      </c>
      <c r="K74" s="186">
        <v>968</v>
      </c>
      <c r="L74" s="179">
        <v>1258</v>
      </c>
      <c r="M74" s="186">
        <v>5.7200000000000001E-2</v>
      </c>
      <c r="N74" s="186">
        <v>0.47949999999999998</v>
      </c>
      <c r="O74" s="186">
        <v>3.4870000000000001</v>
      </c>
      <c r="P74" s="275">
        <f>SUM(O74:O75)</f>
        <v>6.9740000000000002</v>
      </c>
      <c r="Q74" s="186">
        <v>0.40300000000000002</v>
      </c>
      <c r="R74" s="186">
        <v>1.329</v>
      </c>
      <c r="S74" s="186">
        <v>2.1589999999999998</v>
      </c>
      <c r="T74" s="186" t="s">
        <v>1766</v>
      </c>
      <c r="U74" s="186"/>
      <c r="V74" s="182"/>
      <c r="W74" s="186">
        <v>1997</v>
      </c>
    </row>
    <row r="75" spans="1:23" s="150" customFormat="1">
      <c r="A75" s="271"/>
      <c r="B75" s="271"/>
      <c r="C75" s="271"/>
      <c r="D75" s="187" t="s">
        <v>1836</v>
      </c>
      <c r="E75" s="186" t="s">
        <v>1767</v>
      </c>
      <c r="F75" s="186">
        <v>91.33</v>
      </c>
      <c r="G75" s="186">
        <v>230</v>
      </c>
      <c r="H75" s="186">
        <v>968</v>
      </c>
      <c r="I75" s="179">
        <f t="shared" si="1"/>
        <v>222.64</v>
      </c>
      <c r="J75" s="275"/>
      <c r="K75" s="186">
        <v>968</v>
      </c>
      <c r="L75" s="179">
        <v>1258</v>
      </c>
      <c r="M75" s="186">
        <v>5.7200000000000001E-2</v>
      </c>
      <c r="N75" s="186">
        <v>0.47949999999999998</v>
      </c>
      <c r="O75" s="186">
        <v>3.4870000000000001</v>
      </c>
      <c r="P75" s="275"/>
      <c r="Q75" s="186">
        <v>0.39500000000000002</v>
      </c>
      <c r="R75" s="186">
        <v>1.3460000000000001</v>
      </c>
      <c r="S75" s="186">
        <v>2.1589999999999998</v>
      </c>
      <c r="T75" s="186" t="s">
        <v>1766</v>
      </c>
      <c r="U75" s="186"/>
      <c r="V75" s="182"/>
      <c r="W75" s="186">
        <v>2001</v>
      </c>
    </row>
    <row r="76" spans="1:23" s="150" customFormat="1">
      <c r="A76" s="267" t="s">
        <v>1748</v>
      </c>
      <c r="B76" s="267" t="s">
        <v>531</v>
      </c>
      <c r="C76" s="267" t="s">
        <v>528</v>
      </c>
      <c r="D76" s="181" t="s">
        <v>1818</v>
      </c>
      <c r="E76" s="186" t="s">
        <v>1767</v>
      </c>
      <c r="F76" s="186">
        <v>193.73</v>
      </c>
      <c r="G76" s="186">
        <v>230</v>
      </c>
      <c r="H76" s="186">
        <v>970</v>
      </c>
      <c r="I76" s="179">
        <f t="shared" si="1"/>
        <v>223.1</v>
      </c>
      <c r="J76" s="273">
        <f>SUM(I76:I77)</f>
        <v>446.2</v>
      </c>
      <c r="K76" s="186">
        <v>970</v>
      </c>
      <c r="L76" s="179">
        <v>1261</v>
      </c>
      <c r="M76" s="186">
        <v>5.4699999999999999E-2</v>
      </c>
      <c r="N76" s="186">
        <v>0.49690000000000001</v>
      </c>
      <c r="O76" s="186">
        <v>3.4409999999999998</v>
      </c>
      <c r="P76" s="273">
        <f>SUM(O76:O77)</f>
        <v>6.8819999999999997</v>
      </c>
      <c r="Q76" s="186">
        <v>0.25900000000000001</v>
      </c>
      <c r="R76" s="186">
        <v>1.127</v>
      </c>
      <c r="S76" s="186">
        <v>2.1819999999999999</v>
      </c>
      <c r="T76" s="186" t="s">
        <v>1766</v>
      </c>
      <c r="U76" s="186"/>
      <c r="V76" s="182"/>
      <c r="W76" s="186">
        <v>1971</v>
      </c>
    </row>
    <row r="77" spans="1:23" s="150" customFormat="1">
      <c r="A77" s="267"/>
      <c r="B77" s="267"/>
      <c r="C77" s="267"/>
      <c r="D77" s="181" t="s">
        <v>1819</v>
      </c>
      <c r="E77" s="186" t="s">
        <v>1767</v>
      </c>
      <c r="F77" s="186">
        <v>194</v>
      </c>
      <c r="G77" s="186">
        <v>230</v>
      </c>
      <c r="H77" s="186">
        <v>970</v>
      </c>
      <c r="I77" s="179">
        <f t="shared" si="1"/>
        <v>223.1</v>
      </c>
      <c r="J77" s="273"/>
      <c r="K77" s="186">
        <v>970</v>
      </c>
      <c r="L77" s="179">
        <v>1261</v>
      </c>
      <c r="M77" s="186">
        <v>5.4699999999999999E-2</v>
      </c>
      <c r="N77" s="186">
        <v>0.49690000000000001</v>
      </c>
      <c r="O77" s="186">
        <v>3.4409999999999998</v>
      </c>
      <c r="P77" s="273"/>
      <c r="Q77" s="186">
        <v>0.25900000000000001</v>
      </c>
      <c r="R77" s="186">
        <v>1.127</v>
      </c>
      <c r="S77" s="186">
        <v>2.1819999999999999</v>
      </c>
      <c r="T77" s="186" t="s">
        <v>1766</v>
      </c>
      <c r="U77" s="186"/>
      <c r="V77" s="182"/>
      <c r="W77" s="186">
        <v>1971</v>
      </c>
    </row>
    <row r="78" spans="1:23" s="150" customFormat="1">
      <c r="A78" s="182" t="s">
        <v>1865</v>
      </c>
      <c r="B78" s="182" t="s">
        <v>531</v>
      </c>
      <c r="C78" s="182" t="s">
        <v>524</v>
      </c>
      <c r="D78" s="181" t="s">
        <v>1820</v>
      </c>
      <c r="E78" s="186" t="s">
        <v>1767</v>
      </c>
      <c r="F78" s="186">
        <v>212.92</v>
      </c>
      <c r="G78" s="186">
        <v>500</v>
      </c>
      <c r="H78" s="179">
        <v>2000</v>
      </c>
      <c r="I78" s="179">
        <f t="shared" si="1"/>
        <v>1000</v>
      </c>
      <c r="J78" s="201">
        <f>SUM(I78)</f>
        <v>1000</v>
      </c>
      <c r="K78" s="179">
        <v>3141</v>
      </c>
      <c r="L78" s="179">
        <v>4083</v>
      </c>
      <c r="M78" s="186">
        <v>2.07E-2</v>
      </c>
      <c r="N78" s="186">
        <v>0.3155</v>
      </c>
      <c r="O78" s="186">
        <v>5.2240000000000002</v>
      </c>
      <c r="P78" s="201">
        <f>SUM(O78)</f>
        <v>5.2240000000000002</v>
      </c>
      <c r="Q78" s="186">
        <v>0.35799999999999998</v>
      </c>
      <c r="R78" s="186">
        <v>1.107</v>
      </c>
      <c r="S78" s="186">
        <v>3.1280000000000001</v>
      </c>
      <c r="T78" s="186" t="s">
        <v>1766</v>
      </c>
      <c r="U78" s="186"/>
      <c r="V78" s="182"/>
      <c r="W78" s="186">
        <v>2000</v>
      </c>
    </row>
    <row r="79" spans="1:23" s="150" customFormat="1">
      <c r="A79" s="272" t="s">
        <v>1866</v>
      </c>
      <c r="B79" s="272" t="s">
        <v>516</v>
      </c>
      <c r="C79" s="272" t="s">
        <v>521</v>
      </c>
      <c r="D79" s="181" t="s">
        <v>1842</v>
      </c>
      <c r="E79" s="186" t="s">
        <v>1767</v>
      </c>
      <c r="F79" s="186">
        <v>86.4</v>
      </c>
      <c r="G79" s="186">
        <v>230</v>
      </c>
      <c r="H79" s="186">
        <v>966</v>
      </c>
      <c r="I79" s="179">
        <f t="shared" si="1"/>
        <v>222.18</v>
      </c>
      <c r="J79" s="274">
        <f>SUM(I79:I82)</f>
        <v>882.28000000000009</v>
      </c>
      <c r="K79" s="186">
        <v>966</v>
      </c>
      <c r="L79" s="179">
        <v>1256</v>
      </c>
      <c r="M79" s="186">
        <v>5.3499999999999999E-2</v>
      </c>
      <c r="N79" s="186">
        <v>0.48270000000000002</v>
      </c>
      <c r="O79" s="186">
        <v>3.4689999999999999</v>
      </c>
      <c r="P79" s="274">
        <f>SUM(O79:O82)</f>
        <v>13.864000000000001</v>
      </c>
      <c r="Q79" s="186">
        <v>0.39500000000000002</v>
      </c>
      <c r="R79" s="186">
        <v>1.3740000000000001</v>
      </c>
      <c r="S79" s="186">
        <v>2.1800000000000002</v>
      </c>
      <c r="T79" s="186" t="s">
        <v>1766</v>
      </c>
      <c r="U79" s="186"/>
      <c r="V79" s="182"/>
      <c r="W79" s="186">
        <v>1993</v>
      </c>
    </row>
    <row r="80" spans="1:23" s="150" customFormat="1">
      <c r="A80" s="272"/>
      <c r="B80" s="272"/>
      <c r="C80" s="272"/>
      <c r="D80" s="181" t="s">
        <v>1860</v>
      </c>
      <c r="E80" s="179" t="s">
        <v>1767</v>
      </c>
      <c r="F80" s="186">
        <v>86.4</v>
      </c>
      <c r="G80" s="182">
        <v>230</v>
      </c>
      <c r="H80" s="186">
        <v>966</v>
      </c>
      <c r="I80" s="179">
        <f t="shared" si="1"/>
        <v>222.18</v>
      </c>
      <c r="J80" s="274"/>
      <c r="K80" s="186">
        <v>966</v>
      </c>
      <c r="L80" s="179">
        <v>1256</v>
      </c>
      <c r="M80" s="186">
        <v>5.3499999999999999E-2</v>
      </c>
      <c r="N80" s="186">
        <v>0.48270000000000002</v>
      </c>
      <c r="O80" s="186">
        <v>3.4689999999999999</v>
      </c>
      <c r="P80" s="274"/>
      <c r="Q80" s="186">
        <v>0.39500000000000002</v>
      </c>
      <c r="R80" s="182">
        <v>1.3740000000000001</v>
      </c>
      <c r="S80" s="186">
        <v>2.1800000000000002</v>
      </c>
      <c r="T80" s="182" t="s">
        <v>1766</v>
      </c>
      <c r="U80" s="182"/>
      <c r="V80" s="182"/>
      <c r="W80" s="182">
        <v>1993</v>
      </c>
    </row>
    <row r="81" spans="1:23" s="150" customFormat="1">
      <c r="A81" s="272"/>
      <c r="B81" s="272"/>
      <c r="C81" s="272"/>
      <c r="D81" s="181" t="s">
        <v>1826</v>
      </c>
      <c r="E81" s="186" t="s">
        <v>1767</v>
      </c>
      <c r="F81" s="186">
        <v>77.2</v>
      </c>
      <c r="G81" s="186">
        <v>230</v>
      </c>
      <c r="H81" s="186">
        <v>952</v>
      </c>
      <c r="I81" s="179">
        <f t="shared" si="1"/>
        <v>218.96</v>
      </c>
      <c r="J81" s="274"/>
      <c r="K81" s="186">
        <v>952</v>
      </c>
      <c r="L81" s="179">
        <v>1238</v>
      </c>
      <c r="M81" s="186">
        <v>5.4899999999999997E-2</v>
      </c>
      <c r="N81" s="186">
        <v>0.49359999999999998</v>
      </c>
      <c r="O81" s="186">
        <v>3.4630000000000001</v>
      </c>
      <c r="P81" s="274"/>
      <c r="Q81" s="186">
        <v>0.246</v>
      </c>
      <c r="R81" s="186">
        <v>1.1299999999999999</v>
      </c>
      <c r="S81" s="186">
        <v>2.1930000000000001</v>
      </c>
      <c r="T81" s="186" t="s">
        <v>1766</v>
      </c>
      <c r="U81" s="186"/>
      <c r="V81" s="182"/>
      <c r="W81" s="186">
        <v>1990</v>
      </c>
    </row>
    <row r="82" spans="1:23" s="150" customFormat="1">
      <c r="A82" s="272"/>
      <c r="B82" s="272"/>
      <c r="C82" s="272"/>
      <c r="D82" s="181" t="s">
        <v>1861</v>
      </c>
      <c r="E82" s="186" t="s">
        <v>1767</v>
      </c>
      <c r="F82" s="186">
        <v>77.2</v>
      </c>
      <c r="G82" s="186">
        <v>230</v>
      </c>
      <c r="H82" s="186">
        <v>952</v>
      </c>
      <c r="I82" s="179">
        <f t="shared" si="1"/>
        <v>218.96</v>
      </c>
      <c r="J82" s="274"/>
      <c r="K82" s="186">
        <v>952</v>
      </c>
      <c r="L82" s="179">
        <v>1238</v>
      </c>
      <c r="M82" s="186">
        <v>5.4899999999999997E-2</v>
      </c>
      <c r="N82" s="186">
        <v>0.49359999999999998</v>
      </c>
      <c r="O82" s="186">
        <v>3.4630000000000001</v>
      </c>
      <c r="P82" s="274"/>
      <c r="Q82" s="186">
        <v>0.246</v>
      </c>
      <c r="R82" s="186">
        <v>1.1299999999999999</v>
      </c>
      <c r="S82" s="186">
        <v>2.1930000000000001</v>
      </c>
      <c r="T82" s="186" t="s">
        <v>1766</v>
      </c>
      <c r="U82" s="186"/>
      <c r="V82" s="182"/>
      <c r="W82" s="186">
        <v>1998</v>
      </c>
    </row>
    <row r="83" spans="1:23" s="150" customFormat="1">
      <c r="A83" s="267" t="s">
        <v>1867</v>
      </c>
      <c r="B83" s="267" t="s">
        <v>524</v>
      </c>
      <c r="C83" s="267" t="s">
        <v>527</v>
      </c>
      <c r="D83" s="181" t="s">
        <v>1803</v>
      </c>
      <c r="E83" s="186" t="s">
        <v>1767</v>
      </c>
      <c r="F83" s="186">
        <v>35.19</v>
      </c>
      <c r="G83" s="186">
        <v>230</v>
      </c>
      <c r="H83" s="179">
        <v>1003</v>
      </c>
      <c r="I83" s="179">
        <f t="shared" si="1"/>
        <v>230.69</v>
      </c>
      <c r="J83" s="273">
        <f>SUM(I83:I84)</f>
        <v>461.38</v>
      </c>
      <c r="K83" s="179">
        <v>1003</v>
      </c>
      <c r="L83" s="179">
        <v>1304</v>
      </c>
      <c r="M83" s="186">
        <v>5.5100000000000003E-2</v>
      </c>
      <c r="N83" s="186">
        <v>0.47770000000000001</v>
      </c>
      <c r="O83" s="186">
        <v>3.4889999999999999</v>
      </c>
      <c r="P83" s="273">
        <f>SUM(O83:O84)</f>
        <v>7</v>
      </c>
      <c r="Q83" s="186">
        <v>0.32200000000000001</v>
      </c>
      <c r="R83" s="186">
        <v>1.1779999999999999</v>
      </c>
      <c r="S83" s="186">
        <v>2.2000000000000002</v>
      </c>
      <c r="T83" s="186" t="s">
        <v>1766</v>
      </c>
      <c r="U83" s="186"/>
      <c r="V83" s="182"/>
      <c r="W83" s="186">
        <v>1998</v>
      </c>
    </row>
    <row r="84" spans="1:23" s="150" customFormat="1">
      <c r="A84" s="267"/>
      <c r="B84" s="267"/>
      <c r="C84" s="267"/>
      <c r="D84" s="181" t="s">
        <v>1845</v>
      </c>
      <c r="E84" s="186" t="s">
        <v>1767</v>
      </c>
      <c r="F84" s="186">
        <v>122.6</v>
      </c>
      <c r="G84" s="186">
        <v>230</v>
      </c>
      <c r="H84" s="179">
        <v>1003</v>
      </c>
      <c r="I84" s="179">
        <f t="shared" si="1"/>
        <v>230.69</v>
      </c>
      <c r="J84" s="273"/>
      <c r="K84" s="179">
        <v>1003</v>
      </c>
      <c r="L84" s="179">
        <v>1304</v>
      </c>
      <c r="M84" s="186">
        <v>4.6600000000000003E-2</v>
      </c>
      <c r="N84" s="186">
        <v>0.47549999999999998</v>
      </c>
      <c r="O84" s="186">
        <v>3.5110000000000001</v>
      </c>
      <c r="P84" s="273"/>
      <c r="Q84" s="186">
        <v>0.38400000000000001</v>
      </c>
      <c r="R84" s="186">
        <v>1.3520000000000001</v>
      </c>
      <c r="S84" s="186">
        <v>2.1520000000000001</v>
      </c>
      <c r="T84" s="186" t="s">
        <v>1766</v>
      </c>
      <c r="U84" s="186"/>
      <c r="V84" s="182"/>
      <c r="W84" s="186">
        <v>1987</v>
      </c>
    </row>
    <row r="92" spans="1:23">
      <c r="A92" s="269" t="s">
        <v>1877</v>
      </c>
      <c r="B92" s="269"/>
      <c r="C92" s="269"/>
      <c r="D92" s="269"/>
      <c r="E92" s="269"/>
    </row>
    <row r="93" spans="1:23">
      <c r="A93" s="150"/>
      <c r="B93" s="150"/>
      <c r="C93" s="150"/>
      <c r="D93" s="150"/>
      <c r="E93" s="150"/>
      <c r="F93" s="150"/>
      <c r="G93" s="150"/>
      <c r="H93" s="150"/>
      <c r="I93" s="150"/>
      <c r="J93" s="150"/>
      <c r="K93" s="150"/>
      <c r="L93" s="150"/>
      <c r="M93" s="150"/>
      <c r="N93" s="150"/>
      <c r="O93" s="150"/>
      <c r="P93" s="150"/>
      <c r="Q93" s="150"/>
      <c r="R93" s="150"/>
      <c r="S93" s="150"/>
      <c r="T93" s="150"/>
      <c r="U93" s="150"/>
      <c r="V93" s="150"/>
      <c r="W93" s="150"/>
    </row>
    <row r="94" spans="1:23">
      <c r="A94" s="150"/>
      <c r="B94" s="150"/>
      <c r="C94" s="150"/>
      <c r="D94" s="186" t="s">
        <v>1801</v>
      </c>
      <c r="E94" s="186" t="s">
        <v>1769</v>
      </c>
      <c r="F94" s="186">
        <v>75.16</v>
      </c>
      <c r="G94" s="186">
        <v>230</v>
      </c>
      <c r="H94" s="186">
        <v>690</v>
      </c>
      <c r="I94" s="179">
        <f t="shared" ref="I94:I108" si="2">(($G94*1000)*$H94)/1000000</f>
        <v>158.69999999999999</v>
      </c>
      <c r="J94" s="179"/>
      <c r="K94" s="186">
        <v>690</v>
      </c>
      <c r="L94" s="186">
        <v>903</v>
      </c>
      <c r="M94" s="186">
        <v>8.7599999999999997E-2</v>
      </c>
      <c r="N94" s="186">
        <v>0.51690000000000003</v>
      </c>
      <c r="O94" s="186">
        <v>3.5</v>
      </c>
      <c r="P94" s="191"/>
      <c r="Q94" s="186">
        <v>0.53900000000000003</v>
      </c>
      <c r="R94" s="186">
        <v>1.405</v>
      </c>
      <c r="S94" s="186">
        <v>2.2509999999999999</v>
      </c>
      <c r="T94" s="186" t="s">
        <v>1766</v>
      </c>
      <c r="U94" s="186" t="s">
        <v>1846</v>
      </c>
      <c r="V94" s="150"/>
      <c r="W94" s="186">
        <v>2007</v>
      </c>
    </row>
    <row r="95" spans="1:23">
      <c r="A95" s="150"/>
      <c r="B95" s="150"/>
      <c r="C95" s="150"/>
      <c r="D95" s="186" t="s">
        <v>1843</v>
      </c>
      <c r="E95" s="186" t="s">
        <v>1767</v>
      </c>
      <c r="F95" s="186">
        <v>189.05</v>
      </c>
      <c r="G95" s="186">
        <v>230</v>
      </c>
      <c r="H95" s="186">
        <v>800</v>
      </c>
      <c r="I95" s="179">
        <f t="shared" si="2"/>
        <v>184</v>
      </c>
      <c r="J95" s="179"/>
      <c r="K95" s="186">
        <v>940</v>
      </c>
      <c r="L95" s="179">
        <v>1222</v>
      </c>
      <c r="M95" s="186">
        <v>5.9400000000000001E-2</v>
      </c>
      <c r="N95" s="186">
        <v>0.47889999999999999</v>
      </c>
      <c r="O95" s="186">
        <v>3.4980000000000002</v>
      </c>
      <c r="P95" s="191"/>
      <c r="Q95" s="186">
        <v>0.42</v>
      </c>
      <c r="R95" s="186">
        <v>1.3580000000000001</v>
      </c>
      <c r="S95" s="186">
        <v>2.1840000000000002</v>
      </c>
      <c r="T95" s="186" t="s">
        <v>1766</v>
      </c>
      <c r="U95" s="186"/>
      <c r="V95" s="150"/>
      <c r="W95" s="186">
        <v>1989</v>
      </c>
    </row>
    <row r="96" spans="1:23">
      <c r="A96" s="150"/>
      <c r="B96" s="150"/>
      <c r="C96" s="150"/>
      <c r="D96" s="186" t="s">
        <v>1844</v>
      </c>
      <c r="E96" s="186" t="s">
        <v>1767</v>
      </c>
      <c r="F96" s="186">
        <v>189.05</v>
      </c>
      <c r="G96" s="186">
        <v>230</v>
      </c>
      <c r="H96" s="186">
        <v>800</v>
      </c>
      <c r="I96" s="179">
        <f t="shared" si="2"/>
        <v>184</v>
      </c>
      <c r="J96" s="179"/>
      <c r="K96" s="186">
        <v>940</v>
      </c>
      <c r="L96" s="179">
        <v>1222</v>
      </c>
      <c r="M96" s="186">
        <v>5.9400000000000001E-2</v>
      </c>
      <c r="N96" s="186">
        <v>0.47889999999999999</v>
      </c>
      <c r="O96" s="186">
        <v>3.4980000000000002</v>
      </c>
      <c r="P96" s="191"/>
      <c r="Q96" s="186">
        <v>0.42</v>
      </c>
      <c r="R96" s="186">
        <v>1.3580000000000001</v>
      </c>
      <c r="S96" s="186">
        <v>2.1840000000000002</v>
      </c>
      <c r="T96" s="186" t="s">
        <v>1766</v>
      </c>
      <c r="U96" s="186"/>
      <c r="V96" s="150"/>
      <c r="W96" s="186">
        <v>1989</v>
      </c>
    </row>
    <row r="97" spans="1:23">
      <c r="A97" s="150"/>
      <c r="B97" s="150"/>
      <c r="C97" s="150"/>
      <c r="D97" s="186" t="s">
        <v>1802</v>
      </c>
      <c r="E97" s="186" t="s">
        <v>1767</v>
      </c>
      <c r="F97" s="186">
        <v>117.97</v>
      </c>
      <c r="G97" s="186">
        <v>230</v>
      </c>
      <c r="H97" s="186">
        <v>800</v>
      </c>
      <c r="I97" s="179">
        <f t="shared" si="2"/>
        <v>184</v>
      </c>
      <c r="J97" s="179"/>
      <c r="K97" s="179">
        <v>1003</v>
      </c>
      <c r="L97" s="179">
        <v>1304</v>
      </c>
      <c r="M97" s="186">
        <v>5.6500000000000002E-2</v>
      </c>
      <c r="N97" s="186">
        <v>0.47620000000000001</v>
      </c>
      <c r="O97" s="186">
        <v>3.508</v>
      </c>
      <c r="P97" s="191"/>
      <c r="Q97" s="186">
        <v>0.374</v>
      </c>
      <c r="R97" s="186">
        <v>1.3</v>
      </c>
      <c r="S97" s="186">
        <v>2.1619999999999999</v>
      </c>
      <c r="T97" s="186" t="s">
        <v>1766</v>
      </c>
      <c r="U97" s="186"/>
      <c r="V97" s="150"/>
      <c r="W97" s="186">
        <v>1998</v>
      </c>
    </row>
    <row r="98" spans="1:23">
      <c r="A98" s="267" t="s">
        <v>1739</v>
      </c>
      <c r="B98" s="267" t="s">
        <v>212</v>
      </c>
      <c r="C98" s="267" t="s">
        <v>1326</v>
      </c>
      <c r="D98" s="186" t="s">
        <v>1815</v>
      </c>
      <c r="E98" s="186" t="s">
        <v>1767</v>
      </c>
      <c r="F98" s="186">
        <v>22</v>
      </c>
      <c r="G98" s="186">
        <v>230</v>
      </c>
      <c r="H98" s="179">
        <v>1021</v>
      </c>
      <c r="I98" s="179">
        <f t="shared" si="2"/>
        <v>234.83</v>
      </c>
      <c r="J98" s="179"/>
      <c r="K98" s="179">
        <v>1021</v>
      </c>
      <c r="L98" s="179">
        <v>1200</v>
      </c>
      <c r="M98" s="186">
        <v>5.21E-2</v>
      </c>
      <c r="N98" s="186">
        <v>0.49840000000000001</v>
      </c>
      <c r="O98" s="186">
        <v>3.4420000000000002</v>
      </c>
      <c r="P98" s="191"/>
      <c r="Q98" s="186">
        <v>0.39600000000000002</v>
      </c>
      <c r="R98" s="186">
        <v>1.345</v>
      </c>
      <c r="S98" s="186">
        <v>2.2080000000000002</v>
      </c>
      <c r="T98" s="186" t="s">
        <v>1766</v>
      </c>
      <c r="U98" s="186"/>
      <c r="V98" s="150"/>
      <c r="W98" s="186">
        <v>1992</v>
      </c>
    </row>
    <row r="99" spans="1:23">
      <c r="A99" s="267"/>
      <c r="B99" s="267"/>
      <c r="C99" s="267"/>
      <c r="D99" s="186" t="s">
        <v>1816</v>
      </c>
      <c r="E99" s="186" t="s">
        <v>1767</v>
      </c>
      <c r="F99" s="186">
        <v>22</v>
      </c>
      <c r="G99" s="186">
        <v>230</v>
      </c>
      <c r="H99" s="179">
        <v>1021</v>
      </c>
      <c r="I99" s="179">
        <f t="shared" si="2"/>
        <v>234.83</v>
      </c>
      <c r="J99" s="179"/>
      <c r="K99" s="179">
        <v>1021</v>
      </c>
      <c r="L99" s="179">
        <v>1200</v>
      </c>
      <c r="M99" s="186">
        <v>5.21E-2</v>
      </c>
      <c r="N99" s="186">
        <v>0.49840000000000001</v>
      </c>
      <c r="O99" s="186">
        <v>3.4420000000000002</v>
      </c>
      <c r="P99" s="191"/>
      <c r="Q99" s="186">
        <v>0.39600000000000002</v>
      </c>
      <c r="R99" s="186">
        <v>1.345</v>
      </c>
      <c r="S99" s="186">
        <v>2.2080000000000002</v>
      </c>
      <c r="T99" s="186" t="s">
        <v>1766</v>
      </c>
      <c r="U99" s="186"/>
      <c r="V99" s="150"/>
      <c r="W99" s="186">
        <v>1992</v>
      </c>
    </row>
    <row r="100" spans="1:23">
      <c r="A100" s="267"/>
      <c r="B100" s="267"/>
      <c r="C100" s="267"/>
      <c r="D100" s="186" t="s">
        <v>1817</v>
      </c>
      <c r="E100" s="186" t="s">
        <v>1769</v>
      </c>
      <c r="F100" s="186">
        <v>81.13</v>
      </c>
      <c r="G100" s="186">
        <v>230</v>
      </c>
      <c r="H100" s="179">
        <v>1440</v>
      </c>
      <c r="I100" s="179">
        <f t="shared" si="2"/>
        <v>331.2</v>
      </c>
      <c r="J100" s="179"/>
      <c r="K100" s="179">
        <v>1620</v>
      </c>
      <c r="L100" s="179">
        <v>1440</v>
      </c>
      <c r="M100" s="186">
        <v>3.3700000000000001E-2</v>
      </c>
      <c r="N100" s="186">
        <v>0.372</v>
      </c>
      <c r="O100" s="186">
        <v>4.5380000000000003</v>
      </c>
      <c r="P100" s="191"/>
      <c r="Q100" s="186">
        <v>0.26200000000000001</v>
      </c>
      <c r="R100" s="186">
        <v>0.79500000000000004</v>
      </c>
      <c r="S100" s="186">
        <v>3.677</v>
      </c>
      <c r="T100" s="186" t="s">
        <v>1766</v>
      </c>
      <c r="U100" s="186" t="s">
        <v>1847</v>
      </c>
      <c r="V100" s="150"/>
      <c r="W100" s="186">
        <v>1994</v>
      </c>
    </row>
    <row r="101" spans="1:23">
      <c r="A101" s="150"/>
      <c r="B101" s="150"/>
      <c r="C101" s="150"/>
      <c r="D101" s="186" t="s">
        <v>1820</v>
      </c>
      <c r="E101" s="186" t="s">
        <v>1767</v>
      </c>
      <c r="F101" s="186">
        <v>212.92</v>
      </c>
      <c r="G101" s="186">
        <v>500</v>
      </c>
      <c r="H101" s="179">
        <v>2000</v>
      </c>
      <c r="I101" s="179">
        <f t="shared" si="2"/>
        <v>1000</v>
      </c>
      <c r="J101" s="179"/>
      <c r="K101" s="179">
        <v>3141</v>
      </c>
      <c r="L101" s="179">
        <v>4083</v>
      </c>
      <c r="M101" s="186">
        <v>2.07E-2</v>
      </c>
      <c r="N101" s="186">
        <v>0.3155</v>
      </c>
      <c r="O101" s="186">
        <v>5.2240000000000002</v>
      </c>
      <c r="P101" s="191"/>
      <c r="Q101" s="186">
        <v>0.35799999999999998</v>
      </c>
      <c r="R101" s="186">
        <v>1.107</v>
      </c>
      <c r="S101" s="186">
        <v>3.1280000000000001</v>
      </c>
      <c r="T101" s="186" t="s">
        <v>1766</v>
      </c>
      <c r="U101" s="186"/>
      <c r="V101" s="150"/>
      <c r="W101" s="186">
        <v>2000</v>
      </c>
    </row>
    <row r="102" spans="1:23">
      <c r="A102" s="267" t="s">
        <v>1741</v>
      </c>
      <c r="B102" s="267" t="s">
        <v>528</v>
      </c>
      <c r="C102" s="267" t="s">
        <v>1323</v>
      </c>
      <c r="D102" s="186" t="s">
        <v>1821</v>
      </c>
      <c r="E102" s="186" t="s">
        <v>1767</v>
      </c>
      <c r="F102" s="186">
        <v>58.73</v>
      </c>
      <c r="G102" s="186">
        <v>230</v>
      </c>
      <c r="H102" s="186">
        <v>996</v>
      </c>
      <c r="I102" s="179">
        <f t="shared" si="2"/>
        <v>229.08</v>
      </c>
      <c r="J102" s="179"/>
      <c r="K102" s="186">
        <v>996</v>
      </c>
      <c r="L102" s="179">
        <v>1295</v>
      </c>
      <c r="M102" s="186">
        <v>5.4399999999999997E-2</v>
      </c>
      <c r="N102" s="186">
        <v>0.48220000000000002</v>
      </c>
      <c r="O102" s="186">
        <v>3.468</v>
      </c>
      <c r="P102" s="191"/>
      <c r="Q102" s="186">
        <v>0.437</v>
      </c>
      <c r="R102" s="186">
        <v>1.496</v>
      </c>
      <c r="S102" s="186">
        <v>2.17</v>
      </c>
      <c r="T102" s="186" t="s">
        <v>1766</v>
      </c>
      <c r="U102" s="186"/>
      <c r="V102" s="150"/>
      <c r="W102" s="186">
        <v>2001</v>
      </c>
    </row>
    <row r="103" spans="1:23">
      <c r="A103" s="267"/>
      <c r="B103" s="267"/>
      <c r="C103" s="267"/>
      <c r="D103" s="186" t="s">
        <v>1822</v>
      </c>
      <c r="E103" s="186" t="s">
        <v>1767</v>
      </c>
      <c r="F103" s="186">
        <v>58.73</v>
      </c>
      <c r="G103" s="186">
        <v>230</v>
      </c>
      <c r="H103" s="186">
        <v>996</v>
      </c>
      <c r="I103" s="179">
        <f t="shared" si="2"/>
        <v>229.08</v>
      </c>
      <c r="J103" s="179"/>
      <c r="K103" s="186">
        <v>996</v>
      </c>
      <c r="L103" s="179">
        <v>1295</v>
      </c>
      <c r="M103" s="186">
        <v>5.4399999999999997E-2</v>
      </c>
      <c r="N103" s="186">
        <v>0.48220000000000002</v>
      </c>
      <c r="O103" s="186">
        <v>3.468</v>
      </c>
      <c r="P103" s="191"/>
      <c r="Q103" s="186">
        <v>0.437</v>
      </c>
      <c r="R103" s="186">
        <v>1.496</v>
      </c>
      <c r="S103" s="186">
        <v>2.17</v>
      </c>
      <c r="T103" s="186" t="s">
        <v>1766</v>
      </c>
      <c r="U103" s="186"/>
      <c r="V103" s="150"/>
      <c r="W103" s="186">
        <v>2001</v>
      </c>
    </row>
    <row r="104" spans="1:23">
      <c r="A104" s="267"/>
      <c r="B104" s="267"/>
      <c r="C104" s="267"/>
      <c r="D104" s="186" t="s">
        <v>1823</v>
      </c>
      <c r="E104" s="186" t="s">
        <v>1767</v>
      </c>
      <c r="F104" s="186">
        <v>97.42</v>
      </c>
      <c r="G104" s="186">
        <v>230</v>
      </c>
      <c r="H104" s="186">
        <v>896</v>
      </c>
      <c r="I104" s="179">
        <f t="shared" si="2"/>
        <v>206.08</v>
      </c>
      <c r="J104" s="179"/>
      <c r="K104" s="186">
        <v>896</v>
      </c>
      <c r="L104" s="179">
        <v>1165</v>
      </c>
      <c r="M104" s="186">
        <v>5.1200000000000002E-2</v>
      </c>
      <c r="N104" s="186">
        <v>0.4909</v>
      </c>
      <c r="O104" s="186">
        <v>3.4849999999999999</v>
      </c>
      <c r="P104" s="191"/>
      <c r="Q104" s="186">
        <v>0.24299999999999999</v>
      </c>
      <c r="R104" s="186">
        <v>1.145</v>
      </c>
      <c r="S104" s="186">
        <v>2.202</v>
      </c>
      <c r="T104" s="186" t="s">
        <v>1766</v>
      </c>
      <c r="U104" s="186"/>
      <c r="V104" s="150"/>
      <c r="W104" s="186">
        <v>1998</v>
      </c>
    </row>
    <row r="105" spans="1:23">
      <c r="A105" s="267"/>
      <c r="B105" s="267"/>
      <c r="C105" s="267"/>
      <c r="D105" s="186" t="s">
        <v>1824</v>
      </c>
      <c r="E105" s="186" t="s">
        <v>1767</v>
      </c>
      <c r="F105" s="186">
        <v>65.91</v>
      </c>
      <c r="G105" s="186">
        <v>230</v>
      </c>
      <c r="H105" s="186">
        <v>800</v>
      </c>
      <c r="I105" s="179">
        <f t="shared" si="2"/>
        <v>184</v>
      </c>
      <c r="J105" s="179"/>
      <c r="K105" s="186">
        <v>895</v>
      </c>
      <c r="L105" s="179">
        <v>1164</v>
      </c>
      <c r="M105" s="186">
        <v>4.9799999999999997E-2</v>
      </c>
      <c r="N105" s="186">
        <v>0.48980000000000001</v>
      </c>
      <c r="O105" s="186">
        <v>3.4940000000000002</v>
      </c>
      <c r="P105" s="191"/>
      <c r="Q105" s="186">
        <v>0.24099999999999999</v>
      </c>
      <c r="R105" s="186">
        <v>1.153</v>
      </c>
      <c r="S105" s="186">
        <v>2.206</v>
      </c>
      <c r="T105" s="186" t="s">
        <v>1766</v>
      </c>
      <c r="U105" s="186"/>
      <c r="V105" s="150"/>
      <c r="W105" s="186">
        <v>1990</v>
      </c>
    </row>
    <row r="106" spans="1:23">
      <c r="A106" s="267"/>
      <c r="B106" s="267"/>
      <c r="C106" s="267"/>
      <c r="D106" s="186" t="s">
        <v>1825</v>
      </c>
      <c r="E106" s="186" t="s">
        <v>1767</v>
      </c>
      <c r="F106" s="186">
        <v>31.42</v>
      </c>
      <c r="G106" s="186">
        <v>230</v>
      </c>
      <c r="H106" s="186">
        <v>800</v>
      </c>
      <c r="I106" s="179">
        <f t="shared" si="2"/>
        <v>184</v>
      </c>
      <c r="J106" s="179"/>
      <c r="K106" s="186">
        <v>989</v>
      </c>
      <c r="L106" s="179">
        <v>1286</v>
      </c>
      <c r="M106" s="186">
        <v>5.4100000000000002E-2</v>
      </c>
      <c r="N106" s="186">
        <v>0.49330000000000002</v>
      </c>
      <c r="O106" s="186">
        <v>3.4670000000000001</v>
      </c>
      <c r="P106" s="191"/>
      <c r="Q106" s="186">
        <v>0.246</v>
      </c>
      <c r="R106" s="186">
        <v>1.129</v>
      </c>
      <c r="S106" s="186">
        <v>2.194</v>
      </c>
      <c r="T106" s="186" t="s">
        <v>1766</v>
      </c>
      <c r="U106" s="186"/>
      <c r="V106" s="150"/>
      <c r="W106" s="186">
        <v>1986</v>
      </c>
    </row>
    <row r="107" spans="1:23">
      <c r="A107" s="270"/>
      <c r="B107" s="270" t="s">
        <v>528</v>
      </c>
      <c r="C107" s="270" t="s">
        <v>521</v>
      </c>
      <c r="D107" s="186" t="s">
        <v>1825</v>
      </c>
      <c r="E107" s="186" t="s">
        <v>1767</v>
      </c>
      <c r="F107" s="186">
        <v>31.42</v>
      </c>
      <c r="G107" s="186">
        <v>230</v>
      </c>
      <c r="H107" s="186">
        <v>800</v>
      </c>
      <c r="I107" s="179">
        <f t="shared" si="2"/>
        <v>184</v>
      </c>
      <c r="J107" s="179"/>
      <c r="K107" s="186">
        <v>989</v>
      </c>
      <c r="L107" s="179">
        <v>1286</v>
      </c>
      <c r="M107" s="186">
        <v>5.4100000000000002E-2</v>
      </c>
      <c r="N107" s="186">
        <v>0.49330000000000002</v>
      </c>
      <c r="O107" s="186">
        <v>3.4670000000000001</v>
      </c>
      <c r="P107" s="191"/>
      <c r="Q107" s="186">
        <v>0.246</v>
      </c>
      <c r="R107" s="186">
        <v>1.129</v>
      </c>
      <c r="S107" s="186">
        <v>2.194</v>
      </c>
      <c r="T107" s="186" t="s">
        <v>1766</v>
      </c>
      <c r="U107" s="186"/>
      <c r="V107" s="150"/>
      <c r="W107" s="186">
        <v>1986</v>
      </c>
    </row>
    <row r="108" spans="1:23">
      <c r="A108" s="270"/>
      <c r="B108" s="270"/>
      <c r="C108" s="270"/>
      <c r="D108" s="186" t="s">
        <v>1824</v>
      </c>
      <c r="E108" s="186" t="s">
        <v>1767</v>
      </c>
      <c r="F108" s="186">
        <v>65.91</v>
      </c>
      <c r="G108" s="186">
        <v>230</v>
      </c>
      <c r="H108" s="186">
        <v>800</v>
      </c>
      <c r="I108" s="179">
        <f t="shared" si="2"/>
        <v>184</v>
      </c>
      <c r="J108" s="179"/>
      <c r="K108" s="186">
        <v>895</v>
      </c>
      <c r="L108" s="179">
        <v>1164</v>
      </c>
      <c r="M108" s="186">
        <v>4.9799999999999997E-2</v>
      </c>
      <c r="N108" s="186">
        <v>0.48980000000000001</v>
      </c>
      <c r="O108" s="186">
        <v>3.4940000000000002</v>
      </c>
      <c r="P108" s="191"/>
      <c r="Q108" s="186">
        <v>0.24099999999999999</v>
      </c>
      <c r="R108" s="186">
        <v>1.153</v>
      </c>
      <c r="S108" s="186">
        <v>2.206</v>
      </c>
      <c r="T108" s="186" t="s">
        <v>1766</v>
      </c>
      <c r="U108" s="186"/>
      <c r="V108" s="150"/>
      <c r="W108" s="186">
        <v>1990</v>
      </c>
    </row>
    <row r="109" spans="1:23">
      <c r="A109" s="270"/>
      <c r="B109" s="270"/>
      <c r="C109" s="270"/>
      <c r="D109" s="150"/>
      <c r="E109" s="150"/>
      <c r="F109" s="150"/>
      <c r="G109" s="150"/>
      <c r="H109" s="150"/>
      <c r="I109" s="150"/>
      <c r="J109" s="150"/>
      <c r="K109" s="150"/>
      <c r="L109" s="150"/>
      <c r="M109" s="150"/>
      <c r="N109" s="150"/>
      <c r="O109" s="150"/>
      <c r="P109" s="150"/>
      <c r="Q109" s="150"/>
      <c r="R109" s="150"/>
      <c r="S109" s="150"/>
      <c r="T109" s="150"/>
      <c r="U109" s="150"/>
      <c r="V109" s="150"/>
      <c r="W109" s="150"/>
    </row>
    <row r="110" spans="1:23">
      <c r="A110" s="270"/>
      <c r="B110" s="270"/>
      <c r="C110" s="270"/>
      <c r="D110" s="150"/>
      <c r="E110" s="150"/>
      <c r="F110" s="150"/>
      <c r="G110" s="150"/>
      <c r="H110" s="150"/>
      <c r="I110" s="150"/>
      <c r="J110" s="150"/>
      <c r="K110" s="150"/>
      <c r="L110" s="150"/>
      <c r="M110" s="150"/>
      <c r="N110" s="150"/>
      <c r="O110" s="150"/>
      <c r="P110" s="150"/>
      <c r="Q110" s="150"/>
      <c r="R110" s="150"/>
      <c r="S110" s="150"/>
      <c r="T110" s="150"/>
      <c r="U110" s="150"/>
      <c r="V110" s="150"/>
      <c r="W110" s="150"/>
    </row>
    <row r="111" spans="1:23">
      <c r="A111" s="270"/>
      <c r="B111" s="270"/>
      <c r="C111" s="270"/>
      <c r="D111" s="186" t="s">
        <v>1823</v>
      </c>
      <c r="E111" s="186" t="s">
        <v>1767</v>
      </c>
      <c r="F111" s="186">
        <v>97.42</v>
      </c>
      <c r="G111" s="186">
        <v>230</v>
      </c>
      <c r="H111" s="186">
        <v>896</v>
      </c>
      <c r="I111" s="179">
        <f t="shared" ref="I111:I118" si="3">(($G111*1000)*$H111)/1000000</f>
        <v>206.08</v>
      </c>
      <c r="J111" s="179"/>
      <c r="K111" s="186">
        <v>896</v>
      </c>
      <c r="L111" s="179">
        <v>1165</v>
      </c>
      <c r="M111" s="186">
        <v>5.1200000000000002E-2</v>
      </c>
      <c r="N111" s="186">
        <v>0.4909</v>
      </c>
      <c r="O111" s="186">
        <v>3.4849999999999999</v>
      </c>
      <c r="P111" s="191"/>
      <c r="Q111" s="186">
        <v>0.24299999999999999</v>
      </c>
      <c r="R111" s="186">
        <v>1.145</v>
      </c>
      <c r="S111" s="186">
        <v>2.202</v>
      </c>
      <c r="T111" s="186" t="s">
        <v>1766</v>
      </c>
      <c r="U111" s="186"/>
      <c r="V111" s="150"/>
      <c r="W111" s="186">
        <v>1998</v>
      </c>
    </row>
    <row r="112" spans="1:23">
      <c r="A112" s="150"/>
      <c r="B112" s="150"/>
      <c r="C112" s="150"/>
      <c r="D112" s="186" t="s">
        <v>1827</v>
      </c>
      <c r="E112" s="186" t="s">
        <v>1767</v>
      </c>
      <c r="F112" s="186">
        <v>165.78</v>
      </c>
      <c r="G112" s="186">
        <v>500</v>
      </c>
      <c r="H112" s="179">
        <v>2000</v>
      </c>
      <c r="I112" s="179">
        <f t="shared" si="3"/>
        <v>1000</v>
      </c>
      <c r="J112" s="179"/>
      <c r="K112" s="179">
        <v>3141</v>
      </c>
      <c r="L112" s="179">
        <v>4083</v>
      </c>
      <c r="M112" s="186">
        <v>2.1600000000000001E-2</v>
      </c>
      <c r="N112" s="186">
        <v>0.3175</v>
      </c>
      <c r="O112" s="186">
        <v>5.226</v>
      </c>
      <c r="P112" s="191"/>
      <c r="Q112" s="186">
        <v>0.35899999999999999</v>
      </c>
      <c r="R112" s="186">
        <v>1.109</v>
      </c>
      <c r="S112" s="186">
        <v>3.129</v>
      </c>
      <c r="T112" s="186" t="s">
        <v>1766</v>
      </c>
      <c r="U112" s="186"/>
      <c r="V112" s="150"/>
      <c r="W112" s="186">
        <v>1999</v>
      </c>
    </row>
    <row r="113" spans="1:23">
      <c r="A113" s="150"/>
      <c r="B113" s="150"/>
      <c r="C113" s="150"/>
      <c r="D113" s="186" t="s">
        <v>1828</v>
      </c>
      <c r="E113" s="186" t="s">
        <v>1767</v>
      </c>
      <c r="F113" s="186">
        <v>162.59</v>
      </c>
      <c r="G113" s="186">
        <v>230</v>
      </c>
      <c r="H113" s="186">
        <v>984</v>
      </c>
      <c r="I113" s="179">
        <f t="shared" si="3"/>
        <v>226.32</v>
      </c>
      <c r="J113" s="179"/>
      <c r="K113" s="186">
        <v>984</v>
      </c>
      <c r="L113" s="179">
        <v>1279</v>
      </c>
      <c r="M113" s="186">
        <v>5.57E-2</v>
      </c>
      <c r="N113" s="186">
        <v>0.4945</v>
      </c>
      <c r="O113" s="186">
        <v>3.4580000000000002</v>
      </c>
      <c r="P113" s="191"/>
      <c r="Q113" s="186">
        <v>0.27200000000000002</v>
      </c>
      <c r="R113" s="186">
        <v>1.147</v>
      </c>
      <c r="S113" s="186">
        <v>2.1890000000000001</v>
      </c>
      <c r="T113" s="186" t="s">
        <v>1766</v>
      </c>
      <c r="U113" s="186"/>
      <c r="V113" s="150"/>
      <c r="W113" s="186">
        <v>1999</v>
      </c>
    </row>
    <row r="114" spans="1:23">
      <c r="A114" s="150"/>
      <c r="B114" s="150"/>
      <c r="C114" s="150"/>
      <c r="D114" s="186" t="s">
        <v>1829</v>
      </c>
      <c r="E114" s="186" t="s">
        <v>1767</v>
      </c>
      <c r="F114" s="186">
        <v>18.100000000000001</v>
      </c>
      <c r="G114" s="186">
        <v>230</v>
      </c>
      <c r="H114" s="186">
        <v>984</v>
      </c>
      <c r="I114" s="179">
        <f t="shared" si="3"/>
        <v>226.32</v>
      </c>
      <c r="J114" s="179"/>
      <c r="K114" s="186">
        <v>984</v>
      </c>
      <c r="L114" s="179">
        <v>1279</v>
      </c>
      <c r="M114" s="186">
        <v>5.57E-2</v>
      </c>
      <c r="N114" s="186">
        <v>0.4945</v>
      </c>
      <c r="O114" s="186">
        <v>3.4590000000000001</v>
      </c>
      <c r="P114" s="191"/>
      <c r="Q114" s="186">
        <v>0.247</v>
      </c>
      <c r="R114" s="186">
        <v>1.131</v>
      </c>
      <c r="S114" s="186">
        <v>2.1890000000000001</v>
      </c>
      <c r="T114" s="186" t="s">
        <v>1766</v>
      </c>
      <c r="U114" s="186"/>
      <c r="V114" s="150"/>
      <c r="W114" s="186">
        <v>1999</v>
      </c>
    </row>
    <row r="115" spans="1:23">
      <c r="A115" s="150"/>
      <c r="B115" s="150"/>
      <c r="C115" s="150"/>
      <c r="D115" s="186" t="s">
        <v>1830</v>
      </c>
      <c r="E115" s="186" t="s">
        <v>1767</v>
      </c>
      <c r="F115" s="186">
        <v>146.19999999999999</v>
      </c>
      <c r="G115" s="186">
        <v>230</v>
      </c>
      <c r="H115" s="186">
        <v>984</v>
      </c>
      <c r="I115" s="179">
        <f t="shared" si="3"/>
        <v>226.32</v>
      </c>
      <c r="J115" s="179"/>
      <c r="K115" s="186">
        <v>984</v>
      </c>
      <c r="L115" s="179">
        <v>1279</v>
      </c>
      <c r="M115" s="186">
        <v>5.57E-2</v>
      </c>
      <c r="N115" s="186">
        <v>0.49480000000000002</v>
      </c>
      <c r="O115" s="186">
        <v>3.4609999999999999</v>
      </c>
      <c r="P115" s="191"/>
      <c r="Q115" s="186">
        <v>0.247</v>
      </c>
      <c r="R115" s="186">
        <v>1.131</v>
      </c>
      <c r="S115" s="186">
        <v>2.1909999999999998</v>
      </c>
      <c r="T115" s="186" t="s">
        <v>1766</v>
      </c>
      <c r="U115" s="186"/>
      <c r="V115" s="150"/>
      <c r="W115" s="186">
        <v>1985</v>
      </c>
    </row>
    <row r="116" spans="1:23">
      <c r="A116" s="268" t="s">
        <v>1745</v>
      </c>
      <c r="B116" s="268" t="s">
        <v>1323</v>
      </c>
      <c r="C116" s="268" t="s">
        <v>531</v>
      </c>
      <c r="D116" s="186" t="s">
        <v>1793</v>
      </c>
      <c r="E116" s="186" t="s">
        <v>1767</v>
      </c>
      <c r="F116" s="186">
        <v>25.75</v>
      </c>
      <c r="G116" s="186">
        <v>230</v>
      </c>
      <c r="H116" s="186">
        <v>988</v>
      </c>
      <c r="I116" s="179">
        <f t="shared" si="3"/>
        <v>227.24</v>
      </c>
      <c r="J116" s="179"/>
      <c r="K116" s="186">
        <v>988</v>
      </c>
      <c r="L116" s="179">
        <v>1284</v>
      </c>
      <c r="M116" s="186">
        <v>5.4300000000000001E-2</v>
      </c>
      <c r="N116" s="186">
        <v>0.48220000000000002</v>
      </c>
      <c r="O116" s="186">
        <v>3.4660000000000002</v>
      </c>
      <c r="P116" s="191"/>
      <c r="Q116" s="186">
        <v>0.436</v>
      </c>
      <c r="R116" s="186">
        <v>1.4970000000000001</v>
      </c>
      <c r="S116" s="186">
        <v>2.149</v>
      </c>
      <c r="T116" s="186" t="s">
        <v>1766</v>
      </c>
      <c r="U116" s="186"/>
      <c r="V116" s="150"/>
      <c r="W116" s="186">
        <v>2001</v>
      </c>
    </row>
    <row r="117" spans="1:23">
      <c r="A117" s="268"/>
      <c r="B117" s="268"/>
      <c r="C117" s="268"/>
      <c r="D117" s="186" t="s">
        <v>1794</v>
      </c>
      <c r="E117" s="186" t="s">
        <v>1767</v>
      </c>
      <c r="F117" s="186">
        <v>25.75</v>
      </c>
      <c r="G117" s="186">
        <v>230</v>
      </c>
      <c r="H117" s="186">
        <v>988</v>
      </c>
      <c r="I117" s="179">
        <f t="shared" si="3"/>
        <v>227.24</v>
      </c>
      <c r="J117" s="179"/>
      <c r="K117" s="186">
        <v>988</v>
      </c>
      <c r="L117" s="179">
        <v>1284</v>
      </c>
      <c r="M117" s="186">
        <v>5.4300000000000001E-2</v>
      </c>
      <c r="N117" s="186">
        <v>0.48220000000000002</v>
      </c>
      <c r="O117" s="186">
        <v>3.4660000000000002</v>
      </c>
      <c r="P117" s="191"/>
      <c r="Q117" s="186">
        <v>0.436</v>
      </c>
      <c r="R117" s="186">
        <v>1.4970000000000001</v>
      </c>
      <c r="S117" s="186">
        <v>2.149</v>
      </c>
      <c r="T117" s="186" t="s">
        <v>1766</v>
      </c>
      <c r="U117" s="186"/>
      <c r="V117" s="150"/>
      <c r="W117" s="186">
        <v>2001</v>
      </c>
    </row>
    <row r="118" spans="1:23">
      <c r="A118" s="186"/>
      <c r="B118" s="187" t="s">
        <v>1324</v>
      </c>
      <c r="C118" s="187" t="s">
        <v>1323</v>
      </c>
      <c r="D118" s="186" t="s">
        <v>1839</v>
      </c>
      <c r="E118" s="186" t="s">
        <v>1767</v>
      </c>
      <c r="F118" s="186">
        <v>60.16</v>
      </c>
      <c r="G118" s="186">
        <v>230</v>
      </c>
      <c r="H118" s="186">
        <v>811</v>
      </c>
      <c r="I118" s="179">
        <f t="shared" si="3"/>
        <v>186.53</v>
      </c>
      <c r="J118" s="179"/>
      <c r="K118" s="186">
        <v>811</v>
      </c>
      <c r="L118" s="179">
        <v>1054</v>
      </c>
      <c r="M118" s="186">
        <v>6.9400000000000003E-2</v>
      </c>
      <c r="N118" s="186">
        <v>0.54549999999999998</v>
      </c>
      <c r="O118" s="186">
        <v>3.3319999999999999</v>
      </c>
      <c r="P118" s="191"/>
      <c r="Q118" s="186">
        <v>0.35699999999999998</v>
      </c>
      <c r="R118" s="186">
        <v>1.514</v>
      </c>
      <c r="S118" s="186">
        <v>1.94</v>
      </c>
      <c r="T118" s="186" t="s">
        <v>1766</v>
      </c>
      <c r="U118" s="186"/>
      <c r="V118" s="150"/>
      <c r="W118" s="186">
        <v>1997</v>
      </c>
    </row>
    <row r="119" spans="1:23">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row>
  </sheetData>
  <autoFilter ref="A6:W84"/>
  <mergeCells count="138">
    <mergeCell ref="P83:P84"/>
    <mergeCell ref="P58:P59"/>
    <mergeCell ref="P60:P61"/>
    <mergeCell ref="P62:P63"/>
    <mergeCell ref="P64:P67"/>
    <mergeCell ref="P68:P69"/>
    <mergeCell ref="P21:P22"/>
    <mergeCell ref="P23:P25"/>
    <mergeCell ref="P27:P30"/>
    <mergeCell ref="P33:P36"/>
    <mergeCell ref="P37:P38"/>
    <mergeCell ref="P70:P73"/>
    <mergeCell ref="P74:P75"/>
    <mergeCell ref="P76:P77"/>
    <mergeCell ref="P79:P82"/>
    <mergeCell ref="P7:P8"/>
    <mergeCell ref="P9:P13"/>
    <mergeCell ref="P14:P15"/>
    <mergeCell ref="P16:P17"/>
    <mergeCell ref="P18:P20"/>
    <mergeCell ref="J70:J73"/>
    <mergeCell ref="J74:J75"/>
    <mergeCell ref="J76:J77"/>
    <mergeCell ref="J79:J82"/>
    <mergeCell ref="J21:J22"/>
    <mergeCell ref="J23:J25"/>
    <mergeCell ref="J27:J30"/>
    <mergeCell ref="J33:J36"/>
    <mergeCell ref="J37:J38"/>
    <mergeCell ref="J7:J8"/>
    <mergeCell ref="J9:J13"/>
    <mergeCell ref="J14:J15"/>
    <mergeCell ref="J16:J17"/>
    <mergeCell ref="J18:J20"/>
    <mergeCell ref="P39:P40"/>
    <mergeCell ref="P41:P42"/>
    <mergeCell ref="P43:P47"/>
    <mergeCell ref="P48:P50"/>
    <mergeCell ref="P53:P56"/>
    <mergeCell ref="J83:J84"/>
    <mergeCell ref="J58:J59"/>
    <mergeCell ref="J60:J61"/>
    <mergeCell ref="J62:J63"/>
    <mergeCell ref="J64:J67"/>
    <mergeCell ref="J68:J69"/>
    <mergeCell ref="J39:J40"/>
    <mergeCell ref="J41:J42"/>
    <mergeCell ref="J43:J47"/>
    <mergeCell ref="J48:J50"/>
    <mergeCell ref="J53:J56"/>
    <mergeCell ref="A7:A8"/>
    <mergeCell ref="B7:B8"/>
    <mergeCell ref="C7:C8"/>
    <mergeCell ref="A9:A13"/>
    <mergeCell ref="B9:B13"/>
    <mergeCell ref="C9:C13"/>
    <mergeCell ref="A14:A15"/>
    <mergeCell ref="B14:B15"/>
    <mergeCell ref="C14:C15"/>
    <mergeCell ref="A16:A17"/>
    <mergeCell ref="B16:B17"/>
    <mergeCell ref="C16:C17"/>
    <mergeCell ref="A18:A20"/>
    <mergeCell ref="B18:B20"/>
    <mergeCell ref="C18:C20"/>
    <mergeCell ref="A21:A22"/>
    <mergeCell ref="B21:B22"/>
    <mergeCell ref="C21:C22"/>
    <mergeCell ref="A23:A25"/>
    <mergeCell ref="B23:B25"/>
    <mergeCell ref="C23:C25"/>
    <mergeCell ref="A27:A30"/>
    <mergeCell ref="B27:B30"/>
    <mergeCell ref="C27:C30"/>
    <mergeCell ref="A33:A36"/>
    <mergeCell ref="B33:B36"/>
    <mergeCell ref="C33:C36"/>
    <mergeCell ref="A37:A38"/>
    <mergeCell ref="B37:B38"/>
    <mergeCell ref="C37:C38"/>
    <mergeCell ref="A39:A40"/>
    <mergeCell ref="B39:B40"/>
    <mergeCell ref="C39:C40"/>
    <mergeCell ref="A41:A42"/>
    <mergeCell ref="B41:B42"/>
    <mergeCell ref="C41:C42"/>
    <mergeCell ref="A43:A47"/>
    <mergeCell ref="B43:B47"/>
    <mergeCell ref="C43:C47"/>
    <mergeCell ref="A48:A50"/>
    <mergeCell ref="B48:B50"/>
    <mergeCell ref="C48:C50"/>
    <mergeCell ref="A53:A56"/>
    <mergeCell ref="B53:B56"/>
    <mergeCell ref="C53:C56"/>
    <mergeCell ref="A58:A59"/>
    <mergeCell ref="B58:B59"/>
    <mergeCell ref="C58:C59"/>
    <mergeCell ref="A60:A61"/>
    <mergeCell ref="B60:B61"/>
    <mergeCell ref="C60:C61"/>
    <mergeCell ref="A62:A63"/>
    <mergeCell ref="B62:B63"/>
    <mergeCell ref="C62:C63"/>
    <mergeCell ref="A64:A67"/>
    <mergeCell ref="B64:B67"/>
    <mergeCell ref="C64:C67"/>
    <mergeCell ref="A68:A69"/>
    <mergeCell ref="B68:B69"/>
    <mergeCell ref="C68:C69"/>
    <mergeCell ref="A70:A73"/>
    <mergeCell ref="B70:B73"/>
    <mergeCell ref="C70:C73"/>
    <mergeCell ref="A74:A75"/>
    <mergeCell ref="B74:B75"/>
    <mergeCell ref="C74:C75"/>
    <mergeCell ref="A76:A77"/>
    <mergeCell ref="B76:B77"/>
    <mergeCell ref="C76:C77"/>
    <mergeCell ref="A79:A82"/>
    <mergeCell ref="B79:B82"/>
    <mergeCell ref="C79:C82"/>
    <mergeCell ref="A83:A84"/>
    <mergeCell ref="B83:B84"/>
    <mergeCell ref="C83:C84"/>
    <mergeCell ref="A98:A100"/>
    <mergeCell ref="B98:B100"/>
    <mergeCell ref="C98:C100"/>
    <mergeCell ref="A116:A117"/>
    <mergeCell ref="B116:B117"/>
    <mergeCell ref="C116:C117"/>
    <mergeCell ref="A92:E92"/>
    <mergeCell ref="A102:A106"/>
    <mergeCell ref="B102:B106"/>
    <mergeCell ref="C102:C106"/>
    <mergeCell ref="A107:A111"/>
    <mergeCell ref="B107:B111"/>
    <mergeCell ref="C107:C111"/>
  </mergeCells>
  <pageMargins left="0.7" right="0.7" top="0.75" bottom="0.75" header="0.3" footer="0.3"/>
  <ignoredErrors>
    <ignoredError sqref="P7:P9 P10:P13 P15 P17 P19:P20 P22 P24:P25 P28:P30 P34:P36 P38 P40:P84" formulaRange="1"/>
  </ignoredErrors>
  <legacyDrawing r:id="rId1"/>
</worksheet>
</file>

<file path=xl/worksheets/sheet17.xml><?xml version="1.0" encoding="utf-8"?>
<worksheet xmlns="http://schemas.openxmlformats.org/spreadsheetml/2006/main" xmlns:r="http://schemas.openxmlformats.org/officeDocument/2006/relationships">
  <dimension ref="A1:I34"/>
  <sheetViews>
    <sheetView zoomScaleNormal="100" workbookViewId="0">
      <selection activeCell="F18" sqref="F18"/>
    </sheetView>
  </sheetViews>
  <sheetFormatPr defaultColWidth="9.140625" defaultRowHeight="15"/>
  <cols>
    <col min="1" max="1" width="9.140625" style="189"/>
    <col min="3" max="3" width="9.140625" style="194"/>
    <col min="4" max="4" width="16.140625" customWidth="1"/>
    <col min="5" max="5" width="12.28515625" style="194" customWidth="1"/>
    <col min="6" max="6" width="23.85546875" customWidth="1"/>
    <col min="7" max="7" width="15.28515625" customWidth="1"/>
    <col min="8" max="8" width="18" customWidth="1"/>
    <col min="9" max="9" width="10.5703125" customWidth="1"/>
  </cols>
  <sheetData>
    <row r="1" spans="1:9" s="190" customFormat="1" ht="36.75" customHeight="1">
      <c r="A1" s="203" t="s">
        <v>671</v>
      </c>
      <c r="B1" s="178" t="s">
        <v>1749</v>
      </c>
      <c r="C1" s="178"/>
      <c r="D1" s="178" t="s">
        <v>1750</v>
      </c>
      <c r="E1" s="178"/>
      <c r="F1" s="178" t="s">
        <v>1751</v>
      </c>
      <c r="G1" s="178" t="s">
        <v>1856</v>
      </c>
      <c r="H1" s="202" t="s">
        <v>1893</v>
      </c>
      <c r="I1" s="203" t="s">
        <v>1717</v>
      </c>
    </row>
    <row r="2" spans="1:9">
      <c r="A2" s="45">
        <v>0</v>
      </c>
      <c r="B2" s="191" t="s">
        <v>1723</v>
      </c>
      <c r="C2" s="195">
        <v>0</v>
      </c>
      <c r="D2" s="191" t="s">
        <v>530</v>
      </c>
      <c r="E2" s="195">
        <v>192</v>
      </c>
      <c r="F2" s="191" t="s">
        <v>528</v>
      </c>
      <c r="G2" s="50">
        <v>460</v>
      </c>
      <c r="H2" s="50">
        <v>6.9290000000000003</v>
      </c>
      <c r="I2" s="45">
        <v>0</v>
      </c>
    </row>
    <row r="3" spans="1:9">
      <c r="A3" s="45">
        <v>1</v>
      </c>
      <c r="B3" s="193" t="s">
        <v>1724</v>
      </c>
      <c r="C3" s="195">
        <v>0</v>
      </c>
      <c r="D3" s="193" t="s">
        <v>530</v>
      </c>
      <c r="E3" s="196">
        <v>384</v>
      </c>
      <c r="F3" s="193" t="s">
        <v>531</v>
      </c>
      <c r="G3" s="50">
        <v>1930</v>
      </c>
      <c r="H3" s="50">
        <v>19.049999999999997</v>
      </c>
      <c r="I3" s="45">
        <v>24</v>
      </c>
    </row>
    <row r="4" spans="1:9">
      <c r="A4" s="45">
        <v>2</v>
      </c>
      <c r="B4" s="193" t="s">
        <v>1725</v>
      </c>
      <c r="C4" s="195">
        <v>0</v>
      </c>
      <c r="D4" s="193" t="s">
        <v>530</v>
      </c>
      <c r="E4" s="196">
        <v>288</v>
      </c>
      <c r="F4" s="193" t="s">
        <v>1324</v>
      </c>
      <c r="G4" s="50">
        <v>402.5</v>
      </c>
      <c r="H4" s="50">
        <v>6.7759999999999998</v>
      </c>
      <c r="I4" s="45">
        <v>48</v>
      </c>
    </row>
    <row r="5" spans="1:9">
      <c r="A5" s="45">
        <v>3</v>
      </c>
      <c r="B5" s="191" t="s">
        <v>1726</v>
      </c>
      <c r="C5" s="195">
        <v>24</v>
      </c>
      <c r="D5" s="193" t="s">
        <v>523</v>
      </c>
      <c r="E5" s="196">
        <v>168</v>
      </c>
      <c r="F5" s="193" t="s">
        <v>1315</v>
      </c>
      <c r="G5" s="50">
        <v>2437.5</v>
      </c>
      <c r="H5" s="50">
        <v>10.067</v>
      </c>
      <c r="I5" s="45">
        <v>72</v>
      </c>
    </row>
    <row r="6" spans="1:9">
      <c r="A6" s="45">
        <v>4</v>
      </c>
      <c r="B6" s="191" t="s">
        <v>1727</v>
      </c>
      <c r="C6" s="195">
        <v>48</v>
      </c>
      <c r="D6" s="191" t="s">
        <v>521</v>
      </c>
      <c r="E6" s="195">
        <v>288</v>
      </c>
      <c r="F6" s="191" t="s">
        <v>1324</v>
      </c>
      <c r="G6" s="50">
        <v>1405.1399999999999</v>
      </c>
      <c r="H6" s="50">
        <v>11.766999999999999</v>
      </c>
      <c r="I6" s="45">
        <v>96</v>
      </c>
    </row>
    <row r="7" spans="1:9">
      <c r="A7" s="45">
        <v>5</v>
      </c>
      <c r="B7" s="193" t="s">
        <v>1728</v>
      </c>
      <c r="C7" s="195">
        <v>48</v>
      </c>
      <c r="D7" s="193" t="s">
        <v>521</v>
      </c>
      <c r="E7" s="196">
        <v>312</v>
      </c>
      <c r="F7" s="193" t="s">
        <v>1326</v>
      </c>
      <c r="G7" s="50">
        <v>552</v>
      </c>
      <c r="H7" s="50">
        <v>9.0990000000000002</v>
      </c>
      <c r="I7" s="45">
        <v>120</v>
      </c>
    </row>
    <row r="8" spans="1:9" ht="15.75" customHeight="1">
      <c r="A8" s="45">
        <v>6</v>
      </c>
      <c r="B8" s="191" t="s">
        <v>1729</v>
      </c>
      <c r="C8" s="195">
        <v>72</v>
      </c>
      <c r="D8" s="191" t="s">
        <v>1311</v>
      </c>
      <c r="E8" s="195">
        <v>24</v>
      </c>
      <c r="F8" s="191" t="s">
        <v>523</v>
      </c>
      <c r="G8" s="50">
        <v>481.58000000000004</v>
      </c>
      <c r="H8" s="50">
        <v>10.027000000000001</v>
      </c>
      <c r="I8" s="45">
        <v>144</v>
      </c>
    </row>
    <row r="9" spans="1:9">
      <c r="A9" s="45">
        <v>7</v>
      </c>
      <c r="B9" s="193" t="s">
        <v>1730</v>
      </c>
      <c r="C9" s="195">
        <v>72</v>
      </c>
      <c r="D9" s="193" t="s">
        <v>1311</v>
      </c>
      <c r="E9" s="196">
        <v>216</v>
      </c>
      <c r="F9" s="193" t="s">
        <v>529</v>
      </c>
      <c r="G9" s="50">
        <v>952.5</v>
      </c>
      <c r="H9" s="50">
        <v>4.9139999999999997</v>
      </c>
      <c r="I9" s="45">
        <v>168</v>
      </c>
    </row>
    <row r="10" spans="1:9">
      <c r="A10" s="45">
        <v>8</v>
      </c>
      <c r="B10" s="191" t="s">
        <v>1731</v>
      </c>
      <c r="C10" s="195">
        <v>96</v>
      </c>
      <c r="D10" s="191" t="s">
        <v>527</v>
      </c>
      <c r="E10" s="195">
        <v>504</v>
      </c>
      <c r="F10" s="191" t="s">
        <v>400</v>
      </c>
      <c r="G10" s="50">
        <v>972.9</v>
      </c>
      <c r="H10" s="50">
        <v>13.847999999999999</v>
      </c>
      <c r="I10" s="45">
        <v>192</v>
      </c>
    </row>
    <row r="11" spans="1:9">
      <c r="A11" s="45">
        <v>9</v>
      </c>
      <c r="B11" s="191" t="s">
        <v>1732</v>
      </c>
      <c r="C11" s="195">
        <v>120</v>
      </c>
      <c r="D11" s="191" t="s">
        <v>562</v>
      </c>
      <c r="E11" s="195">
        <v>288</v>
      </c>
      <c r="F11" s="191" t="s">
        <v>1324</v>
      </c>
      <c r="G11" s="50">
        <v>1250</v>
      </c>
      <c r="H11" s="50">
        <v>5.0039999999999996</v>
      </c>
      <c r="I11" s="45">
        <v>216</v>
      </c>
    </row>
    <row r="12" spans="1:9">
      <c r="A12" s="45">
        <v>10</v>
      </c>
      <c r="B12" s="193" t="s">
        <v>1733</v>
      </c>
      <c r="C12" s="195">
        <v>120</v>
      </c>
      <c r="D12" s="193" t="s">
        <v>562</v>
      </c>
      <c r="E12" s="196">
        <v>0</v>
      </c>
      <c r="F12" s="193" t="s">
        <v>530</v>
      </c>
      <c r="G12" s="50">
        <v>952.5</v>
      </c>
      <c r="H12" s="50">
        <v>5.1340000000000003</v>
      </c>
      <c r="I12" s="45">
        <v>240</v>
      </c>
    </row>
    <row r="13" spans="1:9">
      <c r="A13" s="45">
        <v>11</v>
      </c>
      <c r="B13" s="191" t="s">
        <v>1734</v>
      </c>
      <c r="C13" s="195">
        <v>144</v>
      </c>
      <c r="D13" s="191" t="s">
        <v>212</v>
      </c>
      <c r="E13" s="195">
        <v>48</v>
      </c>
      <c r="F13" s="191" t="s">
        <v>521</v>
      </c>
      <c r="G13" s="50">
        <v>911.2600000000001</v>
      </c>
      <c r="H13" s="50">
        <v>13.722000000000001</v>
      </c>
      <c r="I13" s="45">
        <v>264</v>
      </c>
    </row>
    <row r="14" spans="1:9">
      <c r="A14" s="45">
        <v>12</v>
      </c>
      <c r="B14" s="191" t="s">
        <v>1735</v>
      </c>
      <c r="C14" s="195">
        <v>144</v>
      </c>
      <c r="D14" s="191" t="s">
        <v>212</v>
      </c>
      <c r="E14" s="195">
        <v>336</v>
      </c>
      <c r="F14" s="191" t="s">
        <v>532</v>
      </c>
      <c r="G14" s="50">
        <v>441.6</v>
      </c>
      <c r="H14" s="50">
        <v>6.8419999999999996</v>
      </c>
      <c r="I14" s="45">
        <v>288</v>
      </c>
    </row>
    <row r="15" spans="1:9">
      <c r="A15" s="45">
        <v>13</v>
      </c>
      <c r="B15" s="191" t="s">
        <v>1736</v>
      </c>
      <c r="C15" s="195">
        <v>168</v>
      </c>
      <c r="D15" s="191" t="s">
        <v>1315</v>
      </c>
      <c r="E15" s="195">
        <v>120</v>
      </c>
      <c r="F15" s="191" t="s">
        <v>562</v>
      </c>
      <c r="G15" s="50">
        <v>2440</v>
      </c>
      <c r="H15" s="50">
        <v>10.027999999999999</v>
      </c>
      <c r="I15" s="45">
        <v>312</v>
      </c>
    </row>
    <row r="16" spans="1:9">
      <c r="A16" s="45">
        <v>14</v>
      </c>
      <c r="B16" s="197" t="s">
        <v>1737</v>
      </c>
      <c r="C16" s="197">
        <v>192</v>
      </c>
      <c r="D16" s="197" t="s">
        <v>528</v>
      </c>
      <c r="E16" s="197">
        <v>408</v>
      </c>
      <c r="F16" s="197" t="s">
        <v>516</v>
      </c>
      <c r="G16" s="50">
        <v>390.08000000000004</v>
      </c>
      <c r="H16" s="50">
        <v>6.9790000000000001</v>
      </c>
      <c r="I16" s="45">
        <v>336</v>
      </c>
    </row>
    <row r="17" spans="1:9">
      <c r="A17" s="45">
        <v>15</v>
      </c>
      <c r="B17" s="197" t="s">
        <v>1862</v>
      </c>
      <c r="C17" s="197">
        <v>192</v>
      </c>
      <c r="D17" s="197" t="s">
        <v>528</v>
      </c>
      <c r="E17" s="197">
        <v>432</v>
      </c>
      <c r="F17" s="197" t="s">
        <v>524</v>
      </c>
      <c r="G17" s="50">
        <v>1143.0999999999999</v>
      </c>
      <c r="H17" s="50">
        <v>17.326000000000001</v>
      </c>
      <c r="I17" s="45">
        <v>360</v>
      </c>
    </row>
    <row r="18" spans="1:9">
      <c r="A18" s="45">
        <v>16</v>
      </c>
      <c r="B18" s="191" t="s">
        <v>1738</v>
      </c>
      <c r="C18" s="195">
        <v>216</v>
      </c>
      <c r="D18" s="191" t="s">
        <v>529</v>
      </c>
      <c r="E18" s="195">
        <v>24</v>
      </c>
      <c r="F18" s="191" t="s">
        <v>523</v>
      </c>
      <c r="G18" s="50">
        <v>544.5</v>
      </c>
      <c r="H18" s="50">
        <v>10.248000000000001</v>
      </c>
      <c r="I18" s="45">
        <v>384</v>
      </c>
    </row>
    <row r="19" spans="1:9">
      <c r="A19" s="45">
        <v>17</v>
      </c>
      <c r="B19" s="193" t="s">
        <v>1739</v>
      </c>
      <c r="C19" s="195">
        <v>216</v>
      </c>
      <c r="D19" s="193" t="s">
        <v>529</v>
      </c>
      <c r="E19" s="196">
        <v>336</v>
      </c>
      <c r="F19" s="193" t="s">
        <v>532</v>
      </c>
      <c r="G19" s="50">
        <v>952.5</v>
      </c>
      <c r="H19" s="50">
        <v>4.9139999999999997</v>
      </c>
      <c r="I19" s="45">
        <v>408</v>
      </c>
    </row>
    <row r="20" spans="1:9">
      <c r="A20" s="45">
        <v>18</v>
      </c>
      <c r="B20" s="191" t="s">
        <v>1740</v>
      </c>
      <c r="C20" s="195">
        <v>216</v>
      </c>
      <c r="D20" s="191" t="s">
        <v>529</v>
      </c>
      <c r="E20" s="195">
        <v>480</v>
      </c>
      <c r="F20" s="191" t="s">
        <v>563</v>
      </c>
      <c r="G20" s="50">
        <v>202.86</v>
      </c>
      <c r="H20" s="50">
        <v>3.2959999999999998</v>
      </c>
      <c r="I20" s="45">
        <v>432</v>
      </c>
    </row>
    <row r="21" spans="1:9">
      <c r="A21" s="45">
        <v>19</v>
      </c>
      <c r="B21" s="191" t="s">
        <v>1741</v>
      </c>
      <c r="C21" s="195">
        <v>240</v>
      </c>
      <c r="D21" s="191" t="s">
        <v>525</v>
      </c>
      <c r="E21" s="195">
        <v>96</v>
      </c>
      <c r="F21" s="191" t="s">
        <v>527</v>
      </c>
      <c r="G21" s="50">
        <v>846.40000000000009</v>
      </c>
      <c r="H21" s="50">
        <v>16.62</v>
      </c>
      <c r="I21" s="45">
        <v>456</v>
      </c>
    </row>
    <row r="22" spans="1:9">
      <c r="A22" s="45">
        <v>20</v>
      </c>
      <c r="B22" s="191" t="s">
        <v>1863</v>
      </c>
      <c r="C22" s="195">
        <v>240</v>
      </c>
      <c r="D22" s="191" t="s">
        <v>525</v>
      </c>
      <c r="E22" s="195">
        <v>408</v>
      </c>
      <c r="F22" s="191" t="s">
        <v>516</v>
      </c>
      <c r="G22" s="50">
        <v>205.85</v>
      </c>
      <c r="H22" s="50">
        <v>3.41</v>
      </c>
      <c r="I22" s="45">
        <v>480</v>
      </c>
    </row>
    <row r="23" spans="1:9">
      <c r="A23" s="45">
        <v>21</v>
      </c>
      <c r="B23" s="191" t="s">
        <v>1742</v>
      </c>
      <c r="C23" s="195">
        <v>264</v>
      </c>
      <c r="D23" s="191" t="s">
        <v>1323</v>
      </c>
      <c r="E23" s="195">
        <v>48</v>
      </c>
      <c r="F23" s="191" t="s">
        <v>521</v>
      </c>
      <c r="G23" s="50">
        <v>454.48</v>
      </c>
      <c r="H23" s="50">
        <v>6.9320000000000004</v>
      </c>
      <c r="I23" s="45">
        <v>504</v>
      </c>
    </row>
    <row r="24" spans="1:9">
      <c r="A24" s="45">
        <v>22</v>
      </c>
      <c r="B24" s="197" t="s">
        <v>1743</v>
      </c>
      <c r="C24" s="195">
        <v>264</v>
      </c>
      <c r="D24" s="197" t="s">
        <v>1323</v>
      </c>
      <c r="E24" s="197">
        <v>408</v>
      </c>
      <c r="F24" s="197" t="s">
        <v>516</v>
      </c>
      <c r="G24" s="50">
        <v>458.16</v>
      </c>
      <c r="H24" s="50">
        <v>6.9359999999999999</v>
      </c>
      <c r="I24" s="45">
        <v>528</v>
      </c>
    </row>
    <row r="25" spans="1:9">
      <c r="A25" s="45">
        <v>23</v>
      </c>
      <c r="B25" s="191" t="s">
        <v>1744</v>
      </c>
      <c r="C25" s="195">
        <v>288</v>
      </c>
      <c r="D25" s="191" t="s">
        <v>1324</v>
      </c>
      <c r="E25" s="195">
        <v>384</v>
      </c>
      <c r="F25" s="191" t="s">
        <v>531</v>
      </c>
      <c r="G25" s="50">
        <v>1436.76</v>
      </c>
      <c r="H25" s="50">
        <v>8.3469999999999995</v>
      </c>
      <c r="I25" s="45">
        <v>552</v>
      </c>
    </row>
    <row r="26" spans="1:9">
      <c r="A26" s="45">
        <v>24</v>
      </c>
      <c r="B26" s="191" t="s">
        <v>1745</v>
      </c>
      <c r="C26" s="195">
        <v>288</v>
      </c>
      <c r="D26" s="191" t="s">
        <v>1324</v>
      </c>
      <c r="E26" s="195">
        <v>336</v>
      </c>
      <c r="F26" s="191" t="s">
        <v>532</v>
      </c>
      <c r="G26" s="50">
        <v>1550.04</v>
      </c>
      <c r="H26" s="50">
        <v>14.985999999999999</v>
      </c>
      <c r="I26" s="45">
        <v>576</v>
      </c>
    </row>
    <row r="27" spans="1:9">
      <c r="A27" s="45">
        <v>25</v>
      </c>
      <c r="B27" s="191" t="s">
        <v>1746</v>
      </c>
      <c r="C27" s="195">
        <v>336</v>
      </c>
      <c r="D27" s="191" t="s">
        <v>532</v>
      </c>
      <c r="E27" s="195">
        <v>456</v>
      </c>
      <c r="F27" s="191" t="s">
        <v>526</v>
      </c>
      <c r="G27" s="50">
        <v>346.38</v>
      </c>
      <c r="H27" s="50">
        <v>9.0239999999999991</v>
      </c>
      <c r="I27" s="45">
        <v>600</v>
      </c>
    </row>
    <row r="28" spans="1:9">
      <c r="A28" s="45">
        <v>26</v>
      </c>
      <c r="B28" s="191" t="s">
        <v>1747</v>
      </c>
      <c r="C28" s="195">
        <v>360</v>
      </c>
      <c r="D28" s="191" t="s">
        <v>211</v>
      </c>
      <c r="E28" s="195">
        <v>48</v>
      </c>
      <c r="F28" s="191" t="s">
        <v>521</v>
      </c>
      <c r="G28" s="50">
        <v>956.8</v>
      </c>
      <c r="H28" s="50">
        <v>13.905000000000001</v>
      </c>
      <c r="I28" s="45">
        <v>624</v>
      </c>
    </row>
    <row r="29" spans="1:9">
      <c r="A29" s="45">
        <v>27</v>
      </c>
      <c r="B29" s="193" t="s">
        <v>1864</v>
      </c>
      <c r="C29" s="196">
        <v>384</v>
      </c>
      <c r="D29" s="193" t="s">
        <v>531</v>
      </c>
      <c r="E29" s="196">
        <v>48</v>
      </c>
      <c r="F29" s="193" t="s">
        <v>521</v>
      </c>
      <c r="G29" s="50">
        <v>445.28</v>
      </c>
      <c r="H29" s="50">
        <v>6.9740000000000002</v>
      </c>
      <c r="I29" s="45">
        <v>648</v>
      </c>
    </row>
    <row r="30" spans="1:9">
      <c r="A30" s="45">
        <v>28</v>
      </c>
      <c r="B30" s="191" t="s">
        <v>1748</v>
      </c>
      <c r="C30" s="196">
        <v>384</v>
      </c>
      <c r="D30" s="191" t="s">
        <v>531</v>
      </c>
      <c r="E30" s="195">
        <v>192</v>
      </c>
      <c r="F30" s="191" t="s">
        <v>528</v>
      </c>
      <c r="G30" s="50">
        <v>446.2</v>
      </c>
      <c r="H30" s="50">
        <v>6.8819999999999997</v>
      </c>
      <c r="I30" s="45">
        <v>672</v>
      </c>
    </row>
    <row r="31" spans="1:9">
      <c r="A31" s="45">
        <v>29</v>
      </c>
      <c r="B31" s="198" t="s">
        <v>1865</v>
      </c>
      <c r="C31" s="196">
        <v>384</v>
      </c>
      <c r="D31" s="198" t="s">
        <v>531</v>
      </c>
      <c r="E31" s="198">
        <v>432</v>
      </c>
      <c r="F31" s="198" t="s">
        <v>524</v>
      </c>
      <c r="G31" s="50">
        <v>1000</v>
      </c>
      <c r="H31" s="50">
        <v>5.2240000000000002</v>
      </c>
      <c r="I31" s="45">
        <v>696</v>
      </c>
    </row>
    <row r="32" spans="1:9">
      <c r="A32" s="45">
        <v>30</v>
      </c>
      <c r="B32" s="197" t="s">
        <v>1866</v>
      </c>
      <c r="C32" s="197">
        <v>408</v>
      </c>
      <c r="D32" s="197" t="s">
        <v>516</v>
      </c>
      <c r="E32" s="197">
        <v>48</v>
      </c>
      <c r="F32" s="197" t="s">
        <v>521</v>
      </c>
      <c r="G32" s="50">
        <v>882.28000000000009</v>
      </c>
      <c r="H32" s="50">
        <v>13.864000000000001</v>
      </c>
      <c r="I32" s="45">
        <v>720</v>
      </c>
    </row>
    <row r="33" spans="1:9">
      <c r="A33" s="45">
        <v>31</v>
      </c>
      <c r="B33" s="191" t="s">
        <v>1867</v>
      </c>
      <c r="C33" s="195">
        <v>432</v>
      </c>
      <c r="D33" s="191" t="s">
        <v>524</v>
      </c>
      <c r="E33" s="195">
        <v>96</v>
      </c>
      <c r="F33" s="191" t="s">
        <v>527</v>
      </c>
      <c r="G33" s="50">
        <v>461.38</v>
      </c>
      <c r="H33" s="50">
        <v>7</v>
      </c>
      <c r="I33" s="45">
        <v>744</v>
      </c>
    </row>
    <row r="34" spans="1:9">
      <c r="G34" s="188"/>
    </row>
  </sheetData>
  <autoFilter ref="A1:I33"/>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B2:V80"/>
  <sheetViews>
    <sheetView tabSelected="1" topLeftCell="A22" workbookViewId="0">
      <selection activeCell="E46" sqref="E46"/>
    </sheetView>
  </sheetViews>
  <sheetFormatPr defaultColWidth="9.140625" defaultRowHeight="15"/>
  <cols>
    <col min="2" max="2" width="9.140625" style="229"/>
    <col min="3" max="3" width="10.7109375" customWidth="1"/>
    <col min="4" max="4" width="10.85546875" customWidth="1"/>
    <col min="7" max="7" width="9.140625" customWidth="1"/>
    <col min="8" max="8" width="10.7109375" customWidth="1"/>
  </cols>
  <sheetData>
    <row r="2" spans="2:22" s="229" customFormat="1">
      <c r="B2" s="235" t="s">
        <v>1749</v>
      </c>
      <c r="C2" s="235" t="s">
        <v>1750</v>
      </c>
      <c r="D2" s="235" t="s">
        <v>1751</v>
      </c>
      <c r="E2" s="235" t="s">
        <v>1752</v>
      </c>
      <c r="F2" s="235" t="s">
        <v>1756</v>
      </c>
      <c r="G2" s="235" t="s">
        <v>1753</v>
      </c>
      <c r="H2" s="235" t="s">
        <v>1855</v>
      </c>
      <c r="I2" s="235" t="s">
        <v>1755</v>
      </c>
      <c r="J2" s="235" t="s">
        <v>1856</v>
      </c>
      <c r="K2" s="235" t="s">
        <v>1859</v>
      </c>
      <c r="L2" s="235" t="s">
        <v>1754</v>
      </c>
      <c r="M2" s="235" t="s">
        <v>1848</v>
      </c>
      <c r="N2" s="235" t="s">
        <v>1757</v>
      </c>
      <c r="O2" s="235" t="s">
        <v>1758</v>
      </c>
      <c r="P2" s="235" t="s">
        <v>1759</v>
      </c>
      <c r="Q2" s="235" t="s">
        <v>1760</v>
      </c>
      <c r="R2" s="235" t="s">
        <v>1761</v>
      </c>
      <c r="S2" s="235" t="s">
        <v>1762</v>
      </c>
      <c r="T2" s="235" t="s">
        <v>1763</v>
      </c>
      <c r="U2" s="235" t="s">
        <v>1764</v>
      </c>
      <c r="V2" s="235" t="s">
        <v>1765</v>
      </c>
    </row>
    <row r="3" spans="2:22">
      <c r="B3" s="232" t="s">
        <v>1723</v>
      </c>
      <c r="C3" s="232" t="s">
        <v>530</v>
      </c>
      <c r="D3" s="232" t="s">
        <v>528</v>
      </c>
      <c r="E3" s="181" t="s">
        <v>1772</v>
      </c>
      <c r="F3" s="232" t="s">
        <v>1767</v>
      </c>
      <c r="G3" s="232">
        <v>129.49</v>
      </c>
      <c r="H3" s="232">
        <v>230</v>
      </c>
      <c r="I3" s="179">
        <v>1000</v>
      </c>
      <c r="J3" s="231">
        <f>(($H3*1000)*$I3)/1000000</f>
        <v>230</v>
      </c>
      <c r="K3" s="179">
        <v>1006</v>
      </c>
      <c r="L3" s="179">
        <v>1308</v>
      </c>
      <c r="M3" s="180">
        <v>5.1700000000000003E-2</v>
      </c>
      <c r="N3" s="232">
        <v>0.48470000000000002</v>
      </c>
      <c r="O3" s="232">
        <v>3.4649999999999999</v>
      </c>
      <c r="P3" s="232">
        <v>0.26700000000000002</v>
      </c>
      <c r="Q3" s="232">
        <v>1.1359999999999999</v>
      </c>
      <c r="R3" s="232">
        <v>2.1920000000000002</v>
      </c>
      <c r="S3" s="232" t="s">
        <v>1766</v>
      </c>
      <c r="T3" s="232"/>
      <c r="U3" s="182"/>
      <c r="V3" s="232">
        <v>1989</v>
      </c>
    </row>
    <row r="4" spans="2:22">
      <c r="B4" s="232" t="s">
        <v>1724</v>
      </c>
      <c r="C4" s="232" t="s">
        <v>530</v>
      </c>
      <c r="D4" s="232" t="s">
        <v>528</v>
      </c>
      <c r="E4" s="181" t="s">
        <v>1773</v>
      </c>
      <c r="F4" s="232" t="s">
        <v>1767</v>
      </c>
      <c r="G4" s="232">
        <v>129.49</v>
      </c>
      <c r="H4" s="232">
        <v>230</v>
      </c>
      <c r="I4" s="179">
        <v>1000</v>
      </c>
      <c r="J4" s="231">
        <f t="shared" ref="J4:J67" si="0">(($H4*1000)*$I4)/1000000</f>
        <v>230</v>
      </c>
      <c r="K4" s="179">
        <v>1006</v>
      </c>
      <c r="L4" s="179">
        <v>1308</v>
      </c>
      <c r="M4" s="180">
        <v>5.1700000000000003E-2</v>
      </c>
      <c r="N4" s="232">
        <v>0.48470000000000002</v>
      </c>
      <c r="O4" s="232">
        <v>3.464</v>
      </c>
      <c r="P4" s="232">
        <v>0.26700000000000002</v>
      </c>
      <c r="Q4" s="232">
        <v>1.1359999999999999</v>
      </c>
      <c r="R4" s="232">
        <v>2.1920000000000002</v>
      </c>
      <c r="S4" s="232" t="s">
        <v>1766</v>
      </c>
      <c r="T4" s="232"/>
      <c r="U4" s="182"/>
      <c r="V4" s="232">
        <v>1989</v>
      </c>
    </row>
    <row r="5" spans="2:22">
      <c r="B5" s="233" t="s">
        <v>1725</v>
      </c>
      <c r="C5" s="233" t="s">
        <v>530</v>
      </c>
      <c r="D5" s="233" t="s">
        <v>531</v>
      </c>
      <c r="E5" s="181" t="s">
        <v>1774</v>
      </c>
      <c r="F5" s="232" t="s">
        <v>1767</v>
      </c>
      <c r="G5" s="232">
        <v>107.18</v>
      </c>
      <c r="H5" s="232">
        <v>230</v>
      </c>
      <c r="I5" s="232">
        <v>971</v>
      </c>
      <c r="J5" s="231">
        <f t="shared" si="0"/>
        <v>223.33</v>
      </c>
      <c r="K5" s="232">
        <v>971</v>
      </c>
      <c r="L5" s="179">
        <v>1262</v>
      </c>
      <c r="M5" s="232">
        <v>5.3600000000000002E-2</v>
      </c>
      <c r="N5" s="232">
        <v>0.49980000000000002</v>
      </c>
      <c r="O5" s="232">
        <v>3.4209999999999998</v>
      </c>
      <c r="P5" s="232">
        <v>0.26300000000000001</v>
      </c>
      <c r="Q5" s="232">
        <v>1.1180000000000001</v>
      </c>
      <c r="R5" s="232">
        <v>2.1720000000000002</v>
      </c>
      <c r="S5" s="232" t="s">
        <v>1766</v>
      </c>
      <c r="T5" s="232"/>
      <c r="U5" s="182"/>
      <c r="V5" s="232">
        <v>1987</v>
      </c>
    </row>
    <row r="6" spans="2:22">
      <c r="B6" s="232" t="s">
        <v>1726</v>
      </c>
      <c r="C6" s="233" t="s">
        <v>530</v>
      </c>
      <c r="D6" s="233" t="s">
        <v>531</v>
      </c>
      <c r="E6" s="181" t="s">
        <v>1775</v>
      </c>
      <c r="F6" s="232" t="s">
        <v>1767</v>
      </c>
      <c r="G6" s="232">
        <v>107.18</v>
      </c>
      <c r="H6" s="232">
        <v>230</v>
      </c>
      <c r="I6" s="232">
        <v>971</v>
      </c>
      <c r="J6" s="231">
        <f t="shared" si="0"/>
        <v>223.33</v>
      </c>
      <c r="K6" s="232">
        <v>971</v>
      </c>
      <c r="L6" s="179">
        <v>1262</v>
      </c>
      <c r="M6" s="232">
        <v>5.3600000000000002E-2</v>
      </c>
      <c r="N6" s="232">
        <v>0.49980000000000002</v>
      </c>
      <c r="O6" s="232">
        <v>3.4209999999999998</v>
      </c>
      <c r="P6" s="232">
        <v>0.26300000000000001</v>
      </c>
      <c r="Q6" s="232">
        <v>1.1180000000000001</v>
      </c>
      <c r="R6" s="232">
        <v>2.1720000000000002</v>
      </c>
      <c r="S6" s="232" t="s">
        <v>1766</v>
      </c>
      <c r="T6" s="232"/>
      <c r="U6" s="182"/>
      <c r="V6" s="232">
        <v>1987</v>
      </c>
    </row>
    <row r="7" spans="2:22">
      <c r="B7" s="232" t="s">
        <v>1727</v>
      </c>
      <c r="C7" s="233" t="s">
        <v>530</v>
      </c>
      <c r="D7" s="233" t="s">
        <v>531</v>
      </c>
      <c r="E7" s="181" t="s">
        <v>1776</v>
      </c>
      <c r="F7" s="232" t="s">
        <v>1767</v>
      </c>
      <c r="G7" s="232">
        <v>35.74</v>
      </c>
      <c r="H7" s="232">
        <v>230</v>
      </c>
      <c r="I7" s="179">
        <v>1154</v>
      </c>
      <c r="J7" s="231">
        <f t="shared" si="0"/>
        <v>265.42</v>
      </c>
      <c r="K7" s="179">
        <v>1154</v>
      </c>
      <c r="L7" s="179">
        <v>1442</v>
      </c>
      <c r="M7" s="232">
        <v>4.2999999999999997E-2</v>
      </c>
      <c r="N7" s="232">
        <v>0.48499999999999999</v>
      </c>
      <c r="O7" s="232">
        <v>3.5350000000000001</v>
      </c>
      <c r="P7" s="232">
        <v>0.38900000000000001</v>
      </c>
      <c r="Q7" s="232">
        <v>1.3480000000000001</v>
      </c>
      <c r="R7" s="232">
        <v>2.141</v>
      </c>
      <c r="S7" s="232" t="s">
        <v>1766</v>
      </c>
      <c r="T7" s="232"/>
      <c r="U7" s="182"/>
      <c r="V7" s="232">
        <v>2000</v>
      </c>
    </row>
    <row r="8" spans="2:22">
      <c r="B8" s="233" t="s">
        <v>1728</v>
      </c>
      <c r="C8" s="233" t="s">
        <v>530</v>
      </c>
      <c r="D8" s="233" t="s">
        <v>531</v>
      </c>
      <c r="E8" s="181" t="s">
        <v>1777</v>
      </c>
      <c r="F8" s="232" t="s">
        <v>1767</v>
      </c>
      <c r="G8" s="232">
        <v>35.74</v>
      </c>
      <c r="H8" s="232">
        <v>230</v>
      </c>
      <c r="I8" s="179">
        <v>1154</v>
      </c>
      <c r="J8" s="231">
        <f t="shared" si="0"/>
        <v>265.42</v>
      </c>
      <c r="K8" s="179">
        <v>1154</v>
      </c>
      <c r="L8" s="179">
        <v>1500</v>
      </c>
      <c r="M8" s="232">
        <v>4.2999999999999997E-2</v>
      </c>
      <c r="N8" s="232">
        <v>0.48509999999999998</v>
      </c>
      <c r="O8" s="232">
        <v>3.5350000000000001</v>
      </c>
      <c r="P8" s="232">
        <v>0.38900000000000001</v>
      </c>
      <c r="Q8" s="232">
        <v>1.3480000000000001</v>
      </c>
      <c r="R8" s="232">
        <v>2.141</v>
      </c>
      <c r="S8" s="232" t="s">
        <v>1766</v>
      </c>
      <c r="T8" s="232"/>
      <c r="U8" s="182"/>
      <c r="V8" s="232">
        <v>1983</v>
      </c>
    </row>
    <row r="9" spans="2:22">
      <c r="B9" s="232" t="s">
        <v>1729</v>
      </c>
      <c r="C9" s="233" t="s">
        <v>530</v>
      </c>
      <c r="D9" s="233" t="s">
        <v>531</v>
      </c>
      <c r="E9" s="181" t="s">
        <v>1812</v>
      </c>
      <c r="F9" s="232" t="s">
        <v>1767</v>
      </c>
      <c r="G9" s="232">
        <v>106.47</v>
      </c>
      <c r="H9" s="232">
        <v>500</v>
      </c>
      <c r="I9" s="179">
        <v>1905</v>
      </c>
      <c r="J9" s="231">
        <f t="shared" si="0"/>
        <v>952.5</v>
      </c>
      <c r="K9" s="179">
        <v>2000</v>
      </c>
      <c r="L9" s="179">
        <v>2000</v>
      </c>
      <c r="M9" s="232">
        <v>2.6200000000000001E-2</v>
      </c>
      <c r="N9" s="232">
        <v>0.32950000000000002</v>
      </c>
      <c r="O9" s="232">
        <v>5.1379999999999999</v>
      </c>
      <c r="P9" s="232">
        <v>0.372</v>
      </c>
      <c r="Q9" s="232">
        <v>1.026</v>
      </c>
      <c r="R9" s="232">
        <v>3.5089999999999999</v>
      </c>
      <c r="S9" s="232" t="s">
        <v>1766</v>
      </c>
      <c r="T9" s="232" t="s">
        <v>1884</v>
      </c>
      <c r="U9" s="182" t="s">
        <v>1883</v>
      </c>
      <c r="V9" s="232">
        <v>2010</v>
      </c>
    </row>
    <row r="10" spans="2:22">
      <c r="B10" s="232" t="s">
        <v>1730</v>
      </c>
      <c r="C10" s="233" t="s">
        <v>530</v>
      </c>
      <c r="D10" s="233" t="s">
        <v>1324</v>
      </c>
      <c r="E10" s="181" t="s">
        <v>1778</v>
      </c>
      <c r="F10" s="232" t="s">
        <v>1767</v>
      </c>
      <c r="G10" s="232">
        <v>104</v>
      </c>
      <c r="H10" s="232">
        <v>230</v>
      </c>
      <c r="I10" s="232">
        <v>982</v>
      </c>
      <c r="J10" s="231">
        <f t="shared" si="0"/>
        <v>225.86</v>
      </c>
      <c r="K10" s="232">
        <v>982</v>
      </c>
      <c r="L10" s="179">
        <v>1277</v>
      </c>
      <c r="M10" s="232">
        <v>5.57E-2</v>
      </c>
      <c r="N10" s="232">
        <v>0.47739999999999999</v>
      </c>
      <c r="O10" s="232">
        <v>3.5</v>
      </c>
      <c r="P10" s="232">
        <v>0.29899999999999999</v>
      </c>
      <c r="Q10" s="232">
        <v>1.032</v>
      </c>
      <c r="R10" s="232">
        <v>2.0449999999999999</v>
      </c>
      <c r="S10" s="232" t="s">
        <v>1766</v>
      </c>
      <c r="T10" s="232"/>
      <c r="U10" s="182"/>
      <c r="V10" s="232">
        <v>1999</v>
      </c>
    </row>
    <row r="11" spans="2:22">
      <c r="B11" s="233" t="s">
        <v>1731</v>
      </c>
      <c r="C11" s="233" t="s">
        <v>530</v>
      </c>
      <c r="D11" s="233" t="s">
        <v>1324</v>
      </c>
      <c r="E11" s="181" t="s">
        <v>1779</v>
      </c>
      <c r="F11" s="232" t="s">
        <v>1767</v>
      </c>
      <c r="G11" s="232">
        <v>8.6199999999999992</v>
      </c>
      <c r="H11" s="232">
        <v>230</v>
      </c>
      <c r="I11" s="232">
        <v>768</v>
      </c>
      <c r="J11" s="231">
        <f t="shared" si="0"/>
        <v>176.64</v>
      </c>
      <c r="K11" s="232">
        <v>811</v>
      </c>
      <c r="L11" s="232">
        <v>811</v>
      </c>
      <c r="M11" s="232">
        <v>7.0900000000000005E-2</v>
      </c>
      <c r="N11" s="232">
        <v>0.52659999999999996</v>
      </c>
      <c r="O11" s="232">
        <v>3.2759999999999998</v>
      </c>
      <c r="P11" s="232">
        <v>0.41399999999999998</v>
      </c>
      <c r="Q11" s="232">
        <v>1.3140000000000001</v>
      </c>
      <c r="R11" s="232">
        <v>2.2370000000000001</v>
      </c>
      <c r="S11" s="232" t="s">
        <v>1766</v>
      </c>
      <c r="T11" s="232" t="s">
        <v>1879</v>
      </c>
      <c r="U11" s="182" t="s">
        <v>1880</v>
      </c>
      <c r="V11" s="232">
        <v>1997</v>
      </c>
    </row>
    <row r="12" spans="2:22">
      <c r="B12" s="232" t="s">
        <v>1732</v>
      </c>
      <c r="C12" s="233" t="s">
        <v>523</v>
      </c>
      <c r="D12" s="233" t="s">
        <v>1315</v>
      </c>
      <c r="E12" s="181" t="s">
        <v>1795</v>
      </c>
      <c r="F12" s="232" t="s">
        <v>1767</v>
      </c>
      <c r="G12" s="232">
        <v>183</v>
      </c>
      <c r="H12" s="232">
        <v>500</v>
      </c>
      <c r="I12" s="179">
        <v>2500</v>
      </c>
      <c r="J12" s="231">
        <f t="shared" si="0"/>
        <v>1250</v>
      </c>
      <c r="K12" s="179">
        <v>2850</v>
      </c>
      <c r="L12" s="179">
        <v>3705</v>
      </c>
      <c r="M12" s="232">
        <v>3.1199999999999999E-2</v>
      </c>
      <c r="N12" s="232">
        <v>0.33460000000000001</v>
      </c>
      <c r="O12" s="232">
        <v>4.9269999999999996</v>
      </c>
      <c r="P12" s="232">
        <v>0.29599999999999999</v>
      </c>
      <c r="Q12" s="232">
        <v>0.96499999999999997</v>
      </c>
      <c r="R12" s="232">
        <v>2.8290000000000002</v>
      </c>
      <c r="S12" s="232" t="s">
        <v>1766</v>
      </c>
      <c r="T12" s="232"/>
      <c r="U12" s="182"/>
      <c r="V12" s="232">
        <v>1985</v>
      </c>
    </row>
    <row r="13" spans="2:22">
      <c r="B13" s="232" t="s">
        <v>1733</v>
      </c>
      <c r="C13" s="233" t="s">
        <v>523</v>
      </c>
      <c r="D13" s="233" t="s">
        <v>1315</v>
      </c>
      <c r="E13" s="181" t="s">
        <v>1796</v>
      </c>
      <c r="F13" s="232" t="s">
        <v>1767</v>
      </c>
      <c r="G13" s="232">
        <v>185</v>
      </c>
      <c r="H13" s="232">
        <v>500</v>
      </c>
      <c r="I13" s="179">
        <v>2375</v>
      </c>
      <c r="J13" s="231">
        <f t="shared" si="0"/>
        <v>1187.5</v>
      </c>
      <c r="K13" s="179">
        <v>2375</v>
      </c>
      <c r="L13" s="179">
        <v>3088</v>
      </c>
      <c r="M13" s="232">
        <v>2.3199999999999998E-2</v>
      </c>
      <c r="N13" s="232">
        <v>0.32579999999999998</v>
      </c>
      <c r="O13" s="232">
        <v>5.14</v>
      </c>
      <c r="P13" s="232">
        <v>0.25900000000000001</v>
      </c>
      <c r="Q13" s="232">
        <v>0.98599999999999999</v>
      </c>
      <c r="R13" s="232">
        <v>3.3839999999999999</v>
      </c>
      <c r="S13" s="232" t="s">
        <v>1766</v>
      </c>
      <c r="T13" s="232"/>
      <c r="U13" s="182"/>
      <c r="V13" s="232">
        <v>1993</v>
      </c>
    </row>
    <row r="14" spans="2:22">
      <c r="B14" s="233" t="s">
        <v>1734</v>
      </c>
      <c r="C14" s="232" t="s">
        <v>521</v>
      </c>
      <c r="D14" s="232" t="s">
        <v>1324</v>
      </c>
      <c r="E14" s="181" t="s">
        <v>1792</v>
      </c>
      <c r="F14" s="232" t="s">
        <v>1767</v>
      </c>
      <c r="G14" s="232">
        <v>197.01</v>
      </c>
      <c r="H14" s="232">
        <v>500</v>
      </c>
      <c r="I14" s="179">
        <v>1905</v>
      </c>
      <c r="J14" s="231">
        <f t="shared" si="0"/>
        <v>952.5</v>
      </c>
      <c r="K14" s="179">
        <v>1905</v>
      </c>
      <c r="L14" s="179">
        <v>1905</v>
      </c>
      <c r="M14" s="232">
        <v>2.3400000000000001E-2</v>
      </c>
      <c r="N14" s="232">
        <v>0.33100000000000002</v>
      </c>
      <c r="O14" s="232">
        <v>4.8310000000000004</v>
      </c>
      <c r="P14" s="232">
        <v>0.38400000000000001</v>
      </c>
      <c r="Q14" s="232">
        <v>0.97599999999999998</v>
      </c>
      <c r="R14" s="232">
        <v>2.94</v>
      </c>
      <c r="S14" s="232" t="s">
        <v>1766</v>
      </c>
      <c r="T14" s="232"/>
      <c r="U14" s="182"/>
      <c r="V14" s="232">
        <v>2006</v>
      </c>
    </row>
    <row r="15" spans="2:22">
      <c r="B15" s="232" t="s">
        <v>1735</v>
      </c>
      <c r="C15" s="232" t="s">
        <v>521</v>
      </c>
      <c r="D15" s="232" t="s">
        <v>1324</v>
      </c>
      <c r="E15" s="234" t="s">
        <v>1857</v>
      </c>
      <c r="F15" s="232" t="s">
        <v>1767</v>
      </c>
      <c r="G15" s="232">
        <v>100.47</v>
      </c>
      <c r="H15" s="182">
        <v>230</v>
      </c>
      <c r="I15" s="232">
        <v>984</v>
      </c>
      <c r="J15" s="231">
        <f t="shared" si="0"/>
        <v>226.32</v>
      </c>
      <c r="K15" s="232">
        <v>984</v>
      </c>
      <c r="L15" s="179">
        <v>1279</v>
      </c>
      <c r="M15" s="232">
        <v>5.4399999999999997E-2</v>
      </c>
      <c r="N15" s="232">
        <v>0.48230000000000001</v>
      </c>
      <c r="O15" s="232">
        <v>3.468</v>
      </c>
      <c r="P15" s="232">
        <v>0.42599999999999999</v>
      </c>
      <c r="Q15" s="182">
        <v>1.478</v>
      </c>
      <c r="R15" s="182">
        <v>2.17</v>
      </c>
      <c r="S15" s="182" t="s">
        <v>1766</v>
      </c>
      <c r="T15" s="182"/>
      <c r="U15" s="182"/>
      <c r="V15" s="182">
        <v>2001</v>
      </c>
    </row>
    <row r="16" spans="2:22">
      <c r="B16" s="232" t="s">
        <v>1736</v>
      </c>
      <c r="C16" s="232" t="s">
        <v>521</v>
      </c>
      <c r="D16" s="232" t="s">
        <v>1324</v>
      </c>
      <c r="E16" s="234" t="s">
        <v>1858</v>
      </c>
      <c r="F16" s="232" t="s">
        <v>1767</v>
      </c>
      <c r="G16" s="232">
        <v>100.47</v>
      </c>
      <c r="H16" s="182">
        <v>230</v>
      </c>
      <c r="I16" s="232">
        <v>984</v>
      </c>
      <c r="J16" s="231">
        <f t="shared" si="0"/>
        <v>226.32</v>
      </c>
      <c r="K16" s="232">
        <v>984</v>
      </c>
      <c r="L16" s="179">
        <v>1279</v>
      </c>
      <c r="M16" s="232">
        <v>5.4399999999999997E-2</v>
      </c>
      <c r="N16" s="232">
        <v>0.48230000000000001</v>
      </c>
      <c r="O16" s="232">
        <v>3.468</v>
      </c>
      <c r="P16" s="232">
        <v>0.42599999999999999</v>
      </c>
      <c r="Q16" s="182">
        <v>1.478</v>
      </c>
      <c r="R16" s="182">
        <v>2.17</v>
      </c>
      <c r="S16" s="182" t="s">
        <v>1766</v>
      </c>
      <c r="T16" s="182"/>
      <c r="U16" s="182"/>
      <c r="V16" s="182">
        <v>2001</v>
      </c>
    </row>
    <row r="17" spans="2:22">
      <c r="B17" s="233" t="s">
        <v>1737</v>
      </c>
      <c r="C17" s="233" t="s">
        <v>521</v>
      </c>
      <c r="D17" s="233" t="s">
        <v>1326</v>
      </c>
      <c r="E17" s="181" t="s">
        <v>1840</v>
      </c>
      <c r="F17" s="232" t="s">
        <v>1769</v>
      </c>
      <c r="G17" s="232">
        <v>74.95</v>
      </c>
      <c r="H17" s="232">
        <v>230</v>
      </c>
      <c r="I17" s="232">
        <v>960</v>
      </c>
      <c r="J17" s="231">
        <f t="shared" si="0"/>
        <v>220.8</v>
      </c>
      <c r="K17" s="179">
        <v>1620</v>
      </c>
      <c r="L17" s="232">
        <v>960</v>
      </c>
      <c r="M17" s="232">
        <v>3.4299999999999997E-2</v>
      </c>
      <c r="N17" s="232">
        <v>0.37390000000000001</v>
      </c>
      <c r="O17" s="232">
        <v>4.5609999999999999</v>
      </c>
      <c r="P17" s="232">
        <v>0.26400000000000001</v>
      </c>
      <c r="Q17" s="232">
        <v>0.79900000000000004</v>
      </c>
      <c r="R17" s="232">
        <v>3.6949999999999998</v>
      </c>
      <c r="S17" s="232" t="s">
        <v>1766</v>
      </c>
      <c r="T17" s="232" t="s">
        <v>1878</v>
      </c>
      <c r="U17" s="182">
        <v>954</v>
      </c>
      <c r="V17" s="232">
        <v>1997</v>
      </c>
    </row>
    <row r="18" spans="2:22">
      <c r="B18" s="232" t="s">
        <v>1862</v>
      </c>
      <c r="C18" s="233" t="s">
        <v>521</v>
      </c>
      <c r="D18" s="233" t="s">
        <v>1326</v>
      </c>
      <c r="E18" s="181" t="s">
        <v>1817</v>
      </c>
      <c r="F18" s="232" t="s">
        <v>1769</v>
      </c>
      <c r="G18" s="232">
        <v>81.13</v>
      </c>
      <c r="H18" s="232">
        <v>230</v>
      </c>
      <c r="I18" s="179">
        <v>1440</v>
      </c>
      <c r="J18" s="231">
        <f t="shared" si="0"/>
        <v>331.2</v>
      </c>
      <c r="K18" s="179">
        <v>1620</v>
      </c>
      <c r="L18" s="179">
        <v>1440</v>
      </c>
      <c r="M18" s="232">
        <v>3.3700000000000001E-2</v>
      </c>
      <c r="N18" s="232">
        <v>0.372</v>
      </c>
      <c r="O18" s="232">
        <v>4.5380000000000003</v>
      </c>
      <c r="P18" s="232">
        <v>0.26200000000000001</v>
      </c>
      <c r="Q18" s="232">
        <v>0.79500000000000004</v>
      </c>
      <c r="R18" s="232">
        <v>3.677</v>
      </c>
      <c r="S18" s="232" t="s">
        <v>1766</v>
      </c>
      <c r="T18" s="232" t="s">
        <v>1878</v>
      </c>
      <c r="U18" s="182">
        <v>954</v>
      </c>
      <c r="V18" s="232">
        <v>1994</v>
      </c>
    </row>
    <row r="19" spans="2:22">
      <c r="B19" s="232" t="s">
        <v>1738</v>
      </c>
      <c r="C19" s="232" t="s">
        <v>1311</v>
      </c>
      <c r="D19" s="232" t="s">
        <v>523</v>
      </c>
      <c r="E19" s="181" t="s">
        <v>1783</v>
      </c>
      <c r="F19" s="232" t="s">
        <v>1768</v>
      </c>
      <c r="G19" s="232">
        <v>69.63</v>
      </c>
      <c r="H19" s="232">
        <v>220</v>
      </c>
      <c r="I19" s="232">
        <v>630</v>
      </c>
      <c r="J19" s="231">
        <f t="shared" si="0"/>
        <v>138.6</v>
      </c>
      <c r="K19" s="232">
        <v>813</v>
      </c>
      <c r="L19" s="232">
        <v>630</v>
      </c>
      <c r="M19" s="232">
        <v>7.8E-2</v>
      </c>
      <c r="N19" s="232">
        <v>0.52800000000000002</v>
      </c>
      <c r="O19" s="232">
        <v>3.347</v>
      </c>
      <c r="P19" s="232">
        <v>0.52800000000000002</v>
      </c>
      <c r="Q19" s="232">
        <v>1.6930000000000001</v>
      </c>
      <c r="R19" s="232">
        <v>1.917</v>
      </c>
      <c r="S19" s="232" t="s">
        <v>1766</v>
      </c>
      <c r="T19" s="232"/>
      <c r="U19" s="182"/>
      <c r="V19" s="232">
        <v>2007</v>
      </c>
    </row>
    <row r="20" spans="2:22">
      <c r="B20" s="233" t="s">
        <v>1739</v>
      </c>
      <c r="C20" s="232" t="s">
        <v>1311</v>
      </c>
      <c r="D20" s="232" t="s">
        <v>523</v>
      </c>
      <c r="E20" s="181" t="s">
        <v>1784</v>
      </c>
      <c r="F20" s="232" t="s">
        <v>1767</v>
      </c>
      <c r="G20" s="232">
        <v>63.75</v>
      </c>
      <c r="H20" s="232">
        <v>220</v>
      </c>
      <c r="I20" s="232">
        <v>929</v>
      </c>
      <c r="J20" s="231">
        <f t="shared" si="0"/>
        <v>204.38</v>
      </c>
      <c r="K20" s="232">
        <v>929</v>
      </c>
      <c r="L20" s="179">
        <v>1028</v>
      </c>
      <c r="M20" s="232">
        <v>6.3E-2</v>
      </c>
      <c r="N20" s="232">
        <v>0.498</v>
      </c>
      <c r="O20" s="232">
        <v>3.3610000000000002</v>
      </c>
      <c r="P20" s="232">
        <v>0.191</v>
      </c>
      <c r="Q20" s="232">
        <v>1.0940000000000001</v>
      </c>
      <c r="R20" s="232">
        <v>1.915</v>
      </c>
      <c r="S20" s="232" t="s">
        <v>1766</v>
      </c>
      <c r="T20" s="232"/>
      <c r="U20" s="182"/>
      <c r="V20" s="232">
        <v>2007</v>
      </c>
    </row>
    <row r="21" spans="2:22">
      <c r="B21" s="232" t="s">
        <v>1740</v>
      </c>
      <c r="C21" s="232" t="s">
        <v>1311</v>
      </c>
      <c r="D21" s="232" t="s">
        <v>523</v>
      </c>
      <c r="E21" s="181" t="s">
        <v>1868</v>
      </c>
      <c r="F21" s="232" t="s">
        <v>1768</v>
      </c>
      <c r="G21" s="179">
        <v>80.180000000000007</v>
      </c>
      <c r="H21" s="182">
        <v>220</v>
      </c>
      <c r="I21" s="232">
        <v>630</v>
      </c>
      <c r="J21" s="231">
        <f t="shared" si="0"/>
        <v>138.6</v>
      </c>
      <c r="K21" s="232">
        <v>813</v>
      </c>
      <c r="L21" s="232">
        <v>630</v>
      </c>
      <c r="M21" s="232">
        <v>7.7600000000000002E-2</v>
      </c>
      <c r="N21" s="232">
        <v>0.53039999999999998</v>
      </c>
      <c r="O21" s="232">
        <v>3.319</v>
      </c>
      <c r="P21" s="232">
        <v>0.53300000000000003</v>
      </c>
      <c r="Q21" s="232">
        <v>1.712</v>
      </c>
      <c r="R21" s="182">
        <v>1.9079999999999999</v>
      </c>
      <c r="S21" s="232" t="s">
        <v>1766</v>
      </c>
      <c r="T21" s="182" t="s">
        <v>1890</v>
      </c>
      <c r="U21" s="182" t="s">
        <v>1888</v>
      </c>
      <c r="V21" s="182">
        <v>1972</v>
      </c>
    </row>
    <row r="22" spans="2:22">
      <c r="B22" s="232" t="s">
        <v>1741</v>
      </c>
      <c r="C22" s="233" t="s">
        <v>1311</v>
      </c>
      <c r="D22" s="233" t="s">
        <v>529</v>
      </c>
      <c r="E22" s="181" t="s">
        <v>1785</v>
      </c>
      <c r="F22" s="232" t="s">
        <v>1767</v>
      </c>
      <c r="G22" s="232">
        <v>166.68</v>
      </c>
      <c r="H22" s="232">
        <v>500</v>
      </c>
      <c r="I22" s="179">
        <v>1905</v>
      </c>
      <c r="J22" s="231">
        <f t="shared" si="0"/>
        <v>952.5</v>
      </c>
      <c r="K22" s="179">
        <v>2476</v>
      </c>
      <c r="L22" s="179">
        <v>1905</v>
      </c>
      <c r="M22" s="232">
        <v>2.3699999999999999E-2</v>
      </c>
      <c r="N22" s="232">
        <v>0.3342</v>
      </c>
      <c r="O22" s="232">
        <v>4.9139999999999997</v>
      </c>
      <c r="P22" s="232">
        <v>0.39400000000000002</v>
      </c>
      <c r="Q22" s="232">
        <v>0.97799999999999998</v>
      </c>
      <c r="R22" s="232">
        <v>3.0209999999999999</v>
      </c>
      <c r="S22" s="232" t="s">
        <v>1766</v>
      </c>
      <c r="T22" s="232"/>
      <c r="U22" s="182"/>
      <c r="V22" s="232">
        <v>2007</v>
      </c>
    </row>
    <row r="23" spans="2:22">
      <c r="B23" s="233" t="s">
        <v>1863</v>
      </c>
      <c r="C23" s="232" t="s">
        <v>527</v>
      </c>
      <c r="D23" s="232" t="s">
        <v>400</v>
      </c>
      <c r="E23" s="181" t="s">
        <v>1804</v>
      </c>
      <c r="F23" s="232" t="s">
        <v>1767</v>
      </c>
      <c r="G23" s="232">
        <v>75.010000000000005</v>
      </c>
      <c r="H23" s="232">
        <v>230</v>
      </c>
      <c r="I23" s="179">
        <v>1053</v>
      </c>
      <c r="J23" s="231">
        <f t="shared" si="0"/>
        <v>242.19</v>
      </c>
      <c r="K23" s="179">
        <v>1053</v>
      </c>
      <c r="L23" s="179">
        <v>1369</v>
      </c>
      <c r="M23" s="232">
        <v>5.4300000000000001E-2</v>
      </c>
      <c r="N23" s="232">
        <v>0.48499999999999999</v>
      </c>
      <c r="O23" s="232">
        <v>3.452</v>
      </c>
      <c r="P23" s="232">
        <v>0.28299999999999997</v>
      </c>
      <c r="Q23" s="232">
        <v>1.2410000000000001</v>
      </c>
      <c r="R23" s="232">
        <v>2.2170000000000001</v>
      </c>
      <c r="S23" s="232" t="s">
        <v>1766</v>
      </c>
      <c r="T23" s="232" t="s">
        <v>1881</v>
      </c>
      <c r="U23" s="182">
        <v>1200</v>
      </c>
      <c r="V23" s="232">
        <v>2003</v>
      </c>
    </row>
    <row r="24" spans="2:22">
      <c r="B24" s="232" t="s">
        <v>1742</v>
      </c>
      <c r="C24" s="232" t="s">
        <v>527</v>
      </c>
      <c r="D24" s="232" t="s">
        <v>400</v>
      </c>
      <c r="E24" s="181" t="s">
        <v>1805</v>
      </c>
      <c r="F24" s="232" t="s">
        <v>1767</v>
      </c>
      <c r="G24" s="232">
        <v>75.010000000000005</v>
      </c>
      <c r="H24" s="232">
        <v>230</v>
      </c>
      <c r="I24" s="179">
        <v>1053</v>
      </c>
      <c r="J24" s="231">
        <f t="shared" si="0"/>
        <v>242.19</v>
      </c>
      <c r="K24" s="179">
        <v>1053</v>
      </c>
      <c r="L24" s="179">
        <v>1369</v>
      </c>
      <c r="M24" s="232">
        <v>5.4300000000000001E-2</v>
      </c>
      <c r="N24" s="232">
        <v>0.48499999999999999</v>
      </c>
      <c r="O24" s="232">
        <v>3.452</v>
      </c>
      <c r="P24" s="232">
        <v>0.28299999999999997</v>
      </c>
      <c r="Q24" s="232">
        <v>1.2410000000000001</v>
      </c>
      <c r="R24" s="232">
        <v>2.2170000000000001</v>
      </c>
      <c r="S24" s="232" t="s">
        <v>1766</v>
      </c>
      <c r="T24" s="232" t="s">
        <v>1881</v>
      </c>
      <c r="U24" s="182">
        <v>1200</v>
      </c>
      <c r="V24" s="232">
        <v>2003</v>
      </c>
    </row>
    <row r="25" spans="2:22">
      <c r="B25" s="232" t="s">
        <v>1743</v>
      </c>
      <c r="C25" s="232" t="s">
        <v>527</v>
      </c>
      <c r="D25" s="232" t="s">
        <v>400</v>
      </c>
      <c r="E25" s="181" t="s">
        <v>1806</v>
      </c>
      <c r="F25" s="232" t="s">
        <v>1769</v>
      </c>
      <c r="G25" s="232">
        <v>77.400000000000006</v>
      </c>
      <c r="H25" s="232">
        <v>230</v>
      </c>
      <c r="I25" s="179">
        <v>1062</v>
      </c>
      <c r="J25" s="231">
        <f t="shared" si="0"/>
        <v>244.26</v>
      </c>
      <c r="K25" s="179">
        <v>1062</v>
      </c>
      <c r="L25" s="179">
        <v>1381</v>
      </c>
      <c r="M25" s="232">
        <v>5.2299999999999999E-2</v>
      </c>
      <c r="N25" s="232">
        <v>0.4884</v>
      </c>
      <c r="O25" s="232">
        <v>3.472</v>
      </c>
      <c r="P25" s="232">
        <v>0.34499999999999997</v>
      </c>
      <c r="Q25" s="232">
        <v>1.4670000000000001</v>
      </c>
      <c r="R25" s="232">
        <v>2.2949999999999999</v>
      </c>
      <c r="S25" s="232" t="s">
        <v>1766</v>
      </c>
      <c r="T25" s="232" t="s">
        <v>1881</v>
      </c>
      <c r="U25" s="182">
        <v>1200</v>
      </c>
      <c r="V25" s="232">
        <v>2008</v>
      </c>
    </row>
    <row r="26" spans="2:22">
      <c r="B26" s="233" t="s">
        <v>1744</v>
      </c>
      <c r="C26" s="232" t="s">
        <v>527</v>
      </c>
      <c r="D26" s="232" t="s">
        <v>400</v>
      </c>
      <c r="E26" s="181" t="s">
        <v>1807</v>
      </c>
      <c r="F26" s="232" t="s">
        <v>1769</v>
      </c>
      <c r="G26" s="232">
        <v>77.400000000000006</v>
      </c>
      <c r="H26" s="232">
        <v>230</v>
      </c>
      <c r="I26" s="179">
        <v>1062</v>
      </c>
      <c r="J26" s="231">
        <f t="shared" si="0"/>
        <v>244.26</v>
      </c>
      <c r="K26" s="179">
        <v>1062</v>
      </c>
      <c r="L26" s="179">
        <v>1381</v>
      </c>
      <c r="M26" s="232">
        <v>5.2299999999999999E-2</v>
      </c>
      <c r="N26" s="232">
        <v>0.4884</v>
      </c>
      <c r="O26" s="232">
        <v>3.472</v>
      </c>
      <c r="P26" s="232">
        <v>0.34499999999999997</v>
      </c>
      <c r="Q26" s="232">
        <v>1.4670000000000001</v>
      </c>
      <c r="R26" s="232">
        <v>2.2949999999999999</v>
      </c>
      <c r="S26" s="232" t="s">
        <v>1766</v>
      </c>
      <c r="T26" s="232" t="s">
        <v>1881</v>
      </c>
      <c r="U26" s="182">
        <v>1200</v>
      </c>
      <c r="V26" s="232">
        <v>2008</v>
      </c>
    </row>
    <row r="27" spans="2:22">
      <c r="B27" s="232" t="s">
        <v>1745</v>
      </c>
      <c r="C27" s="232" t="s">
        <v>562</v>
      </c>
      <c r="D27" s="232" t="s">
        <v>1324</v>
      </c>
      <c r="E27" s="181" t="s">
        <v>1809</v>
      </c>
      <c r="F27" s="232" t="s">
        <v>1767</v>
      </c>
      <c r="G27" s="232">
        <v>244.99</v>
      </c>
      <c r="H27" s="232">
        <v>500</v>
      </c>
      <c r="I27" s="179">
        <v>2500</v>
      </c>
      <c r="J27" s="231">
        <f t="shared" si="0"/>
        <v>1250</v>
      </c>
      <c r="K27" s="179">
        <v>2857</v>
      </c>
      <c r="L27" s="179">
        <v>3714</v>
      </c>
      <c r="M27" s="232">
        <v>2.47E-2</v>
      </c>
      <c r="N27" s="232">
        <v>0.32269999999999999</v>
      </c>
      <c r="O27" s="232">
        <v>5.0039999999999996</v>
      </c>
      <c r="P27" s="232">
        <v>0.33</v>
      </c>
      <c r="Q27" s="232">
        <v>0.93700000000000006</v>
      </c>
      <c r="R27" s="232">
        <v>2.85</v>
      </c>
      <c r="S27" s="232" t="s">
        <v>1766</v>
      </c>
      <c r="T27" s="232"/>
      <c r="U27" s="182"/>
      <c r="V27" s="232">
        <v>2006</v>
      </c>
    </row>
    <row r="28" spans="2:22">
      <c r="B28" s="232" t="s">
        <v>1746</v>
      </c>
      <c r="C28" s="233" t="s">
        <v>562</v>
      </c>
      <c r="D28" s="233" t="s">
        <v>530</v>
      </c>
      <c r="E28" s="181" t="s">
        <v>1811</v>
      </c>
      <c r="F28" s="232" t="s">
        <v>1767</v>
      </c>
      <c r="G28" s="232">
        <v>141.65</v>
      </c>
      <c r="H28" s="232">
        <v>500</v>
      </c>
      <c r="I28" s="179">
        <v>1905</v>
      </c>
      <c r="J28" s="231">
        <f t="shared" si="0"/>
        <v>952.5</v>
      </c>
      <c r="K28" s="179">
        <v>2000</v>
      </c>
      <c r="L28" s="179">
        <v>2000</v>
      </c>
      <c r="M28" s="232">
        <v>2.6200000000000001E-2</v>
      </c>
      <c r="N28" s="232">
        <v>0.33</v>
      </c>
      <c r="O28" s="232">
        <v>5.1340000000000003</v>
      </c>
      <c r="P28" s="232">
        <v>0.371</v>
      </c>
      <c r="Q28" s="232">
        <v>1.0249999999999999</v>
      </c>
      <c r="R28" s="232">
        <v>3.516</v>
      </c>
      <c r="S28" s="232" t="s">
        <v>1766</v>
      </c>
      <c r="T28" s="232" t="s">
        <v>1882</v>
      </c>
      <c r="U28" s="182" t="s">
        <v>1883</v>
      </c>
      <c r="V28" s="232">
        <v>2010</v>
      </c>
    </row>
    <row r="29" spans="2:22">
      <c r="B29" s="233" t="s">
        <v>1747</v>
      </c>
      <c r="C29" s="232" t="s">
        <v>212</v>
      </c>
      <c r="D29" s="232" t="s">
        <v>521</v>
      </c>
      <c r="E29" s="181" t="s">
        <v>1787</v>
      </c>
      <c r="F29" s="232" t="s">
        <v>1767</v>
      </c>
      <c r="G29" s="232">
        <v>102.84</v>
      </c>
      <c r="H29" s="232">
        <v>230</v>
      </c>
      <c r="I29" s="232">
        <v>960</v>
      </c>
      <c r="J29" s="231">
        <f t="shared" si="0"/>
        <v>220.8</v>
      </c>
      <c r="K29" s="179">
        <v>1021</v>
      </c>
      <c r="L29" s="179">
        <v>1040</v>
      </c>
      <c r="M29" s="232">
        <v>4.8500000000000001E-2</v>
      </c>
      <c r="N29" s="232">
        <v>0.50019999999999998</v>
      </c>
      <c r="O29" s="232">
        <v>3.419</v>
      </c>
      <c r="P29" s="232">
        <v>0.24</v>
      </c>
      <c r="Q29" s="232">
        <v>1.1080000000000001</v>
      </c>
      <c r="R29" s="232">
        <v>2.202</v>
      </c>
      <c r="S29" s="232" t="s">
        <v>1766</v>
      </c>
      <c r="T29" s="232"/>
      <c r="U29" s="182"/>
      <c r="V29" s="232">
        <v>1977</v>
      </c>
    </row>
    <row r="30" spans="2:22">
      <c r="B30" s="232" t="s">
        <v>1864</v>
      </c>
      <c r="C30" s="232" t="s">
        <v>212</v>
      </c>
      <c r="D30" s="232" t="s">
        <v>521</v>
      </c>
      <c r="E30" s="181" t="s">
        <v>1894</v>
      </c>
      <c r="F30" s="232" t="s">
        <v>1767</v>
      </c>
      <c r="G30" s="232">
        <v>102.65</v>
      </c>
      <c r="H30" s="232">
        <v>230</v>
      </c>
      <c r="I30" s="232">
        <v>960</v>
      </c>
      <c r="J30" s="231">
        <f t="shared" si="0"/>
        <v>220.8</v>
      </c>
      <c r="K30" s="179">
        <v>1021</v>
      </c>
      <c r="L30" s="179">
        <v>1040</v>
      </c>
      <c r="M30" s="232">
        <v>4.8500000000000001E-2</v>
      </c>
      <c r="N30" s="232">
        <v>0.50019999999999998</v>
      </c>
      <c r="O30" s="232">
        <v>3.419</v>
      </c>
      <c r="P30" s="232">
        <v>0.24</v>
      </c>
      <c r="Q30" s="232">
        <v>1.1080000000000001</v>
      </c>
      <c r="R30" s="232">
        <v>2.202</v>
      </c>
      <c r="S30" s="232" t="s">
        <v>1766</v>
      </c>
      <c r="T30" s="232"/>
      <c r="U30" s="182"/>
      <c r="V30" s="232">
        <v>1977</v>
      </c>
    </row>
    <row r="31" spans="2:22">
      <c r="B31" s="232" t="s">
        <v>1748</v>
      </c>
      <c r="C31" s="232" t="s">
        <v>212</v>
      </c>
      <c r="D31" s="232" t="s">
        <v>521</v>
      </c>
      <c r="E31" s="181" t="s">
        <v>1815</v>
      </c>
      <c r="F31" s="232" t="s">
        <v>1767</v>
      </c>
      <c r="G31" s="232">
        <v>22</v>
      </c>
      <c r="H31" s="232">
        <v>230</v>
      </c>
      <c r="I31" s="179">
        <v>1021</v>
      </c>
      <c r="J31" s="231">
        <f t="shared" si="0"/>
        <v>234.83</v>
      </c>
      <c r="K31" s="179">
        <v>1021</v>
      </c>
      <c r="L31" s="179">
        <v>1200</v>
      </c>
      <c r="M31" s="232">
        <v>5.21E-2</v>
      </c>
      <c r="N31" s="232">
        <v>0.49840000000000001</v>
      </c>
      <c r="O31" s="232">
        <v>3.4420000000000002</v>
      </c>
      <c r="P31" s="232">
        <v>0.39600000000000002</v>
      </c>
      <c r="Q31" s="232">
        <v>1.345</v>
      </c>
      <c r="R31" s="232">
        <v>2.2080000000000002</v>
      </c>
      <c r="S31" s="232" t="s">
        <v>1766</v>
      </c>
      <c r="T31" s="232"/>
      <c r="U31" s="182"/>
      <c r="V31" s="232">
        <v>1992</v>
      </c>
    </row>
    <row r="32" spans="2:22">
      <c r="B32" s="233" t="s">
        <v>1865</v>
      </c>
      <c r="C32" s="232" t="s">
        <v>212</v>
      </c>
      <c r="D32" s="232" t="s">
        <v>521</v>
      </c>
      <c r="E32" s="181" t="s">
        <v>1816</v>
      </c>
      <c r="F32" s="232" t="s">
        <v>1767</v>
      </c>
      <c r="G32" s="232">
        <v>22</v>
      </c>
      <c r="H32" s="232">
        <v>230</v>
      </c>
      <c r="I32" s="179">
        <v>1021</v>
      </c>
      <c r="J32" s="231">
        <f t="shared" si="0"/>
        <v>234.83</v>
      </c>
      <c r="K32" s="179">
        <v>1021</v>
      </c>
      <c r="L32" s="179">
        <v>1200</v>
      </c>
      <c r="M32" s="232">
        <v>5.21E-2</v>
      </c>
      <c r="N32" s="232">
        <v>0.49840000000000001</v>
      </c>
      <c r="O32" s="232">
        <v>3.4420000000000002</v>
      </c>
      <c r="P32" s="232">
        <v>0.39600000000000002</v>
      </c>
      <c r="Q32" s="232">
        <v>1.345</v>
      </c>
      <c r="R32" s="232">
        <v>2.2080000000000002</v>
      </c>
      <c r="S32" s="232" t="s">
        <v>1766</v>
      </c>
      <c r="T32" s="232"/>
      <c r="U32" s="182"/>
      <c r="V32" s="232">
        <v>1992</v>
      </c>
    </row>
    <row r="33" spans="2:22">
      <c r="B33" s="232" t="s">
        <v>1866</v>
      </c>
      <c r="C33" s="232" t="s">
        <v>212</v>
      </c>
      <c r="D33" s="232" t="s">
        <v>532</v>
      </c>
      <c r="E33" s="181" t="s">
        <v>1813</v>
      </c>
      <c r="F33" s="232" t="s">
        <v>1767</v>
      </c>
      <c r="G33" s="232">
        <v>116.03</v>
      </c>
      <c r="H33" s="232">
        <v>230</v>
      </c>
      <c r="I33" s="232">
        <v>960</v>
      </c>
      <c r="J33" s="231">
        <f t="shared" si="0"/>
        <v>220.8</v>
      </c>
      <c r="K33" s="179">
        <v>1021</v>
      </c>
      <c r="L33" s="179">
        <v>1327</v>
      </c>
      <c r="M33" s="232">
        <v>4.9599999999999998E-2</v>
      </c>
      <c r="N33" s="232">
        <v>0.48480000000000001</v>
      </c>
      <c r="O33" s="232">
        <v>3.4209999999999998</v>
      </c>
      <c r="P33" s="232">
        <v>0.28999999999999998</v>
      </c>
      <c r="Q33" s="232">
        <v>1.177</v>
      </c>
      <c r="R33" s="232">
        <v>2.2040000000000002</v>
      </c>
      <c r="S33" s="232" t="s">
        <v>1766</v>
      </c>
      <c r="T33" s="232"/>
      <c r="U33" s="182"/>
      <c r="V33" s="232">
        <v>1999</v>
      </c>
    </row>
    <row r="34" spans="2:22">
      <c r="B34" s="232" t="s">
        <v>1867</v>
      </c>
      <c r="C34" s="232" t="s">
        <v>212</v>
      </c>
      <c r="D34" s="232" t="s">
        <v>532</v>
      </c>
      <c r="E34" s="181" t="s">
        <v>1814</v>
      </c>
      <c r="F34" s="232" t="s">
        <v>1767</v>
      </c>
      <c r="G34" s="232">
        <v>116.03</v>
      </c>
      <c r="H34" s="232">
        <v>230</v>
      </c>
      <c r="I34" s="232">
        <v>960</v>
      </c>
      <c r="J34" s="231">
        <f t="shared" si="0"/>
        <v>220.8</v>
      </c>
      <c r="K34" s="179">
        <v>1021</v>
      </c>
      <c r="L34" s="179">
        <v>1327</v>
      </c>
      <c r="M34" s="232">
        <v>4.9599999999999998E-2</v>
      </c>
      <c r="N34" s="232">
        <v>0.48480000000000001</v>
      </c>
      <c r="O34" s="232">
        <v>3.4209999999999998</v>
      </c>
      <c r="P34" s="232">
        <v>0.28999999999999998</v>
      </c>
      <c r="Q34" s="232">
        <v>1.177</v>
      </c>
      <c r="R34" s="232">
        <v>2.2040000000000002</v>
      </c>
      <c r="S34" s="232" t="s">
        <v>1766</v>
      </c>
      <c r="T34" s="232"/>
      <c r="U34" s="182"/>
      <c r="V34" s="232">
        <v>1999</v>
      </c>
    </row>
    <row r="35" spans="2:22">
      <c r="B35" s="233" t="s">
        <v>2248</v>
      </c>
      <c r="C35" s="232" t="s">
        <v>1315</v>
      </c>
      <c r="D35" s="232" t="s">
        <v>562</v>
      </c>
      <c r="E35" s="181" t="s">
        <v>1808</v>
      </c>
      <c r="F35" s="232" t="s">
        <v>1767</v>
      </c>
      <c r="G35" s="232">
        <v>131</v>
      </c>
      <c r="H35" s="232">
        <v>500</v>
      </c>
      <c r="I35" s="179">
        <v>2380</v>
      </c>
      <c r="J35" s="231">
        <f t="shared" si="0"/>
        <v>1190</v>
      </c>
      <c r="K35" s="179">
        <v>2380</v>
      </c>
      <c r="L35" s="179">
        <v>3094</v>
      </c>
      <c r="M35" s="232">
        <v>3.1199999999999999E-2</v>
      </c>
      <c r="N35" s="232">
        <v>0.33460000000000001</v>
      </c>
      <c r="O35" s="232">
        <v>4.9269999999999996</v>
      </c>
      <c r="P35" s="232">
        <v>0.29599999999999999</v>
      </c>
      <c r="Q35" s="232">
        <v>0.96499999999999997</v>
      </c>
      <c r="R35" s="232">
        <v>2.8290000000000002</v>
      </c>
      <c r="S35" s="232" t="s">
        <v>1766</v>
      </c>
      <c r="T35" s="232"/>
      <c r="U35" s="182"/>
      <c r="V35" s="232">
        <v>1985</v>
      </c>
    </row>
    <row r="36" spans="2:22">
      <c r="B36" s="232" t="s">
        <v>2249</v>
      </c>
      <c r="C36" s="232" t="s">
        <v>1315</v>
      </c>
      <c r="D36" s="232" t="s">
        <v>562</v>
      </c>
      <c r="E36" s="181" t="s">
        <v>1810</v>
      </c>
      <c r="F36" s="232" t="s">
        <v>1767</v>
      </c>
      <c r="G36" s="232">
        <v>132</v>
      </c>
      <c r="H36" s="232">
        <v>500</v>
      </c>
      <c r="I36" s="179">
        <v>2500</v>
      </c>
      <c r="J36" s="231">
        <f t="shared" si="0"/>
        <v>1250</v>
      </c>
      <c r="K36" s="179">
        <v>2856</v>
      </c>
      <c r="L36" s="179">
        <v>3713</v>
      </c>
      <c r="M36" s="232">
        <v>2.29E-2</v>
      </c>
      <c r="N36" s="232">
        <v>0.32340000000000002</v>
      </c>
      <c r="O36" s="232">
        <v>5.101</v>
      </c>
      <c r="P36" s="232">
        <v>0.29599999999999999</v>
      </c>
      <c r="Q36" s="232">
        <v>1.103</v>
      </c>
      <c r="R36" s="232">
        <v>3.3580000000000001</v>
      </c>
      <c r="S36" s="232" t="s">
        <v>1766</v>
      </c>
      <c r="T36" s="232"/>
      <c r="U36" s="182"/>
      <c r="V36" s="232">
        <v>1993</v>
      </c>
    </row>
    <row r="37" spans="2:22">
      <c r="B37" s="232" t="s">
        <v>2250</v>
      </c>
      <c r="C37" s="197" t="s">
        <v>528</v>
      </c>
      <c r="D37" s="197" t="s">
        <v>516</v>
      </c>
      <c r="E37" s="181" t="s">
        <v>1823</v>
      </c>
      <c r="F37" s="232" t="s">
        <v>1767</v>
      </c>
      <c r="G37" s="232">
        <v>97.42</v>
      </c>
      <c r="H37" s="232">
        <v>230</v>
      </c>
      <c r="I37" s="232">
        <v>896</v>
      </c>
      <c r="J37" s="231">
        <f t="shared" si="0"/>
        <v>206.08</v>
      </c>
      <c r="K37" s="232">
        <v>896</v>
      </c>
      <c r="L37" s="179">
        <v>1165</v>
      </c>
      <c r="M37" s="232">
        <v>5.1200000000000002E-2</v>
      </c>
      <c r="N37" s="232">
        <v>0.4909</v>
      </c>
      <c r="O37" s="232">
        <v>3.4849999999999999</v>
      </c>
      <c r="P37" s="232">
        <v>0.24299999999999999</v>
      </c>
      <c r="Q37" s="232">
        <v>1.145</v>
      </c>
      <c r="R37" s="232">
        <v>2.202</v>
      </c>
      <c r="S37" s="232" t="s">
        <v>1766</v>
      </c>
      <c r="T37" s="232"/>
      <c r="U37" s="182"/>
      <c r="V37" s="232">
        <v>1998</v>
      </c>
    </row>
    <row r="38" spans="2:22">
      <c r="B38" s="233" t="s">
        <v>2251</v>
      </c>
      <c r="C38" s="197" t="s">
        <v>528</v>
      </c>
      <c r="D38" s="197" t="s">
        <v>516</v>
      </c>
      <c r="E38" s="181" t="s">
        <v>1824</v>
      </c>
      <c r="F38" s="232" t="s">
        <v>1767</v>
      </c>
      <c r="G38" s="232">
        <v>65.91</v>
      </c>
      <c r="H38" s="232">
        <v>230</v>
      </c>
      <c r="I38" s="232">
        <v>800</v>
      </c>
      <c r="J38" s="231">
        <f t="shared" si="0"/>
        <v>184</v>
      </c>
      <c r="K38" s="232">
        <v>895</v>
      </c>
      <c r="L38" s="179">
        <v>1164</v>
      </c>
      <c r="M38" s="232">
        <v>4.9799999999999997E-2</v>
      </c>
      <c r="N38" s="232">
        <v>0.48980000000000001</v>
      </c>
      <c r="O38" s="232">
        <v>3.4940000000000002</v>
      </c>
      <c r="P38" s="232">
        <v>0.24099999999999999</v>
      </c>
      <c r="Q38" s="232">
        <v>1.153</v>
      </c>
      <c r="R38" s="232">
        <v>2.206</v>
      </c>
      <c r="S38" s="232" t="s">
        <v>1766</v>
      </c>
      <c r="T38" s="232"/>
      <c r="U38" s="182"/>
      <c r="V38" s="232">
        <v>1990</v>
      </c>
    </row>
    <row r="39" spans="2:22">
      <c r="B39" s="232" t="s">
        <v>2252</v>
      </c>
      <c r="C39" s="197" t="s">
        <v>528</v>
      </c>
      <c r="D39" s="197" t="s">
        <v>524</v>
      </c>
      <c r="E39" s="181" t="s">
        <v>1831</v>
      </c>
      <c r="F39" s="232" t="s">
        <v>1767</v>
      </c>
      <c r="G39" s="232">
        <v>193.3</v>
      </c>
      <c r="H39" s="232">
        <v>230</v>
      </c>
      <c r="I39" s="179">
        <v>1000</v>
      </c>
      <c r="J39" s="231">
        <f t="shared" si="0"/>
        <v>230</v>
      </c>
      <c r="K39" s="179">
        <v>1001</v>
      </c>
      <c r="L39" s="179">
        <v>1301</v>
      </c>
      <c r="M39" s="232">
        <v>5.4699999999999999E-2</v>
      </c>
      <c r="N39" s="232">
        <v>0.46179999999999999</v>
      </c>
      <c r="O39" s="232">
        <v>3.488</v>
      </c>
      <c r="P39" s="232">
        <v>0.40100000000000002</v>
      </c>
      <c r="Q39" s="232">
        <v>1.3280000000000001</v>
      </c>
      <c r="R39" s="232">
        <v>2.1589999999999998</v>
      </c>
      <c r="S39" s="232" t="s">
        <v>1766</v>
      </c>
      <c r="T39" s="232"/>
      <c r="U39" s="182"/>
      <c r="V39" s="232">
        <v>1971</v>
      </c>
    </row>
    <row r="40" spans="2:22">
      <c r="B40" s="232" t="s">
        <v>2253</v>
      </c>
      <c r="C40" s="197" t="s">
        <v>528</v>
      </c>
      <c r="D40" s="197" t="s">
        <v>524</v>
      </c>
      <c r="E40" s="181" t="s">
        <v>1832</v>
      </c>
      <c r="F40" s="232" t="s">
        <v>1767</v>
      </c>
      <c r="G40" s="232">
        <v>193.3</v>
      </c>
      <c r="H40" s="232">
        <v>230</v>
      </c>
      <c r="I40" s="179">
        <v>1000</v>
      </c>
      <c r="J40" s="231">
        <f t="shared" si="0"/>
        <v>230</v>
      </c>
      <c r="K40" s="179">
        <v>1001</v>
      </c>
      <c r="L40" s="179">
        <v>1301</v>
      </c>
      <c r="M40" s="232">
        <v>5.4699999999999999E-2</v>
      </c>
      <c r="N40" s="232">
        <v>0.46179999999999999</v>
      </c>
      <c r="O40" s="232">
        <v>3.488</v>
      </c>
      <c r="P40" s="232">
        <v>0.40100000000000002</v>
      </c>
      <c r="Q40" s="232">
        <v>1.3280000000000001</v>
      </c>
      <c r="R40" s="232">
        <v>2.1589999999999998</v>
      </c>
      <c r="S40" s="232" t="s">
        <v>1766</v>
      </c>
      <c r="T40" s="232"/>
      <c r="U40" s="182"/>
      <c r="V40" s="232">
        <v>1984</v>
      </c>
    </row>
    <row r="41" spans="2:22">
      <c r="B41" s="233" t="s">
        <v>2254</v>
      </c>
      <c r="C41" s="197" t="s">
        <v>528</v>
      </c>
      <c r="D41" s="197" t="s">
        <v>524</v>
      </c>
      <c r="E41" s="181" t="s">
        <v>1869</v>
      </c>
      <c r="F41" s="179" t="s">
        <v>1767</v>
      </c>
      <c r="G41" s="232">
        <v>23.9</v>
      </c>
      <c r="H41" s="232">
        <v>230</v>
      </c>
      <c r="I41" s="232">
        <v>985</v>
      </c>
      <c r="J41" s="231">
        <f t="shared" si="0"/>
        <v>226.55</v>
      </c>
      <c r="K41" s="232">
        <v>985</v>
      </c>
      <c r="L41" s="179">
        <v>1281</v>
      </c>
      <c r="M41" s="232">
        <v>5.57E-2</v>
      </c>
      <c r="N41" s="232">
        <v>0.4945</v>
      </c>
      <c r="O41" s="232">
        <v>3.4590000000000001</v>
      </c>
      <c r="P41" s="232">
        <v>0.247</v>
      </c>
      <c r="Q41" s="182">
        <v>1.131</v>
      </c>
      <c r="R41" s="232">
        <v>2.1890000000000001</v>
      </c>
      <c r="S41" s="182" t="s">
        <v>1766</v>
      </c>
      <c r="T41" s="182"/>
      <c r="U41" s="182"/>
      <c r="V41" s="182">
        <v>1999</v>
      </c>
    </row>
    <row r="42" spans="2:22">
      <c r="B42" s="232" t="s">
        <v>2255</v>
      </c>
      <c r="C42" s="197" t="s">
        <v>528</v>
      </c>
      <c r="D42" s="197" t="s">
        <v>524</v>
      </c>
      <c r="E42" s="183" t="s">
        <v>1870</v>
      </c>
      <c r="F42" s="182" t="s">
        <v>1767</v>
      </c>
      <c r="G42" s="182">
        <v>23.9</v>
      </c>
      <c r="H42" s="232">
        <v>230</v>
      </c>
      <c r="I42" s="182">
        <v>985</v>
      </c>
      <c r="J42" s="231">
        <f t="shared" si="0"/>
        <v>226.55</v>
      </c>
      <c r="K42" s="182">
        <v>985</v>
      </c>
      <c r="L42" s="184">
        <v>1281</v>
      </c>
      <c r="M42" s="182">
        <v>5.57E-2</v>
      </c>
      <c r="N42" s="182">
        <v>0.4945</v>
      </c>
      <c r="O42" s="182">
        <v>3.4590000000000001</v>
      </c>
      <c r="P42" s="182">
        <v>0.247</v>
      </c>
      <c r="Q42" s="182">
        <v>1.131</v>
      </c>
      <c r="R42" s="182">
        <v>2.1890000000000001</v>
      </c>
      <c r="S42" s="182" t="s">
        <v>1766</v>
      </c>
      <c r="T42" s="182"/>
      <c r="U42" s="182"/>
      <c r="V42" s="182">
        <v>1999</v>
      </c>
    </row>
    <row r="43" spans="2:22">
      <c r="B43" s="232" t="s">
        <v>2256</v>
      </c>
      <c r="C43" s="197" t="s">
        <v>528</v>
      </c>
      <c r="D43" s="197" t="s">
        <v>524</v>
      </c>
      <c r="E43" s="183" t="s">
        <v>1871</v>
      </c>
      <c r="F43" s="182" t="s">
        <v>1767</v>
      </c>
      <c r="G43" s="182">
        <v>26.95</v>
      </c>
      <c r="H43" s="182">
        <v>230</v>
      </c>
      <c r="I43" s="184">
        <v>1000</v>
      </c>
      <c r="J43" s="231">
        <f t="shared" si="0"/>
        <v>230</v>
      </c>
      <c r="K43" s="184">
        <v>1015</v>
      </c>
      <c r="L43" s="184">
        <v>1320</v>
      </c>
      <c r="M43" s="182">
        <v>5.3900000000000003E-2</v>
      </c>
      <c r="N43" s="182">
        <v>0.48159999999999997</v>
      </c>
      <c r="O43" s="182">
        <v>3.4319999999999999</v>
      </c>
      <c r="P43" s="182">
        <v>0.245</v>
      </c>
      <c r="Q43" s="182">
        <v>1.079</v>
      </c>
      <c r="R43" s="182">
        <v>1.9259999999999999</v>
      </c>
      <c r="S43" s="182" t="s">
        <v>1766</v>
      </c>
      <c r="T43" s="182"/>
      <c r="U43" s="182"/>
      <c r="V43" s="182">
        <v>1999</v>
      </c>
    </row>
    <row r="44" spans="2:22">
      <c r="B44" s="233" t="s">
        <v>2257</v>
      </c>
      <c r="C44" s="232" t="s">
        <v>529</v>
      </c>
      <c r="D44" s="232" t="s">
        <v>523</v>
      </c>
      <c r="E44" s="181" t="s">
        <v>1780</v>
      </c>
      <c r="F44" s="232" t="s">
        <v>1768</v>
      </c>
      <c r="G44" s="232">
        <v>93.5</v>
      </c>
      <c r="H44" s="232">
        <v>220</v>
      </c>
      <c r="I44" s="232">
        <v>656</v>
      </c>
      <c r="J44" s="231">
        <f t="shared" si="0"/>
        <v>144.32</v>
      </c>
      <c r="K44" s="232">
        <v>813</v>
      </c>
      <c r="L44" s="232">
        <v>787</v>
      </c>
      <c r="M44" s="232">
        <v>7.7600000000000002E-2</v>
      </c>
      <c r="N44" s="232">
        <v>0.52449999999999997</v>
      </c>
      <c r="O44" s="232">
        <v>3.1619999999999999</v>
      </c>
      <c r="P44" s="232">
        <v>0.43</v>
      </c>
      <c r="Q44" s="232">
        <v>1.272</v>
      </c>
      <c r="R44" s="232">
        <v>2.2610000000000001</v>
      </c>
      <c r="S44" s="232" t="s">
        <v>1766</v>
      </c>
      <c r="T44" s="232" t="s">
        <v>1885</v>
      </c>
      <c r="U44" s="182" t="s">
        <v>1888</v>
      </c>
      <c r="V44" s="232">
        <v>1978</v>
      </c>
    </row>
    <row r="45" spans="2:22">
      <c r="B45" s="232" t="s">
        <v>2258</v>
      </c>
      <c r="C45" s="232" t="s">
        <v>529</v>
      </c>
      <c r="D45" s="232" t="s">
        <v>523</v>
      </c>
      <c r="E45" s="181" t="s">
        <v>1781</v>
      </c>
      <c r="F45" s="232" t="s">
        <v>1768</v>
      </c>
      <c r="G45" s="232">
        <v>91.15</v>
      </c>
      <c r="H45" s="232">
        <v>220</v>
      </c>
      <c r="I45" s="232">
        <v>971</v>
      </c>
      <c r="J45" s="231">
        <f t="shared" si="0"/>
        <v>213.62</v>
      </c>
      <c r="K45" s="232">
        <v>988</v>
      </c>
      <c r="L45" s="232">
        <v>988</v>
      </c>
      <c r="M45" s="232">
        <v>6.8500000000000005E-2</v>
      </c>
      <c r="N45" s="232">
        <v>0.47949999999999998</v>
      </c>
      <c r="O45" s="232">
        <v>3.5430000000000001</v>
      </c>
      <c r="P45" s="232">
        <v>0.34300000000000003</v>
      </c>
      <c r="Q45" s="232">
        <v>1.054</v>
      </c>
      <c r="R45" s="232">
        <v>2.54</v>
      </c>
      <c r="S45" s="232" t="s">
        <v>1766</v>
      </c>
      <c r="T45" s="232" t="s">
        <v>1886</v>
      </c>
      <c r="U45" s="182" t="s">
        <v>1887</v>
      </c>
      <c r="V45" s="232">
        <v>1999</v>
      </c>
    </row>
    <row r="46" spans="2:22">
      <c r="B46" s="232" t="s">
        <v>2259</v>
      </c>
      <c r="C46" s="232" t="s">
        <v>529</v>
      </c>
      <c r="D46" s="232" t="s">
        <v>523</v>
      </c>
      <c r="E46" s="181" t="s">
        <v>1782</v>
      </c>
      <c r="F46" s="232" t="s">
        <v>1768</v>
      </c>
      <c r="G46" s="232">
        <v>91.2</v>
      </c>
      <c r="H46" s="232">
        <v>220</v>
      </c>
      <c r="I46" s="232">
        <v>848</v>
      </c>
      <c r="J46" s="231">
        <f t="shared" si="0"/>
        <v>186.56</v>
      </c>
      <c r="K46" s="232">
        <v>957</v>
      </c>
      <c r="L46" s="179">
        <v>1017</v>
      </c>
      <c r="M46" s="232">
        <v>5.5100000000000003E-2</v>
      </c>
      <c r="N46" s="232">
        <v>0.48120000000000002</v>
      </c>
      <c r="O46" s="232">
        <v>3.5430000000000001</v>
      </c>
      <c r="P46" s="232">
        <v>0.23</v>
      </c>
      <c r="Q46" s="232">
        <v>1.1060000000000001</v>
      </c>
      <c r="R46" s="232">
        <v>2.54</v>
      </c>
      <c r="S46" s="232" t="s">
        <v>1766</v>
      </c>
      <c r="T46" s="232"/>
      <c r="U46" s="182"/>
      <c r="V46" s="232">
        <v>2004</v>
      </c>
    </row>
    <row r="47" spans="2:22">
      <c r="B47" s="233" t="s">
        <v>2260</v>
      </c>
      <c r="C47" s="233" t="s">
        <v>529</v>
      </c>
      <c r="D47" s="233" t="s">
        <v>532</v>
      </c>
      <c r="E47" s="181" t="s">
        <v>1786</v>
      </c>
      <c r="F47" s="232" t="s">
        <v>1767</v>
      </c>
      <c r="G47" s="232">
        <v>240.99</v>
      </c>
      <c r="H47" s="232">
        <v>500</v>
      </c>
      <c r="I47" s="179">
        <v>1905</v>
      </c>
      <c r="J47" s="231">
        <f t="shared" si="0"/>
        <v>952.5</v>
      </c>
      <c r="K47" s="179">
        <v>2476</v>
      </c>
      <c r="L47" s="179">
        <v>1905</v>
      </c>
      <c r="M47" s="232">
        <v>1.6E-2</v>
      </c>
      <c r="N47" s="232">
        <v>0.35599999999999998</v>
      </c>
      <c r="O47" s="232">
        <v>4.9139999999999997</v>
      </c>
      <c r="P47" s="232">
        <v>0.35399999999999998</v>
      </c>
      <c r="Q47" s="232">
        <v>1.2170000000000001</v>
      </c>
      <c r="R47" s="232">
        <v>3.0209999999999999</v>
      </c>
      <c r="S47" s="232" t="s">
        <v>1766</v>
      </c>
      <c r="T47" s="232"/>
      <c r="U47" s="182"/>
      <c r="V47" s="232">
        <v>2007</v>
      </c>
    </row>
    <row r="48" spans="2:22">
      <c r="B48" s="232" t="s">
        <v>2261</v>
      </c>
      <c r="C48" s="232" t="s">
        <v>529</v>
      </c>
      <c r="D48" s="232" t="s">
        <v>563</v>
      </c>
      <c r="E48" s="181" t="s">
        <v>1833</v>
      </c>
      <c r="F48" s="232" t="s">
        <v>1767</v>
      </c>
      <c r="G48" s="232">
        <v>42</v>
      </c>
      <c r="H48" s="232">
        <v>230</v>
      </c>
      <c r="I48" s="232">
        <v>882</v>
      </c>
      <c r="J48" s="231">
        <f t="shared" si="0"/>
        <v>202.86</v>
      </c>
      <c r="K48" s="232">
        <v>882</v>
      </c>
      <c r="L48" s="179">
        <v>1147</v>
      </c>
      <c r="M48" s="232">
        <v>6.1499999999999999E-2</v>
      </c>
      <c r="N48" s="232">
        <v>0.52549999999999997</v>
      </c>
      <c r="O48" s="232">
        <v>3.2959999999999998</v>
      </c>
      <c r="P48" s="232">
        <v>0.36199999999999999</v>
      </c>
      <c r="Q48" s="232">
        <v>1.425</v>
      </c>
      <c r="R48" s="232">
        <v>2.0459999999999998</v>
      </c>
      <c r="S48" s="232" t="s">
        <v>1770</v>
      </c>
      <c r="T48" s="232"/>
      <c r="U48" s="182"/>
      <c r="V48" s="232">
        <v>1992</v>
      </c>
    </row>
    <row r="49" spans="2:22">
      <c r="B49" s="232" t="s">
        <v>2262</v>
      </c>
      <c r="C49" s="232" t="s">
        <v>525</v>
      </c>
      <c r="D49" s="232" t="s">
        <v>527</v>
      </c>
      <c r="E49" s="181" t="s">
        <v>1797</v>
      </c>
      <c r="F49" s="232" t="s">
        <v>1767</v>
      </c>
      <c r="G49" s="232">
        <v>144</v>
      </c>
      <c r="H49" s="232">
        <v>230</v>
      </c>
      <c r="I49" s="232">
        <v>800</v>
      </c>
      <c r="J49" s="231">
        <f t="shared" si="0"/>
        <v>184</v>
      </c>
      <c r="K49" s="179">
        <v>1340</v>
      </c>
      <c r="L49" s="179">
        <v>1742</v>
      </c>
      <c r="M49" s="232">
        <v>3.3000000000000002E-2</v>
      </c>
      <c r="N49" s="232">
        <v>0.46839999999999998</v>
      </c>
      <c r="O49" s="232">
        <v>3.6190000000000002</v>
      </c>
      <c r="P49" s="232">
        <v>0.38100000000000001</v>
      </c>
      <c r="Q49" s="232">
        <v>1.335</v>
      </c>
      <c r="R49" s="232">
        <v>2.17</v>
      </c>
      <c r="S49" s="232" t="s">
        <v>1766</v>
      </c>
      <c r="T49" s="232"/>
      <c r="U49" s="182"/>
      <c r="V49" s="232">
        <v>1987</v>
      </c>
    </row>
    <row r="50" spans="2:22">
      <c r="B50" s="233" t="s">
        <v>2263</v>
      </c>
      <c r="C50" s="232" t="s">
        <v>525</v>
      </c>
      <c r="D50" s="232" t="s">
        <v>527</v>
      </c>
      <c r="E50" s="181" t="s">
        <v>1798</v>
      </c>
      <c r="F50" s="232" t="s">
        <v>1767</v>
      </c>
      <c r="G50" s="232">
        <v>144</v>
      </c>
      <c r="H50" s="232">
        <v>230</v>
      </c>
      <c r="I50" s="232">
        <v>800</v>
      </c>
      <c r="J50" s="231">
        <f t="shared" si="0"/>
        <v>184</v>
      </c>
      <c r="K50" s="179">
        <v>1340</v>
      </c>
      <c r="L50" s="179">
        <v>1742</v>
      </c>
      <c r="M50" s="232">
        <v>3.3000000000000002E-2</v>
      </c>
      <c r="N50" s="232">
        <v>0.46839999999999998</v>
      </c>
      <c r="O50" s="232">
        <v>3.6190000000000002</v>
      </c>
      <c r="P50" s="232">
        <v>0.38100000000000001</v>
      </c>
      <c r="Q50" s="232">
        <v>1.335</v>
      </c>
      <c r="R50" s="232">
        <v>2.17</v>
      </c>
      <c r="S50" s="232" t="s">
        <v>1766</v>
      </c>
      <c r="T50" s="232"/>
      <c r="U50" s="182"/>
      <c r="V50" s="232">
        <v>1987</v>
      </c>
    </row>
    <row r="51" spans="2:22">
      <c r="B51" s="232" t="s">
        <v>2264</v>
      </c>
      <c r="C51" s="232" t="s">
        <v>525</v>
      </c>
      <c r="D51" s="232" t="s">
        <v>527</v>
      </c>
      <c r="E51" s="181" t="s">
        <v>1799</v>
      </c>
      <c r="F51" s="232" t="s">
        <v>1769</v>
      </c>
      <c r="G51" s="232">
        <v>296.06</v>
      </c>
      <c r="H51" s="232">
        <v>230</v>
      </c>
      <c r="I51" s="179">
        <v>1040</v>
      </c>
      <c r="J51" s="231">
        <f t="shared" si="0"/>
        <v>239.2</v>
      </c>
      <c r="K51" s="179">
        <v>1381</v>
      </c>
      <c r="L51" s="179">
        <v>1795</v>
      </c>
      <c r="M51" s="232">
        <v>4.7899999999999998E-2</v>
      </c>
      <c r="N51" s="232">
        <v>0.3629</v>
      </c>
      <c r="O51" s="232">
        <v>4.6639999999999997</v>
      </c>
      <c r="P51" s="232">
        <v>0.42299999999999999</v>
      </c>
      <c r="Q51" s="232">
        <v>1.5549999999999999</v>
      </c>
      <c r="R51" s="232">
        <v>2.7509999999999999</v>
      </c>
      <c r="S51" s="232" t="s">
        <v>1766</v>
      </c>
      <c r="T51" s="232" t="s">
        <v>1881</v>
      </c>
      <c r="U51" s="182">
        <v>650</v>
      </c>
      <c r="V51" s="232">
        <v>2007</v>
      </c>
    </row>
    <row r="52" spans="2:22">
      <c r="B52" s="232" t="s">
        <v>2265</v>
      </c>
      <c r="C52" s="232" t="s">
        <v>525</v>
      </c>
      <c r="D52" s="232" t="s">
        <v>527</v>
      </c>
      <c r="E52" s="181" t="s">
        <v>1800</v>
      </c>
      <c r="F52" s="232" t="s">
        <v>1769</v>
      </c>
      <c r="G52" s="232">
        <v>144.08000000000001</v>
      </c>
      <c r="H52" s="232">
        <v>230</v>
      </c>
      <c r="I52" s="179">
        <v>1040</v>
      </c>
      <c r="J52" s="231">
        <f t="shared" si="0"/>
        <v>239.2</v>
      </c>
      <c r="K52" s="179">
        <v>1383</v>
      </c>
      <c r="L52" s="179">
        <v>1798</v>
      </c>
      <c r="M52" s="232">
        <v>4.7800000000000002E-2</v>
      </c>
      <c r="N52" s="232">
        <v>0.35909999999999997</v>
      </c>
      <c r="O52" s="232">
        <v>4.718</v>
      </c>
      <c r="P52" s="232">
        <v>0.42</v>
      </c>
      <c r="Q52" s="232">
        <v>1.5640000000000001</v>
      </c>
      <c r="R52" s="232">
        <v>2.8010000000000002</v>
      </c>
      <c r="S52" s="232" t="s">
        <v>1766</v>
      </c>
      <c r="T52" s="232" t="s">
        <v>1881</v>
      </c>
      <c r="U52" s="182">
        <v>650</v>
      </c>
      <c r="V52" s="232">
        <v>2007</v>
      </c>
    </row>
    <row r="53" spans="2:22">
      <c r="B53" s="233" t="s">
        <v>2266</v>
      </c>
      <c r="C53" s="232" t="s">
        <v>525</v>
      </c>
      <c r="D53" s="232" t="s">
        <v>516</v>
      </c>
      <c r="E53" s="181" t="s">
        <v>1834</v>
      </c>
      <c r="F53" s="232" t="s">
        <v>1767</v>
      </c>
      <c r="G53" s="232">
        <v>206</v>
      </c>
      <c r="H53" s="232">
        <v>230</v>
      </c>
      <c r="I53" s="232">
        <v>895</v>
      </c>
      <c r="J53" s="231">
        <f t="shared" si="0"/>
        <v>205.85</v>
      </c>
      <c r="K53" s="232">
        <v>895</v>
      </c>
      <c r="L53" s="179">
        <v>1164</v>
      </c>
      <c r="M53" s="232">
        <v>6.3100000000000003E-2</v>
      </c>
      <c r="N53" s="232">
        <v>0.51270000000000004</v>
      </c>
      <c r="O53" s="232">
        <v>3.41</v>
      </c>
      <c r="P53" s="232">
        <v>0.36899999999999999</v>
      </c>
      <c r="Q53" s="232">
        <v>1.4419999999999999</v>
      </c>
      <c r="R53" s="232">
        <v>1.889</v>
      </c>
      <c r="S53" s="232" t="s">
        <v>1766</v>
      </c>
      <c r="T53" s="232"/>
      <c r="U53" s="182"/>
      <c r="V53" s="232">
        <v>1997</v>
      </c>
    </row>
    <row r="54" spans="2:22">
      <c r="B54" s="232" t="s">
        <v>2267</v>
      </c>
      <c r="C54" s="232" t="s">
        <v>1323</v>
      </c>
      <c r="D54" s="232" t="s">
        <v>521</v>
      </c>
      <c r="E54" s="181" t="s">
        <v>1793</v>
      </c>
      <c r="F54" s="232" t="s">
        <v>1767</v>
      </c>
      <c r="G54" s="232">
        <v>25.75</v>
      </c>
      <c r="H54" s="232">
        <v>230</v>
      </c>
      <c r="I54" s="232">
        <v>988</v>
      </c>
      <c r="J54" s="231">
        <f t="shared" si="0"/>
        <v>227.24</v>
      </c>
      <c r="K54" s="232">
        <v>988</v>
      </c>
      <c r="L54" s="179">
        <v>1284</v>
      </c>
      <c r="M54" s="232">
        <v>5.4300000000000001E-2</v>
      </c>
      <c r="N54" s="232">
        <v>0.48220000000000002</v>
      </c>
      <c r="O54" s="232">
        <v>3.4660000000000002</v>
      </c>
      <c r="P54" s="232">
        <v>0.436</v>
      </c>
      <c r="Q54" s="232">
        <v>1.4970000000000001</v>
      </c>
      <c r="R54" s="232">
        <v>2.149</v>
      </c>
      <c r="S54" s="232" t="s">
        <v>1766</v>
      </c>
      <c r="T54" s="232"/>
      <c r="U54" s="182"/>
      <c r="V54" s="232">
        <v>2001</v>
      </c>
    </row>
    <row r="55" spans="2:22">
      <c r="B55" s="232" t="s">
        <v>2268</v>
      </c>
      <c r="C55" s="232" t="s">
        <v>1323</v>
      </c>
      <c r="D55" s="232" t="s">
        <v>521</v>
      </c>
      <c r="E55" s="181" t="s">
        <v>1794</v>
      </c>
      <c r="F55" s="232" t="s">
        <v>1767</v>
      </c>
      <c r="G55" s="232">
        <v>25.75</v>
      </c>
      <c r="H55" s="232">
        <v>230</v>
      </c>
      <c r="I55" s="232">
        <v>988</v>
      </c>
      <c r="J55" s="231">
        <f t="shared" si="0"/>
        <v>227.24</v>
      </c>
      <c r="K55" s="232">
        <v>988</v>
      </c>
      <c r="L55" s="179">
        <v>1284</v>
      </c>
      <c r="M55" s="232">
        <v>5.4300000000000001E-2</v>
      </c>
      <c r="N55" s="232">
        <v>0.48220000000000002</v>
      </c>
      <c r="O55" s="232">
        <v>3.4660000000000002</v>
      </c>
      <c r="P55" s="232">
        <v>0.436</v>
      </c>
      <c r="Q55" s="232">
        <v>1.4970000000000001</v>
      </c>
      <c r="R55" s="232">
        <v>2.149</v>
      </c>
      <c r="S55" s="232" t="s">
        <v>1766</v>
      </c>
      <c r="T55" s="232"/>
      <c r="U55" s="182"/>
      <c r="V55" s="232">
        <v>2001</v>
      </c>
    </row>
    <row r="56" spans="2:22">
      <c r="B56" s="233" t="s">
        <v>2269</v>
      </c>
      <c r="C56" s="197" t="s">
        <v>1323</v>
      </c>
      <c r="D56" s="197" t="s">
        <v>516</v>
      </c>
      <c r="E56" s="181" t="s">
        <v>1821</v>
      </c>
      <c r="F56" s="232" t="s">
        <v>1767</v>
      </c>
      <c r="G56" s="232">
        <v>58.73</v>
      </c>
      <c r="H56" s="232">
        <v>230</v>
      </c>
      <c r="I56" s="232">
        <v>996</v>
      </c>
      <c r="J56" s="231">
        <f t="shared" si="0"/>
        <v>229.08</v>
      </c>
      <c r="K56" s="232">
        <v>996</v>
      </c>
      <c r="L56" s="179">
        <v>1295</v>
      </c>
      <c r="M56" s="232">
        <v>5.4399999999999997E-2</v>
      </c>
      <c r="N56" s="232">
        <v>0.48220000000000002</v>
      </c>
      <c r="O56" s="232">
        <v>3.468</v>
      </c>
      <c r="P56" s="232">
        <v>0.437</v>
      </c>
      <c r="Q56" s="232">
        <v>1.496</v>
      </c>
      <c r="R56" s="232">
        <v>2.17</v>
      </c>
      <c r="S56" s="232" t="s">
        <v>1766</v>
      </c>
      <c r="T56" s="232"/>
      <c r="U56" s="182"/>
      <c r="V56" s="232">
        <v>2001</v>
      </c>
    </row>
    <row r="57" spans="2:22">
      <c r="B57" s="232" t="s">
        <v>2270</v>
      </c>
      <c r="C57" s="197" t="s">
        <v>1323</v>
      </c>
      <c r="D57" s="197" t="s">
        <v>516</v>
      </c>
      <c r="E57" s="181" t="s">
        <v>1822</v>
      </c>
      <c r="F57" s="232" t="s">
        <v>1767</v>
      </c>
      <c r="G57" s="232">
        <v>58.73</v>
      </c>
      <c r="H57" s="232">
        <v>230</v>
      </c>
      <c r="I57" s="232">
        <v>996</v>
      </c>
      <c r="J57" s="231">
        <f t="shared" si="0"/>
        <v>229.08</v>
      </c>
      <c r="K57" s="232">
        <v>996</v>
      </c>
      <c r="L57" s="179">
        <v>1295</v>
      </c>
      <c r="M57" s="232">
        <v>5.4399999999999997E-2</v>
      </c>
      <c r="N57" s="232">
        <v>0.48220000000000002</v>
      </c>
      <c r="O57" s="232">
        <v>3.468</v>
      </c>
      <c r="P57" s="232">
        <v>0.437</v>
      </c>
      <c r="Q57" s="232">
        <v>1.496</v>
      </c>
      <c r="R57" s="232">
        <v>2.17</v>
      </c>
      <c r="S57" s="232" t="s">
        <v>1766</v>
      </c>
      <c r="T57" s="232"/>
      <c r="U57" s="182"/>
      <c r="V57" s="232">
        <v>2001</v>
      </c>
    </row>
    <row r="58" spans="2:22">
      <c r="B58" s="232" t="s">
        <v>2271</v>
      </c>
      <c r="C58" s="232" t="s">
        <v>1324</v>
      </c>
      <c r="D58" s="232" t="s">
        <v>531</v>
      </c>
      <c r="E58" s="181" t="s">
        <v>1838</v>
      </c>
      <c r="F58" s="232" t="s">
        <v>1767</v>
      </c>
      <c r="G58" s="232">
        <v>82.22</v>
      </c>
      <c r="H58" s="232">
        <v>500</v>
      </c>
      <c r="I58" s="179">
        <v>2500</v>
      </c>
      <c r="J58" s="231">
        <f t="shared" si="0"/>
        <v>1250</v>
      </c>
      <c r="K58" s="179">
        <v>2857</v>
      </c>
      <c r="L58" s="179">
        <v>3714</v>
      </c>
      <c r="M58" s="232">
        <v>2.5600000000000001E-2</v>
      </c>
      <c r="N58" s="232">
        <v>0.32479999999999998</v>
      </c>
      <c r="O58" s="232">
        <v>5.0179999999999998</v>
      </c>
      <c r="P58" s="232">
        <v>0.28899999999999998</v>
      </c>
      <c r="Q58" s="232">
        <v>0.81299999999999994</v>
      </c>
      <c r="R58" s="232">
        <v>3.0219999999999998</v>
      </c>
      <c r="S58" s="232" t="s">
        <v>1766</v>
      </c>
      <c r="T58" s="232"/>
      <c r="U58" s="182"/>
      <c r="V58" s="232">
        <v>2006</v>
      </c>
    </row>
    <row r="59" spans="2:22">
      <c r="B59" s="233" t="s">
        <v>2272</v>
      </c>
      <c r="C59" s="232" t="s">
        <v>1324</v>
      </c>
      <c r="D59" s="232" t="s">
        <v>531</v>
      </c>
      <c r="E59" s="183" t="s">
        <v>1872</v>
      </c>
      <c r="F59" s="182" t="s">
        <v>1767</v>
      </c>
      <c r="G59" s="182">
        <v>29.39</v>
      </c>
      <c r="H59" s="182">
        <v>230</v>
      </c>
      <c r="I59" s="182">
        <v>812</v>
      </c>
      <c r="J59" s="231">
        <f t="shared" si="0"/>
        <v>186.76</v>
      </c>
      <c r="K59" s="182">
        <v>812</v>
      </c>
      <c r="L59" s="184">
        <v>1015</v>
      </c>
      <c r="M59" s="182">
        <v>7.8200000000000006E-2</v>
      </c>
      <c r="N59" s="182">
        <v>0.5131</v>
      </c>
      <c r="O59" s="182">
        <v>3.3290000000000002</v>
      </c>
      <c r="P59" s="182">
        <v>0.35599999999999998</v>
      </c>
      <c r="Q59" s="182">
        <v>1.45</v>
      </c>
      <c r="R59" s="182">
        <v>1.899</v>
      </c>
      <c r="S59" s="182" t="s">
        <v>1766</v>
      </c>
      <c r="T59" s="182"/>
      <c r="U59" s="182"/>
      <c r="V59" s="182">
        <v>2002</v>
      </c>
    </row>
    <row r="60" spans="2:22">
      <c r="B60" s="232" t="s">
        <v>2273</v>
      </c>
      <c r="C60" s="232" t="s">
        <v>1324</v>
      </c>
      <c r="D60" s="232" t="s">
        <v>532</v>
      </c>
      <c r="E60" s="181" t="s">
        <v>1837</v>
      </c>
      <c r="F60" s="232" t="s">
        <v>1767</v>
      </c>
      <c r="G60" s="232">
        <v>247.02</v>
      </c>
      <c r="H60" s="232">
        <v>500</v>
      </c>
      <c r="I60" s="179">
        <v>1905</v>
      </c>
      <c r="J60" s="231">
        <f t="shared" si="0"/>
        <v>952.5</v>
      </c>
      <c r="K60" s="179">
        <v>1905</v>
      </c>
      <c r="L60" s="179">
        <v>2476</v>
      </c>
      <c r="M60" s="232">
        <v>2.3699999999999999E-2</v>
      </c>
      <c r="N60" s="232">
        <v>0.33400000000000002</v>
      </c>
      <c r="O60" s="232">
        <v>4.9109999999999996</v>
      </c>
      <c r="P60" s="232">
        <v>0.39300000000000002</v>
      </c>
      <c r="Q60" s="232">
        <v>0.97699999999999998</v>
      </c>
      <c r="R60" s="232">
        <v>3.02</v>
      </c>
      <c r="S60" s="232" t="s">
        <v>1766</v>
      </c>
      <c r="T60" s="232"/>
      <c r="U60" s="182"/>
      <c r="V60" s="232">
        <v>2007</v>
      </c>
    </row>
    <row r="61" spans="2:22">
      <c r="B61" s="232" t="s">
        <v>2274</v>
      </c>
      <c r="C61" s="232" t="s">
        <v>1324</v>
      </c>
      <c r="D61" s="232" t="s">
        <v>532</v>
      </c>
      <c r="E61" s="183" t="s">
        <v>1873</v>
      </c>
      <c r="F61" s="182" t="s">
        <v>1767</v>
      </c>
      <c r="G61" s="182">
        <v>112.3</v>
      </c>
      <c r="H61" s="182">
        <v>230</v>
      </c>
      <c r="I61" s="182">
        <v>810</v>
      </c>
      <c r="J61" s="231">
        <f t="shared" si="0"/>
        <v>186.3</v>
      </c>
      <c r="K61" s="182">
        <v>810</v>
      </c>
      <c r="L61" s="184">
        <v>1053</v>
      </c>
      <c r="M61" s="182">
        <v>7.0499999999999993E-2</v>
      </c>
      <c r="N61" s="182">
        <v>0.55149999999999999</v>
      </c>
      <c r="O61" s="182">
        <v>3.331</v>
      </c>
      <c r="P61" s="182">
        <v>0.35299999999999998</v>
      </c>
      <c r="Q61" s="182">
        <v>1.53</v>
      </c>
      <c r="R61" s="182">
        <v>1.917</v>
      </c>
      <c r="S61" s="182" t="s">
        <v>1766</v>
      </c>
      <c r="T61" s="182"/>
      <c r="U61" s="182"/>
      <c r="V61" s="182">
        <v>1997</v>
      </c>
    </row>
    <row r="62" spans="2:22">
      <c r="B62" s="233" t="s">
        <v>2275</v>
      </c>
      <c r="C62" s="232" t="s">
        <v>1324</v>
      </c>
      <c r="D62" s="232" t="s">
        <v>532</v>
      </c>
      <c r="E62" s="183" t="s">
        <v>1874</v>
      </c>
      <c r="F62" s="182" t="s">
        <v>1767</v>
      </c>
      <c r="G62" s="182">
        <v>101.74</v>
      </c>
      <c r="H62" s="182">
        <v>230</v>
      </c>
      <c r="I62" s="182">
        <v>809</v>
      </c>
      <c r="J62" s="231">
        <f t="shared" si="0"/>
        <v>186.07</v>
      </c>
      <c r="K62" s="182">
        <v>809</v>
      </c>
      <c r="L62" s="184">
        <v>1052</v>
      </c>
      <c r="M62" s="182">
        <v>7.2700000000000001E-2</v>
      </c>
      <c r="N62" s="182">
        <v>0.5363</v>
      </c>
      <c r="O62" s="182">
        <v>3.2090000000000001</v>
      </c>
      <c r="P62" s="182">
        <v>0.42599999999999999</v>
      </c>
      <c r="Q62" s="182">
        <v>1.3540000000000001</v>
      </c>
      <c r="R62" s="182">
        <v>2.19</v>
      </c>
      <c r="S62" s="182" t="s">
        <v>1766</v>
      </c>
      <c r="T62" s="182"/>
      <c r="U62" s="182"/>
      <c r="V62" s="182">
        <v>1997</v>
      </c>
    </row>
    <row r="63" spans="2:22">
      <c r="B63" s="232" t="s">
        <v>2276</v>
      </c>
      <c r="C63" s="232" t="s">
        <v>1324</v>
      </c>
      <c r="D63" s="232" t="s">
        <v>532</v>
      </c>
      <c r="E63" s="183" t="s">
        <v>1875</v>
      </c>
      <c r="F63" s="182" t="s">
        <v>1767</v>
      </c>
      <c r="G63" s="182">
        <v>162.88</v>
      </c>
      <c r="H63" s="182">
        <v>230</v>
      </c>
      <c r="I63" s="182">
        <v>979</v>
      </c>
      <c r="J63" s="231">
        <f t="shared" si="0"/>
        <v>225.17</v>
      </c>
      <c r="K63" s="182">
        <v>979</v>
      </c>
      <c r="L63" s="184">
        <v>1273</v>
      </c>
      <c r="M63" s="182">
        <v>5.4300000000000001E-2</v>
      </c>
      <c r="N63" s="182">
        <v>0.47660000000000002</v>
      </c>
      <c r="O63" s="182">
        <v>3.5350000000000001</v>
      </c>
      <c r="P63" s="182">
        <v>0.26600000000000001</v>
      </c>
      <c r="Q63" s="182">
        <v>1.2969999999999999</v>
      </c>
      <c r="R63" s="182">
        <v>1.929</v>
      </c>
      <c r="S63" s="182" t="s">
        <v>1766</v>
      </c>
      <c r="T63" s="182"/>
      <c r="U63" s="182"/>
      <c r="V63" s="182">
        <v>2001</v>
      </c>
    </row>
    <row r="64" spans="2:22">
      <c r="B64" s="232" t="s">
        <v>2277</v>
      </c>
      <c r="C64" s="232" t="s">
        <v>532</v>
      </c>
      <c r="D64" s="232" t="s">
        <v>526</v>
      </c>
      <c r="E64" s="181" t="s">
        <v>1876</v>
      </c>
      <c r="F64" s="232" t="s">
        <v>1771</v>
      </c>
      <c r="G64" s="232">
        <v>9.1999999999999993</v>
      </c>
      <c r="H64" s="232">
        <v>230</v>
      </c>
      <c r="I64" s="232">
        <v>753</v>
      </c>
      <c r="J64" s="231">
        <f t="shared" si="0"/>
        <v>173.19</v>
      </c>
      <c r="K64" s="232">
        <v>753</v>
      </c>
      <c r="L64" s="232">
        <v>753</v>
      </c>
      <c r="M64" s="232">
        <v>0.11119999999999999</v>
      </c>
      <c r="N64" s="232">
        <v>0.41930000000000001</v>
      </c>
      <c r="O64" s="232">
        <v>4.5119999999999996</v>
      </c>
      <c r="P64" s="232">
        <v>0.34</v>
      </c>
      <c r="Q64" s="232">
        <v>1.532</v>
      </c>
      <c r="R64" s="232">
        <v>2.2000000000000002</v>
      </c>
      <c r="S64" s="232" t="s">
        <v>1770</v>
      </c>
      <c r="T64" s="232"/>
      <c r="U64" s="182"/>
      <c r="V64" s="232">
        <v>1996</v>
      </c>
    </row>
    <row r="65" spans="2:22">
      <c r="B65" s="233" t="s">
        <v>2278</v>
      </c>
      <c r="C65" s="232" t="s">
        <v>532</v>
      </c>
      <c r="D65" s="232" t="s">
        <v>526</v>
      </c>
      <c r="E65" s="181" t="s">
        <v>1841</v>
      </c>
      <c r="F65" s="232" t="s">
        <v>1771</v>
      </c>
      <c r="G65" s="232">
        <v>9.1999999999999993</v>
      </c>
      <c r="H65" s="232">
        <v>230</v>
      </c>
      <c r="I65" s="232">
        <v>753</v>
      </c>
      <c r="J65" s="231">
        <f t="shared" si="0"/>
        <v>173.19</v>
      </c>
      <c r="K65" s="232">
        <v>753</v>
      </c>
      <c r="L65" s="232">
        <v>753</v>
      </c>
      <c r="M65" s="232">
        <v>0.11119999999999999</v>
      </c>
      <c r="N65" s="232">
        <v>0.41930000000000001</v>
      </c>
      <c r="O65" s="232">
        <v>4.5119999999999996</v>
      </c>
      <c r="P65" s="232">
        <v>0.34</v>
      </c>
      <c r="Q65" s="232">
        <v>1.532</v>
      </c>
      <c r="R65" s="232">
        <v>2.2000000000000002</v>
      </c>
      <c r="S65" s="232" t="s">
        <v>1770</v>
      </c>
      <c r="T65" s="232"/>
      <c r="U65" s="182"/>
      <c r="V65" s="232">
        <v>1996</v>
      </c>
    </row>
    <row r="66" spans="2:22">
      <c r="B66" s="232" t="s">
        <v>2279</v>
      </c>
      <c r="C66" s="232" t="s">
        <v>211</v>
      </c>
      <c r="D66" s="232" t="s">
        <v>521</v>
      </c>
      <c r="E66" s="181" t="s">
        <v>1788</v>
      </c>
      <c r="F66" s="232" t="s">
        <v>1769</v>
      </c>
      <c r="G66" s="232">
        <v>4.71</v>
      </c>
      <c r="H66" s="232">
        <v>230</v>
      </c>
      <c r="I66" s="179">
        <v>1120</v>
      </c>
      <c r="J66" s="231">
        <f t="shared" si="0"/>
        <v>257.60000000000002</v>
      </c>
      <c r="K66" s="179">
        <v>1120</v>
      </c>
      <c r="L66" s="179">
        <v>1200</v>
      </c>
      <c r="M66" s="232">
        <v>4.4499999999999998E-2</v>
      </c>
      <c r="N66" s="232">
        <v>0.48010000000000003</v>
      </c>
      <c r="O66" s="232">
        <v>3.4790000000000001</v>
      </c>
      <c r="P66" s="232">
        <v>0.36799999999999999</v>
      </c>
      <c r="Q66" s="232">
        <v>1.3360000000000001</v>
      </c>
      <c r="R66" s="232">
        <v>2.2309999999999999</v>
      </c>
      <c r="S66" s="232" t="s">
        <v>1766</v>
      </c>
      <c r="T66" s="232" t="s">
        <v>1882</v>
      </c>
      <c r="U66" s="182">
        <v>1600</v>
      </c>
      <c r="V66" s="232">
        <v>1983</v>
      </c>
    </row>
    <row r="67" spans="2:22">
      <c r="B67" s="232" t="s">
        <v>2280</v>
      </c>
      <c r="C67" s="232" t="s">
        <v>211</v>
      </c>
      <c r="D67" s="232" t="s">
        <v>521</v>
      </c>
      <c r="E67" s="181" t="s">
        <v>1789</v>
      </c>
      <c r="F67" s="232" t="s">
        <v>1769</v>
      </c>
      <c r="G67" s="232">
        <v>4.71</v>
      </c>
      <c r="H67" s="232">
        <v>230</v>
      </c>
      <c r="I67" s="179">
        <v>1120</v>
      </c>
      <c r="J67" s="231">
        <f t="shared" si="0"/>
        <v>257.60000000000002</v>
      </c>
      <c r="K67" s="179">
        <v>1120</v>
      </c>
      <c r="L67" s="179">
        <v>1200</v>
      </c>
      <c r="M67" s="232">
        <v>4.4499999999999998E-2</v>
      </c>
      <c r="N67" s="232">
        <v>0.48010000000000003</v>
      </c>
      <c r="O67" s="232">
        <v>3.4790000000000001</v>
      </c>
      <c r="P67" s="232">
        <v>0.36799999999999999</v>
      </c>
      <c r="Q67" s="232">
        <v>1.3360000000000001</v>
      </c>
      <c r="R67" s="232">
        <v>2.2309999999999999</v>
      </c>
      <c r="S67" s="232" t="s">
        <v>1766</v>
      </c>
      <c r="T67" s="232" t="s">
        <v>1889</v>
      </c>
      <c r="U67" s="182">
        <v>1600</v>
      </c>
      <c r="V67" s="232">
        <v>1983</v>
      </c>
    </row>
    <row r="68" spans="2:22">
      <c r="B68" s="233" t="s">
        <v>2281</v>
      </c>
      <c r="C68" s="232" t="s">
        <v>211</v>
      </c>
      <c r="D68" s="232" t="s">
        <v>521</v>
      </c>
      <c r="E68" s="181" t="s">
        <v>1790</v>
      </c>
      <c r="F68" s="232" t="s">
        <v>1769</v>
      </c>
      <c r="G68" s="232">
        <v>34.03</v>
      </c>
      <c r="H68" s="232">
        <v>230</v>
      </c>
      <c r="I68" s="232">
        <v>960</v>
      </c>
      <c r="J68" s="231">
        <f t="shared" ref="J68:J80" si="1">(($H68*1000)*$I68)/1000000</f>
        <v>220.8</v>
      </c>
      <c r="K68" s="179">
        <v>1410</v>
      </c>
      <c r="L68" s="232">
        <v>960</v>
      </c>
      <c r="M68" s="232">
        <v>4.4400000000000002E-2</v>
      </c>
      <c r="N68" s="232">
        <v>0.47920000000000001</v>
      </c>
      <c r="O68" s="232">
        <v>3.4710000000000001</v>
      </c>
      <c r="P68" s="232">
        <v>0.372</v>
      </c>
      <c r="Q68" s="232">
        <v>1.3340000000000001</v>
      </c>
      <c r="R68" s="232">
        <v>2.2450000000000001</v>
      </c>
      <c r="S68" s="232" t="s">
        <v>1766</v>
      </c>
      <c r="T68" s="232" t="s">
        <v>1889</v>
      </c>
      <c r="U68" s="182">
        <v>1600</v>
      </c>
      <c r="V68" s="232">
        <v>1983</v>
      </c>
    </row>
    <row r="69" spans="2:22">
      <c r="B69" s="232" t="s">
        <v>2282</v>
      </c>
      <c r="C69" s="232" t="s">
        <v>211</v>
      </c>
      <c r="D69" s="232" t="s">
        <v>521</v>
      </c>
      <c r="E69" s="181" t="s">
        <v>1791</v>
      </c>
      <c r="F69" s="232" t="s">
        <v>1769</v>
      </c>
      <c r="G69" s="232">
        <v>50.07</v>
      </c>
      <c r="H69" s="232">
        <v>230</v>
      </c>
      <c r="I69" s="232">
        <v>960</v>
      </c>
      <c r="J69" s="231">
        <f t="shared" si="1"/>
        <v>220.8</v>
      </c>
      <c r="K69" s="179">
        <v>1410</v>
      </c>
      <c r="L69" s="232">
        <v>960</v>
      </c>
      <c r="M69" s="232">
        <v>4.4400000000000002E-2</v>
      </c>
      <c r="N69" s="232">
        <v>0.4803</v>
      </c>
      <c r="O69" s="232">
        <v>3.476</v>
      </c>
      <c r="P69" s="232">
        <v>0.372</v>
      </c>
      <c r="Q69" s="232">
        <v>1.3340000000000001</v>
      </c>
      <c r="R69" s="232">
        <v>2.25</v>
      </c>
      <c r="S69" s="232" t="s">
        <v>1766</v>
      </c>
      <c r="T69" s="232" t="s">
        <v>1889</v>
      </c>
      <c r="U69" s="182">
        <v>1600</v>
      </c>
      <c r="V69" s="232">
        <v>1983</v>
      </c>
    </row>
    <row r="70" spans="2:22">
      <c r="B70" s="232" t="s">
        <v>2283</v>
      </c>
      <c r="C70" s="233" t="s">
        <v>531</v>
      </c>
      <c r="D70" s="233" t="s">
        <v>521</v>
      </c>
      <c r="E70" s="234" t="s">
        <v>1835</v>
      </c>
      <c r="F70" s="232" t="s">
        <v>1767</v>
      </c>
      <c r="G70" s="232">
        <v>91.33</v>
      </c>
      <c r="H70" s="232">
        <v>230</v>
      </c>
      <c r="I70" s="232">
        <v>968</v>
      </c>
      <c r="J70" s="231">
        <f t="shared" si="1"/>
        <v>222.64</v>
      </c>
      <c r="K70" s="232">
        <v>968</v>
      </c>
      <c r="L70" s="179">
        <v>1258</v>
      </c>
      <c r="M70" s="232">
        <v>5.7200000000000001E-2</v>
      </c>
      <c r="N70" s="232">
        <v>0.47949999999999998</v>
      </c>
      <c r="O70" s="232">
        <v>3.4870000000000001</v>
      </c>
      <c r="P70" s="232">
        <v>0.40300000000000002</v>
      </c>
      <c r="Q70" s="232">
        <v>1.329</v>
      </c>
      <c r="R70" s="232">
        <v>2.1589999999999998</v>
      </c>
      <c r="S70" s="232" t="s">
        <v>1766</v>
      </c>
      <c r="T70" s="232"/>
      <c r="U70" s="182"/>
      <c r="V70" s="232">
        <v>1997</v>
      </c>
    </row>
    <row r="71" spans="2:22">
      <c r="B71" s="233" t="s">
        <v>2284</v>
      </c>
      <c r="C71" s="233" t="s">
        <v>531</v>
      </c>
      <c r="D71" s="233" t="s">
        <v>521</v>
      </c>
      <c r="E71" s="234" t="s">
        <v>1836</v>
      </c>
      <c r="F71" s="232" t="s">
        <v>1767</v>
      </c>
      <c r="G71" s="232">
        <v>91.33</v>
      </c>
      <c r="H71" s="232">
        <v>230</v>
      </c>
      <c r="I71" s="232">
        <v>968</v>
      </c>
      <c r="J71" s="231">
        <f t="shared" si="1"/>
        <v>222.64</v>
      </c>
      <c r="K71" s="232">
        <v>968</v>
      </c>
      <c r="L71" s="179">
        <v>1258</v>
      </c>
      <c r="M71" s="232">
        <v>5.7200000000000001E-2</v>
      </c>
      <c r="N71" s="232">
        <v>0.47949999999999998</v>
      </c>
      <c r="O71" s="232">
        <v>3.4870000000000001</v>
      </c>
      <c r="P71" s="232">
        <v>0.39500000000000002</v>
      </c>
      <c r="Q71" s="232">
        <v>1.3460000000000001</v>
      </c>
      <c r="R71" s="232">
        <v>2.1589999999999998</v>
      </c>
      <c r="S71" s="232" t="s">
        <v>1766</v>
      </c>
      <c r="T71" s="232"/>
      <c r="U71" s="182"/>
      <c r="V71" s="232">
        <v>2001</v>
      </c>
    </row>
    <row r="72" spans="2:22">
      <c r="B72" s="232" t="s">
        <v>2285</v>
      </c>
      <c r="C72" s="232" t="s">
        <v>531</v>
      </c>
      <c r="D72" s="232" t="s">
        <v>528</v>
      </c>
      <c r="E72" s="181" t="s">
        <v>1818</v>
      </c>
      <c r="F72" s="232" t="s">
        <v>1767</v>
      </c>
      <c r="G72" s="232">
        <v>193.73</v>
      </c>
      <c r="H72" s="232">
        <v>230</v>
      </c>
      <c r="I72" s="232">
        <v>970</v>
      </c>
      <c r="J72" s="231">
        <f t="shared" si="1"/>
        <v>223.1</v>
      </c>
      <c r="K72" s="232">
        <v>970</v>
      </c>
      <c r="L72" s="179">
        <v>1261</v>
      </c>
      <c r="M72" s="232">
        <v>5.4699999999999999E-2</v>
      </c>
      <c r="N72" s="232">
        <v>0.49690000000000001</v>
      </c>
      <c r="O72" s="232">
        <v>3.4409999999999998</v>
      </c>
      <c r="P72" s="232">
        <v>0.25900000000000001</v>
      </c>
      <c r="Q72" s="232">
        <v>1.127</v>
      </c>
      <c r="R72" s="232">
        <v>2.1819999999999999</v>
      </c>
      <c r="S72" s="232" t="s">
        <v>1766</v>
      </c>
      <c r="T72" s="232"/>
      <c r="U72" s="182"/>
      <c r="V72" s="232">
        <v>1971</v>
      </c>
    </row>
    <row r="73" spans="2:22">
      <c r="B73" s="232" t="s">
        <v>2286</v>
      </c>
      <c r="C73" s="232" t="s">
        <v>531</v>
      </c>
      <c r="D73" s="232" t="s">
        <v>528</v>
      </c>
      <c r="E73" s="181" t="s">
        <v>1819</v>
      </c>
      <c r="F73" s="232" t="s">
        <v>1767</v>
      </c>
      <c r="G73" s="232">
        <v>194</v>
      </c>
      <c r="H73" s="232">
        <v>230</v>
      </c>
      <c r="I73" s="232">
        <v>970</v>
      </c>
      <c r="J73" s="231">
        <f t="shared" si="1"/>
        <v>223.1</v>
      </c>
      <c r="K73" s="232">
        <v>970</v>
      </c>
      <c r="L73" s="179">
        <v>1261</v>
      </c>
      <c r="M73" s="232">
        <v>5.4699999999999999E-2</v>
      </c>
      <c r="N73" s="232">
        <v>0.49690000000000001</v>
      </c>
      <c r="O73" s="232">
        <v>3.4409999999999998</v>
      </c>
      <c r="P73" s="232">
        <v>0.25900000000000001</v>
      </c>
      <c r="Q73" s="232">
        <v>1.127</v>
      </c>
      <c r="R73" s="232">
        <v>2.1819999999999999</v>
      </c>
      <c r="S73" s="232" t="s">
        <v>1766</v>
      </c>
      <c r="T73" s="232"/>
      <c r="U73" s="182"/>
      <c r="V73" s="232">
        <v>1971</v>
      </c>
    </row>
    <row r="74" spans="2:22">
      <c r="B74" s="233" t="s">
        <v>2287</v>
      </c>
      <c r="C74" s="198" t="s">
        <v>531</v>
      </c>
      <c r="D74" s="198" t="s">
        <v>524</v>
      </c>
      <c r="E74" s="181" t="s">
        <v>1820</v>
      </c>
      <c r="F74" s="232" t="s">
        <v>1767</v>
      </c>
      <c r="G74" s="232">
        <v>212.92</v>
      </c>
      <c r="H74" s="232">
        <v>500</v>
      </c>
      <c r="I74" s="179">
        <v>2000</v>
      </c>
      <c r="J74" s="231">
        <f t="shared" si="1"/>
        <v>1000</v>
      </c>
      <c r="K74" s="179">
        <v>3141</v>
      </c>
      <c r="L74" s="179">
        <v>4083</v>
      </c>
      <c r="M74" s="232">
        <v>2.07E-2</v>
      </c>
      <c r="N74" s="232">
        <v>0.3155</v>
      </c>
      <c r="O74" s="232">
        <v>5.2240000000000002</v>
      </c>
      <c r="P74" s="232">
        <v>0.35799999999999998</v>
      </c>
      <c r="Q74" s="232">
        <v>1.107</v>
      </c>
      <c r="R74" s="232">
        <v>3.1280000000000001</v>
      </c>
      <c r="S74" s="232" t="s">
        <v>1766</v>
      </c>
      <c r="T74" s="232"/>
      <c r="U74" s="182"/>
      <c r="V74" s="232">
        <v>2000</v>
      </c>
    </row>
    <row r="75" spans="2:22">
      <c r="B75" s="232" t="s">
        <v>2288</v>
      </c>
      <c r="C75" s="197" t="s">
        <v>516</v>
      </c>
      <c r="D75" s="197" t="s">
        <v>521</v>
      </c>
      <c r="E75" s="181" t="s">
        <v>1842</v>
      </c>
      <c r="F75" s="232" t="s">
        <v>1767</v>
      </c>
      <c r="G75" s="232">
        <v>86.4</v>
      </c>
      <c r="H75" s="232">
        <v>230</v>
      </c>
      <c r="I75" s="232">
        <v>966</v>
      </c>
      <c r="J75" s="231">
        <f t="shared" si="1"/>
        <v>222.18</v>
      </c>
      <c r="K75" s="232">
        <v>966</v>
      </c>
      <c r="L75" s="179">
        <v>1256</v>
      </c>
      <c r="M75" s="232">
        <v>5.3499999999999999E-2</v>
      </c>
      <c r="N75" s="232">
        <v>0.48270000000000002</v>
      </c>
      <c r="O75" s="232">
        <v>3.4689999999999999</v>
      </c>
      <c r="P75" s="232">
        <v>0.39500000000000002</v>
      </c>
      <c r="Q75" s="232">
        <v>1.3740000000000001</v>
      </c>
      <c r="R75" s="232">
        <v>2.1800000000000002</v>
      </c>
      <c r="S75" s="232" t="s">
        <v>1766</v>
      </c>
      <c r="T75" s="232"/>
      <c r="U75" s="182"/>
      <c r="V75" s="232">
        <v>1993</v>
      </c>
    </row>
    <row r="76" spans="2:22">
      <c r="B76" s="232" t="s">
        <v>2289</v>
      </c>
      <c r="C76" s="197" t="s">
        <v>516</v>
      </c>
      <c r="D76" s="197" t="s">
        <v>521</v>
      </c>
      <c r="E76" s="181" t="s">
        <v>1860</v>
      </c>
      <c r="F76" s="179" t="s">
        <v>1767</v>
      </c>
      <c r="G76" s="232">
        <v>86.4</v>
      </c>
      <c r="H76" s="182">
        <v>230</v>
      </c>
      <c r="I76" s="232">
        <v>966</v>
      </c>
      <c r="J76" s="231">
        <f t="shared" si="1"/>
        <v>222.18</v>
      </c>
      <c r="K76" s="232">
        <v>966</v>
      </c>
      <c r="L76" s="179">
        <v>1256</v>
      </c>
      <c r="M76" s="232">
        <v>5.3499999999999999E-2</v>
      </c>
      <c r="N76" s="232">
        <v>0.48270000000000002</v>
      </c>
      <c r="O76" s="232">
        <v>3.4689999999999999</v>
      </c>
      <c r="P76" s="232">
        <v>0.39500000000000002</v>
      </c>
      <c r="Q76" s="182">
        <v>1.3740000000000001</v>
      </c>
      <c r="R76" s="232">
        <v>2.1800000000000002</v>
      </c>
      <c r="S76" s="182" t="s">
        <v>1766</v>
      </c>
      <c r="T76" s="182"/>
      <c r="U76" s="182"/>
      <c r="V76" s="182">
        <v>1993</v>
      </c>
    </row>
    <row r="77" spans="2:22">
      <c r="B77" s="233" t="s">
        <v>2290</v>
      </c>
      <c r="C77" s="197" t="s">
        <v>516</v>
      </c>
      <c r="D77" s="197" t="s">
        <v>521</v>
      </c>
      <c r="E77" s="181" t="s">
        <v>1826</v>
      </c>
      <c r="F77" s="232" t="s">
        <v>1767</v>
      </c>
      <c r="G77" s="232">
        <v>77.2</v>
      </c>
      <c r="H77" s="232">
        <v>230</v>
      </c>
      <c r="I77" s="232">
        <v>952</v>
      </c>
      <c r="J77" s="231">
        <f t="shared" si="1"/>
        <v>218.96</v>
      </c>
      <c r="K77" s="232">
        <v>952</v>
      </c>
      <c r="L77" s="179">
        <v>1238</v>
      </c>
      <c r="M77" s="232">
        <v>5.4899999999999997E-2</v>
      </c>
      <c r="N77" s="232">
        <v>0.49359999999999998</v>
      </c>
      <c r="O77" s="232">
        <v>3.4630000000000001</v>
      </c>
      <c r="P77" s="232">
        <v>0.246</v>
      </c>
      <c r="Q77" s="232">
        <v>1.1299999999999999</v>
      </c>
      <c r="R77" s="232">
        <v>2.1930000000000001</v>
      </c>
      <c r="S77" s="232" t="s">
        <v>1766</v>
      </c>
      <c r="T77" s="232"/>
      <c r="U77" s="182"/>
      <c r="V77" s="232">
        <v>1990</v>
      </c>
    </row>
    <row r="78" spans="2:22">
      <c r="B78" s="232" t="s">
        <v>2291</v>
      </c>
      <c r="C78" s="197" t="s">
        <v>516</v>
      </c>
      <c r="D78" s="197" t="s">
        <v>521</v>
      </c>
      <c r="E78" s="181" t="s">
        <v>1861</v>
      </c>
      <c r="F78" s="232" t="s">
        <v>1767</v>
      </c>
      <c r="G78" s="232">
        <v>77.2</v>
      </c>
      <c r="H78" s="232">
        <v>230</v>
      </c>
      <c r="I78" s="232">
        <v>952</v>
      </c>
      <c r="J78" s="231">
        <f t="shared" si="1"/>
        <v>218.96</v>
      </c>
      <c r="K78" s="232">
        <v>952</v>
      </c>
      <c r="L78" s="179">
        <v>1238</v>
      </c>
      <c r="M78" s="232">
        <v>5.4899999999999997E-2</v>
      </c>
      <c r="N78" s="232">
        <v>0.49359999999999998</v>
      </c>
      <c r="O78" s="232">
        <v>3.4630000000000001</v>
      </c>
      <c r="P78" s="232">
        <v>0.246</v>
      </c>
      <c r="Q78" s="232">
        <v>1.1299999999999999</v>
      </c>
      <c r="R78" s="232">
        <v>2.1930000000000001</v>
      </c>
      <c r="S78" s="232" t="s">
        <v>1766</v>
      </c>
      <c r="T78" s="232"/>
      <c r="U78" s="182"/>
      <c r="V78" s="232">
        <v>1998</v>
      </c>
    </row>
    <row r="79" spans="2:22">
      <c r="B79" s="232" t="s">
        <v>2292</v>
      </c>
      <c r="C79" s="232" t="s">
        <v>524</v>
      </c>
      <c r="D79" s="232" t="s">
        <v>527</v>
      </c>
      <c r="E79" s="181" t="s">
        <v>1803</v>
      </c>
      <c r="F79" s="232" t="s">
        <v>1767</v>
      </c>
      <c r="G79" s="232">
        <v>35.19</v>
      </c>
      <c r="H79" s="232">
        <v>230</v>
      </c>
      <c r="I79" s="179">
        <v>1003</v>
      </c>
      <c r="J79" s="231">
        <f t="shared" si="1"/>
        <v>230.69</v>
      </c>
      <c r="K79" s="179">
        <v>1003</v>
      </c>
      <c r="L79" s="179">
        <v>1304</v>
      </c>
      <c r="M79" s="232">
        <v>5.5100000000000003E-2</v>
      </c>
      <c r="N79" s="232">
        <v>0.47770000000000001</v>
      </c>
      <c r="O79" s="232">
        <v>3.4889999999999999</v>
      </c>
      <c r="P79" s="232">
        <v>0.32200000000000001</v>
      </c>
      <c r="Q79" s="232">
        <v>1.1779999999999999</v>
      </c>
      <c r="R79" s="232">
        <v>2.2000000000000002</v>
      </c>
      <c r="S79" s="232" t="s">
        <v>1766</v>
      </c>
      <c r="T79" s="232"/>
      <c r="U79" s="182"/>
      <c r="V79" s="232">
        <v>1998</v>
      </c>
    </row>
    <row r="80" spans="2:22">
      <c r="B80" s="233" t="s">
        <v>2293</v>
      </c>
      <c r="C80" s="232" t="s">
        <v>524</v>
      </c>
      <c r="D80" s="232" t="s">
        <v>527</v>
      </c>
      <c r="E80" s="181" t="s">
        <v>1845</v>
      </c>
      <c r="F80" s="232" t="s">
        <v>1767</v>
      </c>
      <c r="G80" s="232">
        <v>122.6</v>
      </c>
      <c r="H80" s="232">
        <v>230</v>
      </c>
      <c r="I80" s="179">
        <v>1003</v>
      </c>
      <c r="J80" s="231">
        <f t="shared" si="1"/>
        <v>230.69</v>
      </c>
      <c r="K80" s="179">
        <v>1003</v>
      </c>
      <c r="L80" s="179">
        <v>1304</v>
      </c>
      <c r="M80" s="232">
        <v>4.6600000000000003E-2</v>
      </c>
      <c r="N80" s="232">
        <v>0.47549999999999998</v>
      </c>
      <c r="O80" s="232">
        <v>3.5110000000000001</v>
      </c>
      <c r="P80" s="232">
        <v>0.38400000000000001</v>
      </c>
      <c r="Q80" s="232">
        <v>1.3520000000000001</v>
      </c>
      <c r="R80" s="232">
        <v>2.1520000000000001</v>
      </c>
      <c r="S80" s="232" t="s">
        <v>1766</v>
      </c>
      <c r="T80" s="232"/>
      <c r="U80" s="182"/>
      <c r="V80" s="232">
        <v>1987</v>
      </c>
    </row>
  </sheetData>
  <autoFilter ref="B2:V80"/>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J79"/>
  <sheetViews>
    <sheetView zoomScale="110" zoomScaleNormal="110" workbookViewId="0">
      <selection activeCell="N35" sqref="N35"/>
    </sheetView>
  </sheetViews>
  <sheetFormatPr defaultColWidth="9.140625" defaultRowHeight="15"/>
  <cols>
    <col min="1" max="1" width="6.42578125" customWidth="1"/>
    <col min="2" max="2" width="7.5703125" style="229" customWidth="1"/>
    <col min="3" max="3" width="5" style="229" customWidth="1"/>
    <col min="4" max="4" width="14.140625" style="228" customWidth="1"/>
    <col min="5" max="5" width="10.7109375" style="228" customWidth="1"/>
    <col min="6" max="6" width="15" style="228" customWidth="1"/>
    <col min="7" max="7" width="20.42578125" style="228" customWidth="1"/>
    <col min="8" max="8" width="14.85546875" style="228" customWidth="1"/>
    <col min="9" max="9" width="9.140625" style="228"/>
    <col min="10" max="10" width="10.28515625" customWidth="1"/>
  </cols>
  <sheetData>
    <row r="1" spans="1:10" s="230" customFormat="1" ht="28.5">
      <c r="A1" s="44" t="s">
        <v>671</v>
      </c>
      <c r="B1" s="178" t="s">
        <v>1749</v>
      </c>
      <c r="C1" s="178"/>
      <c r="D1" s="178" t="s">
        <v>1750</v>
      </c>
      <c r="E1" s="178"/>
      <c r="F1" s="178" t="s">
        <v>1751</v>
      </c>
      <c r="G1" s="178" t="s">
        <v>1756</v>
      </c>
      <c r="H1" s="178" t="s">
        <v>1856</v>
      </c>
      <c r="I1" s="178" t="s">
        <v>1758</v>
      </c>
      <c r="J1" s="44" t="s">
        <v>1717</v>
      </c>
    </row>
    <row r="2" spans="1:10">
      <c r="A2" s="45">
        <v>0</v>
      </c>
      <c r="B2" s="232" t="s">
        <v>1723</v>
      </c>
      <c r="C2" s="232">
        <v>0</v>
      </c>
      <c r="D2" s="232" t="s">
        <v>530</v>
      </c>
      <c r="E2" s="232">
        <v>192</v>
      </c>
      <c r="F2" s="232" t="s">
        <v>528</v>
      </c>
      <c r="G2" s="232" t="s">
        <v>1767</v>
      </c>
      <c r="H2" s="231">
        <v>230</v>
      </c>
      <c r="I2" s="232">
        <v>3.4649999999999999</v>
      </c>
      <c r="J2" s="45">
        <v>0</v>
      </c>
    </row>
    <row r="3" spans="1:10">
      <c r="A3" s="45">
        <v>1</v>
      </c>
      <c r="B3" s="232" t="s">
        <v>1724</v>
      </c>
      <c r="C3" s="232">
        <v>0</v>
      </c>
      <c r="D3" s="232" t="s">
        <v>530</v>
      </c>
      <c r="E3" s="232">
        <v>192</v>
      </c>
      <c r="F3" s="232" t="s">
        <v>528</v>
      </c>
      <c r="G3" s="232" t="s">
        <v>1767</v>
      </c>
      <c r="H3" s="231">
        <v>230</v>
      </c>
      <c r="I3" s="232">
        <v>3.464</v>
      </c>
      <c r="J3" s="45">
        <v>24</v>
      </c>
    </row>
    <row r="4" spans="1:10">
      <c r="A4" s="45">
        <v>2</v>
      </c>
      <c r="B4" s="233" t="s">
        <v>1725</v>
      </c>
      <c r="C4" s="232">
        <v>0</v>
      </c>
      <c r="D4" s="233" t="s">
        <v>530</v>
      </c>
      <c r="E4" s="233">
        <v>384</v>
      </c>
      <c r="F4" s="233" t="s">
        <v>531</v>
      </c>
      <c r="G4" s="232" t="s">
        <v>1767</v>
      </c>
      <c r="H4" s="231">
        <v>223.33</v>
      </c>
      <c r="I4" s="232">
        <v>3.4209999999999998</v>
      </c>
      <c r="J4" s="45">
        <v>48</v>
      </c>
    </row>
    <row r="5" spans="1:10">
      <c r="A5" s="45">
        <v>3</v>
      </c>
      <c r="B5" s="232" t="s">
        <v>1726</v>
      </c>
      <c r="C5" s="232">
        <v>0</v>
      </c>
      <c r="D5" s="233" t="s">
        <v>530</v>
      </c>
      <c r="E5" s="233">
        <v>384</v>
      </c>
      <c r="F5" s="233" t="s">
        <v>531</v>
      </c>
      <c r="G5" s="232" t="s">
        <v>1767</v>
      </c>
      <c r="H5" s="231">
        <v>223.33</v>
      </c>
      <c r="I5" s="232">
        <v>3.4209999999999998</v>
      </c>
      <c r="J5" s="45">
        <v>72</v>
      </c>
    </row>
    <row r="6" spans="1:10">
      <c r="A6" s="45">
        <v>4</v>
      </c>
      <c r="B6" s="232" t="s">
        <v>1727</v>
      </c>
      <c r="C6" s="232">
        <v>0</v>
      </c>
      <c r="D6" s="233" t="s">
        <v>530</v>
      </c>
      <c r="E6" s="233">
        <v>384</v>
      </c>
      <c r="F6" s="233" t="s">
        <v>531</v>
      </c>
      <c r="G6" s="232" t="s">
        <v>1767</v>
      </c>
      <c r="H6" s="231">
        <v>265.42</v>
      </c>
      <c r="I6" s="232">
        <v>3.5350000000000001</v>
      </c>
      <c r="J6" s="45">
        <v>96</v>
      </c>
    </row>
    <row r="7" spans="1:10">
      <c r="A7" s="45">
        <v>5</v>
      </c>
      <c r="B7" s="233" t="s">
        <v>1728</v>
      </c>
      <c r="C7" s="232">
        <v>0</v>
      </c>
      <c r="D7" s="233" t="s">
        <v>530</v>
      </c>
      <c r="E7" s="233">
        <v>384</v>
      </c>
      <c r="F7" s="233" t="s">
        <v>531</v>
      </c>
      <c r="G7" s="232" t="s">
        <v>1767</v>
      </c>
      <c r="H7" s="231">
        <v>265.42</v>
      </c>
      <c r="I7" s="232">
        <v>3.5350000000000001</v>
      </c>
      <c r="J7" s="45">
        <v>120</v>
      </c>
    </row>
    <row r="8" spans="1:10">
      <c r="A8" s="45">
        <v>6</v>
      </c>
      <c r="B8" s="232" t="s">
        <v>1729</v>
      </c>
      <c r="C8" s="232">
        <v>0</v>
      </c>
      <c r="D8" s="233" t="s">
        <v>530</v>
      </c>
      <c r="E8" s="233">
        <v>384</v>
      </c>
      <c r="F8" s="233" t="s">
        <v>531</v>
      </c>
      <c r="G8" s="232" t="s">
        <v>1767</v>
      </c>
      <c r="H8" s="231">
        <v>952.5</v>
      </c>
      <c r="I8" s="232">
        <v>5.1379999999999999</v>
      </c>
      <c r="J8" s="45">
        <v>144</v>
      </c>
    </row>
    <row r="9" spans="1:10">
      <c r="A9" s="45">
        <v>7</v>
      </c>
      <c r="B9" s="232" t="s">
        <v>1730</v>
      </c>
      <c r="C9" s="232">
        <v>0</v>
      </c>
      <c r="D9" s="233" t="s">
        <v>530</v>
      </c>
      <c r="E9" s="233">
        <v>288</v>
      </c>
      <c r="F9" s="233" t="s">
        <v>1324</v>
      </c>
      <c r="G9" s="232" t="s">
        <v>1767</v>
      </c>
      <c r="H9" s="231">
        <v>225.86</v>
      </c>
      <c r="I9" s="232">
        <v>3.5</v>
      </c>
      <c r="J9" s="45">
        <v>168</v>
      </c>
    </row>
    <row r="10" spans="1:10">
      <c r="A10" s="45">
        <v>8</v>
      </c>
      <c r="B10" s="233" t="s">
        <v>1731</v>
      </c>
      <c r="C10" s="232">
        <v>0</v>
      </c>
      <c r="D10" s="233" t="s">
        <v>530</v>
      </c>
      <c r="E10" s="233">
        <v>288</v>
      </c>
      <c r="F10" s="233" t="s">
        <v>1324</v>
      </c>
      <c r="G10" s="232" t="s">
        <v>1767</v>
      </c>
      <c r="H10" s="231">
        <v>176.64</v>
      </c>
      <c r="I10" s="232">
        <v>3.2759999999999998</v>
      </c>
      <c r="J10" s="45">
        <v>192</v>
      </c>
    </row>
    <row r="11" spans="1:10">
      <c r="A11" s="45">
        <v>9</v>
      </c>
      <c r="B11" s="232" t="s">
        <v>1732</v>
      </c>
      <c r="C11" s="232">
        <v>24</v>
      </c>
      <c r="D11" s="233" t="s">
        <v>523</v>
      </c>
      <c r="E11" s="233">
        <v>168</v>
      </c>
      <c r="F11" s="233" t="s">
        <v>1315</v>
      </c>
      <c r="G11" s="232" t="s">
        <v>1767</v>
      </c>
      <c r="H11" s="231">
        <v>1250</v>
      </c>
      <c r="I11" s="232">
        <v>4.9269999999999996</v>
      </c>
      <c r="J11" s="45">
        <v>216</v>
      </c>
    </row>
    <row r="12" spans="1:10">
      <c r="A12" s="45">
        <v>10</v>
      </c>
      <c r="B12" s="232" t="s">
        <v>1733</v>
      </c>
      <c r="C12" s="232">
        <v>24</v>
      </c>
      <c r="D12" s="233" t="s">
        <v>523</v>
      </c>
      <c r="E12" s="233">
        <v>168</v>
      </c>
      <c r="F12" s="233" t="s">
        <v>1315</v>
      </c>
      <c r="G12" s="232" t="s">
        <v>1767</v>
      </c>
      <c r="H12" s="231">
        <v>1187.5</v>
      </c>
      <c r="I12" s="232">
        <v>5.14</v>
      </c>
      <c r="J12" s="45">
        <v>240</v>
      </c>
    </row>
    <row r="13" spans="1:10">
      <c r="A13" s="45">
        <v>11</v>
      </c>
      <c r="B13" s="233" t="s">
        <v>1734</v>
      </c>
      <c r="C13" s="232">
        <v>48</v>
      </c>
      <c r="D13" s="232" t="s">
        <v>521</v>
      </c>
      <c r="E13" s="232">
        <v>288</v>
      </c>
      <c r="F13" s="232" t="s">
        <v>1324</v>
      </c>
      <c r="G13" s="232" t="s">
        <v>1767</v>
      </c>
      <c r="H13" s="231">
        <v>952.5</v>
      </c>
      <c r="I13" s="232">
        <v>4.8310000000000004</v>
      </c>
      <c r="J13" s="45">
        <v>264</v>
      </c>
    </row>
    <row r="14" spans="1:10">
      <c r="A14" s="45">
        <v>12</v>
      </c>
      <c r="B14" s="232" t="s">
        <v>1735</v>
      </c>
      <c r="C14" s="232">
        <v>48</v>
      </c>
      <c r="D14" s="232" t="s">
        <v>521</v>
      </c>
      <c r="E14" s="232">
        <v>288</v>
      </c>
      <c r="F14" s="232" t="s">
        <v>1324</v>
      </c>
      <c r="G14" s="232" t="s">
        <v>1767</v>
      </c>
      <c r="H14" s="231">
        <v>226.32</v>
      </c>
      <c r="I14" s="232">
        <v>3.468</v>
      </c>
      <c r="J14" s="45">
        <v>288</v>
      </c>
    </row>
    <row r="15" spans="1:10">
      <c r="A15" s="45">
        <v>13</v>
      </c>
      <c r="B15" s="232" t="s">
        <v>1736</v>
      </c>
      <c r="C15" s="232">
        <v>48</v>
      </c>
      <c r="D15" s="232" t="s">
        <v>521</v>
      </c>
      <c r="E15" s="232">
        <v>288</v>
      </c>
      <c r="F15" s="232" t="s">
        <v>1324</v>
      </c>
      <c r="G15" s="232" t="s">
        <v>1767</v>
      </c>
      <c r="H15" s="231">
        <v>226.32</v>
      </c>
      <c r="I15" s="232">
        <v>3.468</v>
      </c>
      <c r="J15" s="45">
        <v>312</v>
      </c>
    </row>
    <row r="16" spans="1:10">
      <c r="A16" s="45">
        <v>14</v>
      </c>
      <c r="B16" s="233" t="s">
        <v>1737</v>
      </c>
      <c r="C16" s="232">
        <v>48</v>
      </c>
      <c r="D16" s="233" t="s">
        <v>521</v>
      </c>
      <c r="E16" s="233">
        <v>312</v>
      </c>
      <c r="F16" s="233" t="s">
        <v>1326</v>
      </c>
      <c r="G16" s="232" t="s">
        <v>1769</v>
      </c>
      <c r="H16" s="231">
        <v>220.8</v>
      </c>
      <c r="I16" s="232">
        <v>4.5609999999999999</v>
      </c>
      <c r="J16" s="45">
        <v>336</v>
      </c>
    </row>
    <row r="17" spans="1:10">
      <c r="A17" s="45">
        <v>15</v>
      </c>
      <c r="B17" s="232" t="s">
        <v>1862</v>
      </c>
      <c r="C17" s="232">
        <v>48</v>
      </c>
      <c r="D17" s="233" t="s">
        <v>521</v>
      </c>
      <c r="E17" s="233">
        <v>312</v>
      </c>
      <c r="F17" s="233" t="s">
        <v>1326</v>
      </c>
      <c r="G17" s="232" t="s">
        <v>1769</v>
      </c>
      <c r="H17" s="231">
        <v>331.2</v>
      </c>
      <c r="I17" s="232">
        <v>4.5380000000000003</v>
      </c>
      <c r="J17" s="45">
        <v>360</v>
      </c>
    </row>
    <row r="18" spans="1:10">
      <c r="A18" s="45">
        <v>16</v>
      </c>
      <c r="B18" s="232" t="s">
        <v>1738</v>
      </c>
      <c r="C18" s="232">
        <v>72</v>
      </c>
      <c r="D18" s="232" t="s">
        <v>1311</v>
      </c>
      <c r="E18" s="232">
        <v>24</v>
      </c>
      <c r="F18" s="232" t="s">
        <v>523</v>
      </c>
      <c r="G18" s="232" t="s">
        <v>1768</v>
      </c>
      <c r="H18" s="231">
        <v>138.6</v>
      </c>
      <c r="I18" s="232">
        <v>3.347</v>
      </c>
      <c r="J18" s="45">
        <v>384</v>
      </c>
    </row>
    <row r="19" spans="1:10">
      <c r="A19" s="45">
        <v>17</v>
      </c>
      <c r="B19" s="233" t="s">
        <v>1739</v>
      </c>
      <c r="C19" s="232">
        <v>72</v>
      </c>
      <c r="D19" s="232" t="s">
        <v>1311</v>
      </c>
      <c r="E19" s="232">
        <v>24</v>
      </c>
      <c r="F19" s="232" t="s">
        <v>523</v>
      </c>
      <c r="G19" s="232" t="s">
        <v>1767</v>
      </c>
      <c r="H19" s="231">
        <v>204.38</v>
      </c>
      <c r="I19" s="232">
        <v>3.3610000000000002</v>
      </c>
      <c r="J19" s="45">
        <v>408</v>
      </c>
    </row>
    <row r="20" spans="1:10">
      <c r="A20" s="45">
        <v>18</v>
      </c>
      <c r="B20" s="232" t="s">
        <v>1740</v>
      </c>
      <c r="C20" s="232">
        <v>72</v>
      </c>
      <c r="D20" s="232" t="s">
        <v>1311</v>
      </c>
      <c r="E20" s="232">
        <v>24</v>
      </c>
      <c r="F20" s="232" t="s">
        <v>523</v>
      </c>
      <c r="G20" s="232" t="s">
        <v>1768</v>
      </c>
      <c r="H20" s="231">
        <v>138.6</v>
      </c>
      <c r="I20" s="232">
        <v>3.319</v>
      </c>
      <c r="J20" s="45">
        <v>432</v>
      </c>
    </row>
    <row r="21" spans="1:10">
      <c r="A21" s="45">
        <v>19</v>
      </c>
      <c r="B21" s="232" t="s">
        <v>1741</v>
      </c>
      <c r="C21" s="232">
        <v>72</v>
      </c>
      <c r="D21" s="233" t="s">
        <v>1311</v>
      </c>
      <c r="E21" s="233">
        <v>216</v>
      </c>
      <c r="F21" s="233" t="s">
        <v>529</v>
      </c>
      <c r="G21" s="232" t="s">
        <v>1767</v>
      </c>
      <c r="H21" s="231">
        <v>952.5</v>
      </c>
      <c r="I21" s="232">
        <v>4.9139999999999997</v>
      </c>
      <c r="J21" s="45">
        <v>456</v>
      </c>
    </row>
    <row r="22" spans="1:10">
      <c r="A22" s="45">
        <v>20</v>
      </c>
      <c r="B22" s="233" t="s">
        <v>1863</v>
      </c>
      <c r="C22" s="232">
        <v>96</v>
      </c>
      <c r="D22" s="232" t="s">
        <v>527</v>
      </c>
      <c r="E22" s="232">
        <v>504</v>
      </c>
      <c r="F22" s="232" t="s">
        <v>400</v>
      </c>
      <c r="G22" s="232" t="s">
        <v>1767</v>
      </c>
      <c r="H22" s="231">
        <v>242.19</v>
      </c>
      <c r="I22" s="232">
        <v>3.452</v>
      </c>
      <c r="J22" s="45">
        <v>480</v>
      </c>
    </row>
    <row r="23" spans="1:10">
      <c r="A23" s="45">
        <v>21</v>
      </c>
      <c r="B23" s="232" t="s">
        <v>1742</v>
      </c>
      <c r="C23" s="232">
        <v>96</v>
      </c>
      <c r="D23" s="232" t="s">
        <v>527</v>
      </c>
      <c r="E23" s="232">
        <v>504</v>
      </c>
      <c r="F23" s="232" t="s">
        <v>400</v>
      </c>
      <c r="G23" s="232" t="s">
        <v>1767</v>
      </c>
      <c r="H23" s="231">
        <v>242.19</v>
      </c>
      <c r="I23" s="232">
        <v>3.452</v>
      </c>
      <c r="J23" s="45">
        <v>504</v>
      </c>
    </row>
    <row r="24" spans="1:10">
      <c r="A24" s="45">
        <v>22</v>
      </c>
      <c r="B24" s="232" t="s">
        <v>1743</v>
      </c>
      <c r="C24" s="232">
        <v>96</v>
      </c>
      <c r="D24" s="232" t="s">
        <v>527</v>
      </c>
      <c r="E24" s="232">
        <v>504</v>
      </c>
      <c r="F24" s="232" t="s">
        <v>400</v>
      </c>
      <c r="G24" s="232" t="s">
        <v>1769</v>
      </c>
      <c r="H24" s="231">
        <v>244.26</v>
      </c>
      <c r="I24" s="232">
        <v>3.472</v>
      </c>
      <c r="J24" s="45">
        <v>528</v>
      </c>
    </row>
    <row r="25" spans="1:10">
      <c r="A25" s="45">
        <v>23</v>
      </c>
      <c r="B25" s="233" t="s">
        <v>1744</v>
      </c>
      <c r="C25" s="232">
        <v>96</v>
      </c>
      <c r="D25" s="232" t="s">
        <v>527</v>
      </c>
      <c r="E25" s="232">
        <v>504</v>
      </c>
      <c r="F25" s="232" t="s">
        <v>400</v>
      </c>
      <c r="G25" s="232" t="s">
        <v>1769</v>
      </c>
      <c r="H25" s="231">
        <v>244.26</v>
      </c>
      <c r="I25" s="232">
        <v>3.472</v>
      </c>
      <c r="J25" s="45">
        <v>552</v>
      </c>
    </row>
    <row r="26" spans="1:10">
      <c r="A26" s="45">
        <v>24</v>
      </c>
      <c r="B26" s="232" t="s">
        <v>1745</v>
      </c>
      <c r="C26" s="232">
        <v>120</v>
      </c>
      <c r="D26" s="232" t="s">
        <v>562</v>
      </c>
      <c r="E26" s="232">
        <v>288</v>
      </c>
      <c r="F26" s="232" t="s">
        <v>1324</v>
      </c>
      <c r="G26" s="232" t="s">
        <v>1767</v>
      </c>
      <c r="H26" s="231">
        <v>1250</v>
      </c>
      <c r="I26" s="232">
        <v>5.0039999999999996</v>
      </c>
      <c r="J26" s="45">
        <v>576</v>
      </c>
    </row>
    <row r="27" spans="1:10">
      <c r="A27" s="45">
        <v>25</v>
      </c>
      <c r="B27" s="232" t="s">
        <v>1746</v>
      </c>
      <c r="C27" s="232">
        <v>120</v>
      </c>
      <c r="D27" s="233" t="s">
        <v>562</v>
      </c>
      <c r="E27" s="233">
        <v>0</v>
      </c>
      <c r="F27" s="233" t="s">
        <v>530</v>
      </c>
      <c r="G27" s="232" t="s">
        <v>1767</v>
      </c>
      <c r="H27" s="231">
        <v>952.5</v>
      </c>
      <c r="I27" s="232">
        <v>5.1340000000000003</v>
      </c>
      <c r="J27" s="45">
        <v>600</v>
      </c>
    </row>
    <row r="28" spans="1:10">
      <c r="A28" s="45">
        <v>26</v>
      </c>
      <c r="B28" s="233" t="s">
        <v>1747</v>
      </c>
      <c r="C28" s="232">
        <v>144</v>
      </c>
      <c r="D28" s="232" t="s">
        <v>212</v>
      </c>
      <c r="E28" s="232">
        <v>48</v>
      </c>
      <c r="F28" s="232" t="s">
        <v>521</v>
      </c>
      <c r="G28" s="232" t="s">
        <v>1767</v>
      </c>
      <c r="H28" s="231">
        <v>220.8</v>
      </c>
      <c r="I28" s="232">
        <v>3.419</v>
      </c>
      <c r="J28" s="45">
        <v>624</v>
      </c>
    </row>
    <row r="29" spans="1:10">
      <c r="A29" s="45">
        <v>27</v>
      </c>
      <c r="B29" s="232" t="s">
        <v>1864</v>
      </c>
      <c r="C29" s="232">
        <v>144</v>
      </c>
      <c r="D29" s="232" t="s">
        <v>212</v>
      </c>
      <c r="E29" s="232">
        <v>48</v>
      </c>
      <c r="F29" s="232" t="s">
        <v>521</v>
      </c>
      <c r="G29" s="232" t="s">
        <v>1767</v>
      </c>
      <c r="H29" s="231">
        <v>220.8</v>
      </c>
      <c r="I29" s="232">
        <v>3.419</v>
      </c>
      <c r="J29" s="45">
        <v>648</v>
      </c>
    </row>
    <row r="30" spans="1:10">
      <c r="A30" s="45">
        <v>28</v>
      </c>
      <c r="B30" s="232" t="s">
        <v>1748</v>
      </c>
      <c r="C30" s="232">
        <v>144</v>
      </c>
      <c r="D30" s="232" t="s">
        <v>212</v>
      </c>
      <c r="E30" s="232">
        <v>48</v>
      </c>
      <c r="F30" s="232" t="s">
        <v>521</v>
      </c>
      <c r="G30" s="232" t="s">
        <v>1767</v>
      </c>
      <c r="H30" s="231">
        <v>234.83</v>
      </c>
      <c r="I30" s="232">
        <v>3.4420000000000002</v>
      </c>
      <c r="J30" s="45">
        <v>672</v>
      </c>
    </row>
    <row r="31" spans="1:10">
      <c r="A31" s="45">
        <v>29</v>
      </c>
      <c r="B31" s="233" t="s">
        <v>1865</v>
      </c>
      <c r="C31" s="232">
        <v>144</v>
      </c>
      <c r="D31" s="232" t="s">
        <v>212</v>
      </c>
      <c r="E31" s="232">
        <v>48</v>
      </c>
      <c r="F31" s="232" t="s">
        <v>521</v>
      </c>
      <c r="G31" s="232" t="s">
        <v>1767</v>
      </c>
      <c r="H31" s="231">
        <v>234.83</v>
      </c>
      <c r="I31" s="232">
        <v>3.4420000000000002</v>
      </c>
      <c r="J31" s="45">
        <v>696</v>
      </c>
    </row>
    <row r="32" spans="1:10">
      <c r="A32" s="45">
        <v>30</v>
      </c>
      <c r="B32" s="232" t="s">
        <v>1866</v>
      </c>
      <c r="C32" s="232">
        <v>144</v>
      </c>
      <c r="D32" s="232" t="s">
        <v>212</v>
      </c>
      <c r="E32" s="232">
        <v>336</v>
      </c>
      <c r="F32" s="232" t="s">
        <v>532</v>
      </c>
      <c r="G32" s="232" t="s">
        <v>1767</v>
      </c>
      <c r="H32" s="231">
        <v>220.8</v>
      </c>
      <c r="I32" s="232">
        <v>3.4209999999999998</v>
      </c>
      <c r="J32" s="45">
        <v>720</v>
      </c>
    </row>
    <row r="33" spans="1:10">
      <c r="A33" s="45">
        <v>31</v>
      </c>
      <c r="B33" s="232" t="s">
        <v>1867</v>
      </c>
      <c r="C33" s="232">
        <v>144</v>
      </c>
      <c r="D33" s="232" t="s">
        <v>212</v>
      </c>
      <c r="E33" s="232">
        <v>336</v>
      </c>
      <c r="F33" s="232" t="s">
        <v>532</v>
      </c>
      <c r="G33" s="232" t="s">
        <v>1767</v>
      </c>
      <c r="H33" s="231">
        <v>220.8</v>
      </c>
      <c r="I33" s="232">
        <v>3.4209999999999998</v>
      </c>
      <c r="J33" s="45">
        <v>744</v>
      </c>
    </row>
    <row r="34" spans="1:10">
      <c r="A34" s="45">
        <v>32</v>
      </c>
      <c r="B34" s="233" t="s">
        <v>2248</v>
      </c>
      <c r="C34" s="232">
        <v>168</v>
      </c>
      <c r="D34" s="232" t="s">
        <v>1315</v>
      </c>
      <c r="E34" s="232">
        <v>120</v>
      </c>
      <c r="F34" s="232" t="s">
        <v>562</v>
      </c>
      <c r="G34" s="232" t="s">
        <v>1767</v>
      </c>
      <c r="H34" s="231">
        <v>1190</v>
      </c>
      <c r="I34" s="232">
        <v>4.9269999999999996</v>
      </c>
      <c r="J34" s="45">
        <v>768</v>
      </c>
    </row>
    <row r="35" spans="1:10">
      <c r="A35" s="45">
        <v>33</v>
      </c>
      <c r="B35" s="232" t="s">
        <v>2249</v>
      </c>
      <c r="C35" s="232">
        <v>168</v>
      </c>
      <c r="D35" s="232" t="s">
        <v>1315</v>
      </c>
      <c r="E35" s="232">
        <v>120</v>
      </c>
      <c r="F35" s="232" t="s">
        <v>562</v>
      </c>
      <c r="G35" s="232" t="s">
        <v>1767</v>
      </c>
      <c r="H35" s="231">
        <v>1250</v>
      </c>
      <c r="I35" s="232">
        <v>5.101</v>
      </c>
      <c r="J35" s="45">
        <v>792</v>
      </c>
    </row>
    <row r="36" spans="1:10">
      <c r="A36" s="45">
        <v>34</v>
      </c>
      <c r="B36" s="232" t="s">
        <v>2250</v>
      </c>
      <c r="C36" s="197">
        <v>192</v>
      </c>
      <c r="D36" s="197" t="s">
        <v>528</v>
      </c>
      <c r="E36" s="197">
        <v>408</v>
      </c>
      <c r="F36" s="197" t="s">
        <v>516</v>
      </c>
      <c r="G36" s="232" t="s">
        <v>1767</v>
      </c>
      <c r="H36" s="231">
        <v>206.08</v>
      </c>
      <c r="I36" s="232">
        <v>3.4849999999999999</v>
      </c>
      <c r="J36" s="45">
        <v>816</v>
      </c>
    </row>
    <row r="37" spans="1:10">
      <c r="A37" s="45">
        <v>35</v>
      </c>
      <c r="B37" s="233" t="s">
        <v>2251</v>
      </c>
      <c r="C37" s="197">
        <v>192</v>
      </c>
      <c r="D37" s="197" t="s">
        <v>528</v>
      </c>
      <c r="E37" s="197">
        <v>408</v>
      </c>
      <c r="F37" s="197" t="s">
        <v>516</v>
      </c>
      <c r="G37" s="232" t="s">
        <v>1767</v>
      </c>
      <c r="H37" s="231">
        <v>184</v>
      </c>
      <c r="I37" s="232">
        <v>3.4940000000000002</v>
      </c>
      <c r="J37" s="45">
        <v>840</v>
      </c>
    </row>
    <row r="38" spans="1:10">
      <c r="A38" s="45">
        <v>36</v>
      </c>
      <c r="B38" s="232" t="s">
        <v>2252</v>
      </c>
      <c r="C38" s="197">
        <v>192</v>
      </c>
      <c r="D38" s="197" t="s">
        <v>528</v>
      </c>
      <c r="E38" s="197">
        <v>432</v>
      </c>
      <c r="F38" s="197" t="s">
        <v>524</v>
      </c>
      <c r="G38" s="232" t="s">
        <v>1767</v>
      </c>
      <c r="H38" s="231">
        <v>230</v>
      </c>
      <c r="I38" s="232">
        <v>3.488</v>
      </c>
      <c r="J38" s="45">
        <v>864</v>
      </c>
    </row>
    <row r="39" spans="1:10">
      <c r="A39" s="45">
        <v>37</v>
      </c>
      <c r="B39" s="232" t="s">
        <v>2253</v>
      </c>
      <c r="C39" s="197">
        <v>192</v>
      </c>
      <c r="D39" s="197" t="s">
        <v>528</v>
      </c>
      <c r="E39" s="197">
        <v>432</v>
      </c>
      <c r="F39" s="197" t="s">
        <v>524</v>
      </c>
      <c r="G39" s="232" t="s">
        <v>1767</v>
      </c>
      <c r="H39" s="231">
        <v>230</v>
      </c>
      <c r="I39" s="232">
        <v>3.488</v>
      </c>
      <c r="J39" s="45">
        <v>888</v>
      </c>
    </row>
    <row r="40" spans="1:10">
      <c r="A40" s="45">
        <v>38</v>
      </c>
      <c r="B40" s="233" t="s">
        <v>2254</v>
      </c>
      <c r="C40" s="197">
        <v>192</v>
      </c>
      <c r="D40" s="197" t="s">
        <v>528</v>
      </c>
      <c r="E40" s="197">
        <v>432</v>
      </c>
      <c r="F40" s="197" t="s">
        <v>524</v>
      </c>
      <c r="G40" s="179" t="s">
        <v>1767</v>
      </c>
      <c r="H40" s="231">
        <v>226.55</v>
      </c>
      <c r="I40" s="232">
        <v>3.4590000000000001</v>
      </c>
      <c r="J40" s="45">
        <v>912</v>
      </c>
    </row>
    <row r="41" spans="1:10">
      <c r="A41" s="45">
        <v>39</v>
      </c>
      <c r="B41" s="232" t="s">
        <v>2255</v>
      </c>
      <c r="C41" s="197">
        <v>192</v>
      </c>
      <c r="D41" s="197" t="s">
        <v>528</v>
      </c>
      <c r="E41" s="197">
        <v>432</v>
      </c>
      <c r="F41" s="197" t="s">
        <v>524</v>
      </c>
      <c r="G41" s="182" t="s">
        <v>1767</v>
      </c>
      <c r="H41" s="231">
        <v>226.55</v>
      </c>
      <c r="I41" s="182">
        <v>3.4590000000000001</v>
      </c>
      <c r="J41" s="45">
        <v>936</v>
      </c>
    </row>
    <row r="42" spans="1:10">
      <c r="A42" s="45">
        <v>40</v>
      </c>
      <c r="B42" s="232" t="s">
        <v>2256</v>
      </c>
      <c r="C42" s="197">
        <v>192</v>
      </c>
      <c r="D42" s="197" t="s">
        <v>528</v>
      </c>
      <c r="E42" s="197">
        <v>432</v>
      </c>
      <c r="F42" s="197" t="s">
        <v>524</v>
      </c>
      <c r="G42" s="182" t="s">
        <v>1767</v>
      </c>
      <c r="H42" s="231">
        <v>230</v>
      </c>
      <c r="I42" s="182">
        <v>3.4319999999999999</v>
      </c>
      <c r="J42" s="45">
        <v>960</v>
      </c>
    </row>
    <row r="43" spans="1:10">
      <c r="A43" s="45">
        <v>41</v>
      </c>
      <c r="B43" s="233" t="s">
        <v>2257</v>
      </c>
      <c r="C43" s="232">
        <v>216</v>
      </c>
      <c r="D43" s="232" t="s">
        <v>529</v>
      </c>
      <c r="E43" s="232">
        <v>24</v>
      </c>
      <c r="F43" s="232" t="s">
        <v>523</v>
      </c>
      <c r="G43" s="232" t="s">
        <v>1768</v>
      </c>
      <c r="H43" s="231">
        <v>144.32</v>
      </c>
      <c r="I43" s="232">
        <v>3.1619999999999999</v>
      </c>
      <c r="J43" s="45">
        <v>984</v>
      </c>
    </row>
    <row r="44" spans="1:10">
      <c r="A44" s="45">
        <v>42</v>
      </c>
      <c r="B44" s="232" t="s">
        <v>2258</v>
      </c>
      <c r="C44" s="232">
        <v>216</v>
      </c>
      <c r="D44" s="232" t="s">
        <v>529</v>
      </c>
      <c r="E44" s="232">
        <v>24</v>
      </c>
      <c r="F44" s="232" t="s">
        <v>523</v>
      </c>
      <c r="G44" s="232" t="s">
        <v>1768</v>
      </c>
      <c r="H44" s="231">
        <v>213.62</v>
      </c>
      <c r="I44" s="232">
        <v>3.5430000000000001</v>
      </c>
      <c r="J44" s="45">
        <v>1008</v>
      </c>
    </row>
    <row r="45" spans="1:10">
      <c r="A45" s="45">
        <v>43</v>
      </c>
      <c r="B45" s="232" t="s">
        <v>2259</v>
      </c>
      <c r="C45" s="232">
        <v>216</v>
      </c>
      <c r="D45" s="232" t="s">
        <v>529</v>
      </c>
      <c r="E45" s="232">
        <v>24</v>
      </c>
      <c r="F45" s="232" t="s">
        <v>523</v>
      </c>
      <c r="G45" s="232" t="s">
        <v>1768</v>
      </c>
      <c r="H45" s="231">
        <v>186.56</v>
      </c>
      <c r="I45" s="232">
        <v>3.5430000000000001</v>
      </c>
      <c r="J45" s="45">
        <v>1032</v>
      </c>
    </row>
    <row r="46" spans="1:10">
      <c r="A46" s="45">
        <v>44</v>
      </c>
      <c r="B46" s="233" t="s">
        <v>2260</v>
      </c>
      <c r="C46" s="232">
        <v>216</v>
      </c>
      <c r="D46" s="233" t="s">
        <v>529</v>
      </c>
      <c r="E46" s="233">
        <v>336</v>
      </c>
      <c r="F46" s="233" t="s">
        <v>532</v>
      </c>
      <c r="G46" s="232" t="s">
        <v>1767</v>
      </c>
      <c r="H46" s="231">
        <v>952.5</v>
      </c>
      <c r="I46" s="232">
        <v>4.9139999999999997</v>
      </c>
      <c r="J46" s="45">
        <v>1056</v>
      </c>
    </row>
    <row r="47" spans="1:10">
      <c r="A47" s="45">
        <v>45</v>
      </c>
      <c r="B47" s="232" t="s">
        <v>2261</v>
      </c>
      <c r="C47" s="232">
        <v>216</v>
      </c>
      <c r="D47" s="232" t="s">
        <v>529</v>
      </c>
      <c r="E47" s="232">
        <v>480</v>
      </c>
      <c r="F47" s="232" t="s">
        <v>563</v>
      </c>
      <c r="G47" s="232" t="s">
        <v>1767</v>
      </c>
      <c r="H47" s="231">
        <v>202.86</v>
      </c>
      <c r="I47" s="232">
        <v>3.2959999999999998</v>
      </c>
      <c r="J47" s="45">
        <v>1080</v>
      </c>
    </row>
    <row r="48" spans="1:10">
      <c r="A48" s="45">
        <v>46</v>
      </c>
      <c r="B48" s="232" t="s">
        <v>2262</v>
      </c>
      <c r="C48" s="232">
        <v>240</v>
      </c>
      <c r="D48" s="232" t="s">
        <v>525</v>
      </c>
      <c r="E48" s="232">
        <v>96</v>
      </c>
      <c r="F48" s="232" t="s">
        <v>527</v>
      </c>
      <c r="G48" s="232" t="s">
        <v>1767</v>
      </c>
      <c r="H48" s="231">
        <v>184</v>
      </c>
      <c r="I48" s="232">
        <v>3.6190000000000002</v>
      </c>
      <c r="J48" s="45">
        <v>1104</v>
      </c>
    </row>
    <row r="49" spans="1:10">
      <c r="A49" s="45">
        <v>47</v>
      </c>
      <c r="B49" s="233" t="s">
        <v>2263</v>
      </c>
      <c r="C49" s="232">
        <v>240</v>
      </c>
      <c r="D49" s="232" t="s">
        <v>525</v>
      </c>
      <c r="E49" s="232">
        <v>96</v>
      </c>
      <c r="F49" s="232" t="s">
        <v>527</v>
      </c>
      <c r="G49" s="232" t="s">
        <v>1767</v>
      </c>
      <c r="H49" s="231">
        <v>184</v>
      </c>
      <c r="I49" s="232">
        <v>3.6190000000000002</v>
      </c>
      <c r="J49" s="45">
        <v>1128</v>
      </c>
    </row>
    <row r="50" spans="1:10">
      <c r="A50" s="45">
        <v>48</v>
      </c>
      <c r="B50" s="232" t="s">
        <v>2264</v>
      </c>
      <c r="C50" s="232">
        <v>240</v>
      </c>
      <c r="D50" s="232" t="s">
        <v>525</v>
      </c>
      <c r="E50" s="232">
        <v>96</v>
      </c>
      <c r="F50" s="232" t="s">
        <v>527</v>
      </c>
      <c r="G50" s="232" t="s">
        <v>1769</v>
      </c>
      <c r="H50" s="231">
        <v>239.2</v>
      </c>
      <c r="I50" s="232">
        <v>4.6639999999999997</v>
      </c>
      <c r="J50" s="45">
        <v>1152</v>
      </c>
    </row>
    <row r="51" spans="1:10">
      <c r="A51" s="45">
        <v>49</v>
      </c>
      <c r="B51" s="232" t="s">
        <v>2265</v>
      </c>
      <c r="C51" s="232">
        <v>240</v>
      </c>
      <c r="D51" s="232" t="s">
        <v>525</v>
      </c>
      <c r="E51" s="232">
        <v>96</v>
      </c>
      <c r="F51" s="232" t="s">
        <v>527</v>
      </c>
      <c r="G51" s="232" t="s">
        <v>1769</v>
      </c>
      <c r="H51" s="231">
        <v>239.2</v>
      </c>
      <c r="I51" s="232">
        <v>4.718</v>
      </c>
      <c r="J51" s="45">
        <v>1176</v>
      </c>
    </row>
    <row r="52" spans="1:10">
      <c r="A52" s="45">
        <v>50</v>
      </c>
      <c r="B52" s="233" t="s">
        <v>2266</v>
      </c>
      <c r="C52" s="232">
        <v>240</v>
      </c>
      <c r="D52" s="232" t="s">
        <v>525</v>
      </c>
      <c r="E52" s="232">
        <v>408</v>
      </c>
      <c r="F52" s="232" t="s">
        <v>516</v>
      </c>
      <c r="G52" s="232" t="s">
        <v>1767</v>
      </c>
      <c r="H52" s="231">
        <v>205.85</v>
      </c>
      <c r="I52" s="232">
        <v>3.41</v>
      </c>
      <c r="J52" s="45">
        <v>1200</v>
      </c>
    </row>
    <row r="53" spans="1:10">
      <c r="A53" s="45">
        <v>51</v>
      </c>
      <c r="B53" s="232" t="s">
        <v>2267</v>
      </c>
      <c r="C53" s="232">
        <v>264</v>
      </c>
      <c r="D53" s="232" t="s">
        <v>1323</v>
      </c>
      <c r="E53" s="232">
        <v>48</v>
      </c>
      <c r="F53" s="232" t="s">
        <v>521</v>
      </c>
      <c r="G53" s="232" t="s">
        <v>1767</v>
      </c>
      <c r="H53" s="231">
        <v>227.24</v>
      </c>
      <c r="I53" s="232">
        <v>3.4660000000000002</v>
      </c>
      <c r="J53" s="45">
        <v>1224</v>
      </c>
    </row>
    <row r="54" spans="1:10">
      <c r="A54" s="45">
        <v>52</v>
      </c>
      <c r="B54" s="232" t="s">
        <v>2268</v>
      </c>
      <c r="C54" s="232">
        <v>264</v>
      </c>
      <c r="D54" s="232" t="s">
        <v>1323</v>
      </c>
      <c r="E54" s="232">
        <v>48</v>
      </c>
      <c r="F54" s="232" t="s">
        <v>521</v>
      </c>
      <c r="G54" s="232" t="s">
        <v>1767</v>
      </c>
      <c r="H54" s="231">
        <v>227.24</v>
      </c>
      <c r="I54" s="232">
        <v>3.4660000000000002</v>
      </c>
      <c r="J54" s="45">
        <v>1248</v>
      </c>
    </row>
    <row r="55" spans="1:10">
      <c r="A55" s="45">
        <v>53</v>
      </c>
      <c r="B55" s="233" t="s">
        <v>2269</v>
      </c>
      <c r="C55" s="232">
        <v>264</v>
      </c>
      <c r="D55" s="197" t="s">
        <v>1323</v>
      </c>
      <c r="E55" s="197">
        <v>408</v>
      </c>
      <c r="F55" s="197" t="s">
        <v>516</v>
      </c>
      <c r="G55" s="232" t="s">
        <v>1767</v>
      </c>
      <c r="H55" s="231">
        <v>229.08</v>
      </c>
      <c r="I55" s="232">
        <v>3.468</v>
      </c>
      <c r="J55" s="45">
        <v>1272</v>
      </c>
    </row>
    <row r="56" spans="1:10">
      <c r="A56" s="45">
        <v>54</v>
      </c>
      <c r="B56" s="232" t="s">
        <v>2270</v>
      </c>
      <c r="C56" s="232">
        <v>264</v>
      </c>
      <c r="D56" s="197" t="s">
        <v>1323</v>
      </c>
      <c r="E56" s="197">
        <v>408</v>
      </c>
      <c r="F56" s="197" t="s">
        <v>516</v>
      </c>
      <c r="G56" s="232" t="s">
        <v>1767</v>
      </c>
      <c r="H56" s="231">
        <v>229.08</v>
      </c>
      <c r="I56" s="232">
        <v>3.468</v>
      </c>
      <c r="J56" s="45">
        <v>1296</v>
      </c>
    </row>
    <row r="57" spans="1:10">
      <c r="A57" s="45">
        <v>55</v>
      </c>
      <c r="B57" s="232" t="s">
        <v>2271</v>
      </c>
      <c r="C57" s="232">
        <v>288</v>
      </c>
      <c r="D57" s="232" t="s">
        <v>1324</v>
      </c>
      <c r="E57" s="232">
        <v>384</v>
      </c>
      <c r="F57" s="232" t="s">
        <v>531</v>
      </c>
      <c r="G57" s="232" t="s">
        <v>1767</v>
      </c>
      <c r="H57" s="231">
        <v>1250</v>
      </c>
      <c r="I57" s="232">
        <v>5.0179999999999998</v>
      </c>
      <c r="J57" s="45">
        <v>1320</v>
      </c>
    </row>
    <row r="58" spans="1:10">
      <c r="A58" s="45">
        <v>56</v>
      </c>
      <c r="B58" s="233" t="s">
        <v>2272</v>
      </c>
      <c r="C58" s="232">
        <v>288</v>
      </c>
      <c r="D58" s="232" t="s">
        <v>1324</v>
      </c>
      <c r="E58" s="232">
        <v>384</v>
      </c>
      <c r="F58" s="232" t="s">
        <v>531</v>
      </c>
      <c r="G58" s="182" t="s">
        <v>1767</v>
      </c>
      <c r="H58" s="231">
        <v>186.76</v>
      </c>
      <c r="I58" s="182">
        <v>3.3290000000000002</v>
      </c>
      <c r="J58" s="45">
        <v>1344</v>
      </c>
    </row>
    <row r="59" spans="1:10">
      <c r="A59" s="45">
        <v>57</v>
      </c>
      <c r="B59" s="232" t="s">
        <v>2273</v>
      </c>
      <c r="C59" s="232">
        <v>288</v>
      </c>
      <c r="D59" s="232" t="s">
        <v>1324</v>
      </c>
      <c r="E59" s="232">
        <v>336</v>
      </c>
      <c r="F59" s="232" t="s">
        <v>532</v>
      </c>
      <c r="G59" s="232" t="s">
        <v>1767</v>
      </c>
      <c r="H59" s="231">
        <v>952.5</v>
      </c>
      <c r="I59" s="232">
        <v>4.9109999999999996</v>
      </c>
      <c r="J59" s="45">
        <v>1368</v>
      </c>
    </row>
    <row r="60" spans="1:10">
      <c r="A60" s="45">
        <v>58</v>
      </c>
      <c r="B60" s="232" t="s">
        <v>2274</v>
      </c>
      <c r="C60" s="232">
        <v>288</v>
      </c>
      <c r="D60" s="232" t="s">
        <v>1324</v>
      </c>
      <c r="E60" s="232">
        <v>336</v>
      </c>
      <c r="F60" s="232" t="s">
        <v>532</v>
      </c>
      <c r="G60" s="182" t="s">
        <v>1767</v>
      </c>
      <c r="H60" s="231">
        <v>186.3</v>
      </c>
      <c r="I60" s="182">
        <v>3.331</v>
      </c>
      <c r="J60" s="45">
        <v>1392</v>
      </c>
    </row>
    <row r="61" spans="1:10">
      <c r="A61" s="45">
        <v>59</v>
      </c>
      <c r="B61" s="233" t="s">
        <v>2275</v>
      </c>
      <c r="C61" s="232">
        <v>288</v>
      </c>
      <c r="D61" s="232" t="s">
        <v>1324</v>
      </c>
      <c r="E61" s="232">
        <v>336</v>
      </c>
      <c r="F61" s="232" t="s">
        <v>532</v>
      </c>
      <c r="G61" s="182" t="s">
        <v>1767</v>
      </c>
      <c r="H61" s="231">
        <v>186.07</v>
      </c>
      <c r="I61" s="182">
        <v>3.2090000000000001</v>
      </c>
      <c r="J61" s="45">
        <v>1416</v>
      </c>
    </row>
    <row r="62" spans="1:10">
      <c r="A62" s="45">
        <v>60</v>
      </c>
      <c r="B62" s="232" t="s">
        <v>2276</v>
      </c>
      <c r="C62" s="232">
        <v>288</v>
      </c>
      <c r="D62" s="232" t="s">
        <v>1324</v>
      </c>
      <c r="E62" s="232">
        <v>336</v>
      </c>
      <c r="F62" s="232" t="s">
        <v>532</v>
      </c>
      <c r="G62" s="182" t="s">
        <v>1767</v>
      </c>
      <c r="H62" s="231">
        <v>225.17</v>
      </c>
      <c r="I62" s="182">
        <v>3.5350000000000001</v>
      </c>
      <c r="J62" s="45">
        <v>1440</v>
      </c>
    </row>
    <row r="63" spans="1:10">
      <c r="A63" s="45">
        <v>61</v>
      </c>
      <c r="B63" s="232" t="s">
        <v>2277</v>
      </c>
      <c r="C63" s="232">
        <v>336</v>
      </c>
      <c r="D63" s="232" t="s">
        <v>532</v>
      </c>
      <c r="E63" s="232">
        <v>456</v>
      </c>
      <c r="F63" s="232" t="s">
        <v>526</v>
      </c>
      <c r="G63" s="232" t="s">
        <v>1771</v>
      </c>
      <c r="H63" s="231">
        <v>173.19</v>
      </c>
      <c r="I63" s="232">
        <v>4.5119999999999996</v>
      </c>
      <c r="J63" s="45">
        <v>1464</v>
      </c>
    </row>
    <row r="64" spans="1:10">
      <c r="A64" s="45">
        <v>62</v>
      </c>
      <c r="B64" s="233" t="s">
        <v>2278</v>
      </c>
      <c r="C64" s="232">
        <v>336</v>
      </c>
      <c r="D64" s="232" t="s">
        <v>532</v>
      </c>
      <c r="E64" s="232">
        <v>456</v>
      </c>
      <c r="F64" s="232" t="s">
        <v>526</v>
      </c>
      <c r="G64" s="232" t="s">
        <v>1771</v>
      </c>
      <c r="H64" s="231">
        <v>173.19</v>
      </c>
      <c r="I64" s="232">
        <v>4.5119999999999996</v>
      </c>
      <c r="J64" s="45">
        <v>1488</v>
      </c>
    </row>
    <row r="65" spans="1:10">
      <c r="A65" s="45">
        <v>63</v>
      </c>
      <c r="B65" s="232" t="s">
        <v>2279</v>
      </c>
      <c r="C65" s="232">
        <v>360</v>
      </c>
      <c r="D65" s="232" t="s">
        <v>211</v>
      </c>
      <c r="E65" s="232">
        <v>48</v>
      </c>
      <c r="F65" s="232" t="s">
        <v>521</v>
      </c>
      <c r="G65" s="232" t="s">
        <v>1769</v>
      </c>
      <c r="H65" s="231">
        <v>257.60000000000002</v>
      </c>
      <c r="I65" s="232">
        <v>3.4790000000000001</v>
      </c>
      <c r="J65" s="45">
        <v>1512</v>
      </c>
    </row>
    <row r="66" spans="1:10">
      <c r="A66" s="45">
        <v>64</v>
      </c>
      <c r="B66" s="232" t="s">
        <v>2280</v>
      </c>
      <c r="C66" s="232">
        <v>360</v>
      </c>
      <c r="D66" s="232" t="s">
        <v>211</v>
      </c>
      <c r="E66" s="233">
        <v>48</v>
      </c>
      <c r="F66" s="232" t="s">
        <v>521</v>
      </c>
      <c r="G66" s="232" t="s">
        <v>1769</v>
      </c>
      <c r="H66" s="231">
        <v>257.60000000000002</v>
      </c>
      <c r="I66" s="232">
        <v>3.4790000000000001</v>
      </c>
      <c r="J66" s="45">
        <v>1536</v>
      </c>
    </row>
    <row r="67" spans="1:10">
      <c r="A67" s="45">
        <v>65</v>
      </c>
      <c r="B67" s="233" t="s">
        <v>2281</v>
      </c>
      <c r="C67" s="232">
        <v>360</v>
      </c>
      <c r="D67" s="232" t="s">
        <v>211</v>
      </c>
      <c r="E67" s="233">
        <v>48</v>
      </c>
      <c r="F67" s="232" t="s">
        <v>521</v>
      </c>
      <c r="G67" s="232" t="s">
        <v>1769</v>
      </c>
      <c r="H67" s="231">
        <v>220.8</v>
      </c>
      <c r="I67" s="232">
        <v>3.4710000000000001</v>
      </c>
      <c r="J67" s="45">
        <v>1560</v>
      </c>
    </row>
    <row r="68" spans="1:10">
      <c r="A68" s="45">
        <v>66</v>
      </c>
      <c r="B68" s="232" t="s">
        <v>2282</v>
      </c>
      <c r="C68" s="232">
        <v>360</v>
      </c>
      <c r="D68" s="232" t="s">
        <v>211</v>
      </c>
      <c r="E68" s="233">
        <v>48</v>
      </c>
      <c r="F68" s="232" t="s">
        <v>521</v>
      </c>
      <c r="G68" s="232" t="s">
        <v>1769</v>
      </c>
      <c r="H68" s="231">
        <v>220.8</v>
      </c>
      <c r="I68" s="232">
        <v>3.476</v>
      </c>
      <c r="J68" s="45">
        <v>1584</v>
      </c>
    </row>
    <row r="69" spans="1:10">
      <c r="A69" s="45">
        <v>67</v>
      </c>
      <c r="B69" s="232" t="s">
        <v>2283</v>
      </c>
      <c r="C69" s="233">
        <v>384</v>
      </c>
      <c r="D69" s="233" t="s">
        <v>531</v>
      </c>
      <c r="E69" s="233">
        <v>48</v>
      </c>
      <c r="F69" s="233" t="s">
        <v>521</v>
      </c>
      <c r="G69" s="232" t="s">
        <v>1767</v>
      </c>
      <c r="H69" s="231">
        <v>222.64</v>
      </c>
      <c r="I69" s="232">
        <v>3.4870000000000001</v>
      </c>
      <c r="J69" s="45">
        <v>1608</v>
      </c>
    </row>
    <row r="70" spans="1:10">
      <c r="A70" s="45">
        <v>68</v>
      </c>
      <c r="B70" s="233" t="s">
        <v>2284</v>
      </c>
      <c r="C70" s="233">
        <v>384</v>
      </c>
      <c r="D70" s="233" t="s">
        <v>531</v>
      </c>
      <c r="E70" s="233">
        <v>48</v>
      </c>
      <c r="F70" s="233" t="s">
        <v>521</v>
      </c>
      <c r="G70" s="232" t="s">
        <v>1767</v>
      </c>
      <c r="H70" s="231">
        <v>222.64</v>
      </c>
      <c r="I70" s="232">
        <v>3.4870000000000001</v>
      </c>
      <c r="J70" s="45">
        <v>1632</v>
      </c>
    </row>
    <row r="71" spans="1:10">
      <c r="A71" s="45">
        <v>69</v>
      </c>
      <c r="B71" s="232" t="s">
        <v>2285</v>
      </c>
      <c r="C71" s="233">
        <v>384</v>
      </c>
      <c r="D71" s="232" t="s">
        <v>531</v>
      </c>
      <c r="E71" s="232">
        <v>192</v>
      </c>
      <c r="F71" s="232" t="s">
        <v>528</v>
      </c>
      <c r="G71" s="232" t="s">
        <v>1767</v>
      </c>
      <c r="H71" s="231">
        <v>223.1</v>
      </c>
      <c r="I71" s="232">
        <v>3.4409999999999998</v>
      </c>
      <c r="J71" s="45">
        <v>1656</v>
      </c>
    </row>
    <row r="72" spans="1:10">
      <c r="A72" s="45">
        <v>70</v>
      </c>
      <c r="B72" s="232" t="s">
        <v>2286</v>
      </c>
      <c r="C72" s="233">
        <v>384</v>
      </c>
      <c r="D72" s="232" t="s">
        <v>531</v>
      </c>
      <c r="E72" s="232">
        <v>192</v>
      </c>
      <c r="F72" s="232" t="s">
        <v>528</v>
      </c>
      <c r="G72" s="232" t="s">
        <v>1767</v>
      </c>
      <c r="H72" s="231">
        <v>223.1</v>
      </c>
      <c r="I72" s="232">
        <v>3.4409999999999998</v>
      </c>
      <c r="J72" s="45">
        <v>1680</v>
      </c>
    </row>
    <row r="73" spans="1:10">
      <c r="A73" s="45">
        <v>71</v>
      </c>
      <c r="B73" s="233" t="s">
        <v>2287</v>
      </c>
      <c r="C73" s="233">
        <v>384</v>
      </c>
      <c r="D73" s="198" t="s">
        <v>531</v>
      </c>
      <c r="E73" s="198">
        <v>432</v>
      </c>
      <c r="F73" s="198" t="s">
        <v>524</v>
      </c>
      <c r="G73" s="232" t="s">
        <v>1767</v>
      </c>
      <c r="H73" s="231">
        <v>1000</v>
      </c>
      <c r="I73" s="232">
        <v>5.2240000000000002</v>
      </c>
      <c r="J73" s="45">
        <v>1704</v>
      </c>
    </row>
    <row r="74" spans="1:10">
      <c r="A74" s="45">
        <v>72</v>
      </c>
      <c r="B74" s="232" t="s">
        <v>2288</v>
      </c>
      <c r="C74" s="197">
        <v>408</v>
      </c>
      <c r="D74" s="197" t="s">
        <v>516</v>
      </c>
      <c r="E74" s="197">
        <v>48</v>
      </c>
      <c r="F74" s="197" t="s">
        <v>521</v>
      </c>
      <c r="G74" s="232" t="s">
        <v>1767</v>
      </c>
      <c r="H74" s="231">
        <v>222.18</v>
      </c>
      <c r="I74" s="232">
        <v>3.4689999999999999</v>
      </c>
      <c r="J74" s="45">
        <v>1728</v>
      </c>
    </row>
    <row r="75" spans="1:10">
      <c r="A75" s="45">
        <v>73</v>
      </c>
      <c r="B75" s="232" t="s">
        <v>2289</v>
      </c>
      <c r="C75" s="197">
        <v>408</v>
      </c>
      <c r="D75" s="197" t="s">
        <v>516</v>
      </c>
      <c r="E75" s="197">
        <v>48</v>
      </c>
      <c r="F75" s="197" t="s">
        <v>521</v>
      </c>
      <c r="G75" s="179" t="s">
        <v>1767</v>
      </c>
      <c r="H75" s="231">
        <v>222.18</v>
      </c>
      <c r="I75" s="232">
        <v>3.4689999999999999</v>
      </c>
      <c r="J75" s="45">
        <v>1752</v>
      </c>
    </row>
    <row r="76" spans="1:10">
      <c r="A76" s="45">
        <v>74</v>
      </c>
      <c r="B76" s="233" t="s">
        <v>2290</v>
      </c>
      <c r="C76" s="197">
        <v>408</v>
      </c>
      <c r="D76" s="197" t="s">
        <v>516</v>
      </c>
      <c r="E76" s="197">
        <v>48</v>
      </c>
      <c r="F76" s="197" t="s">
        <v>521</v>
      </c>
      <c r="G76" s="232" t="s">
        <v>1767</v>
      </c>
      <c r="H76" s="231">
        <v>218.96</v>
      </c>
      <c r="I76" s="232">
        <v>3.4630000000000001</v>
      </c>
      <c r="J76" s="45">
        <v>1776</v>
      </c>
    </row>
    <row r="77" spans="1:10">
      <c r="A77" s="45">
        <v>75</v>
      </c>
      <c r="B77" s="232" t="s">
        <v>2291</v>
      </c>
      <c r="C77" s="197">
        <v>408</v>
      </c>
      <c r="D77" s="197" t="s">
        <v>516</v>
      </c>
      <c r="E77" s="197">
        <v>48</v>
      </c>
      <c r="F77" s="197" t="s">
        <v>521</v>
      </c>
      <c r="G77" s="232" t="s">
        <v>1767</v>
      </c>
      <c r="H77" s="231">
        <v>218.96</v>
      </c>
      <c r="I77" s="232">
        <v>3.4630000000000001</v>
      </c>
      <c r="J77" s="45">
        <v>1800</v>
      </c>
    </row>
    <row r="78" spans="1:10">
      <c r="A78" s="45">
        <v>76</v>
      </c>
      <c r="B78" s="232" t="s">
        <v>2292</v>
      </c>
      <c r="C78" s="232">
        <v>432</v>
      </c>
      <c r="D78" s="232" t="s">
        <v>524</v>
      </c>
      <c r="E78" s="232">
        <v>96</v>
      </c>
      <c r="F78" s="232" t="s">
        <v>527</v>
      </c>
      <c r="G78" s="232" t="s">
        <v>1767</v>
      </c>
      <c r="H78" s="231">
        <v>230.69</v>
      </c>
      <c r="I78" s="232">
        <v>3.4889999999999999</v>
      </c>
      <c r="J78" s="45">
        <v>1824</v>
      </c>
    </row>
    <row r="79" spans="1:10">
      <c r="A79" s="45">
        <v>77</v>
      </c>
      <c r="B79" s="233" t="s">
        <v>2293</v>
      </c>
      <c r="C79" s="232">
        <v>432</v>
      </c>
      <c r="D79" s="232" t="s">
        <v>524</v>
      </c>
      <c r="E79" s="232">
        <v>96</v>
      </c>
      <c r="F79" s="232" t="s">
        <v>527</v>
      </c>
      <c r="G79" s="232" t="s">
        <v>1767</v>
      </c>
      <c r="H79" s="231">
        <v>230.69</v>
      </c>
      <c r="I79" s="232">
        <v>3.5110000000000001</v>
      </c>
      <c r="J79" s="45">
        <v>1848</v>
      </c>
    </row>
  </sheetData>
  <autoFilter ref="A1:J79"/>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J109"/>
  <sheetViews>
    <sheetView topLeftCell="A46" workbookViewId="0">
      <selection activeCell="B22" sqref="B22"/>
    </sheetView>
  </sheetViews>
  <sheetFormatPr defaultColWidth="9.140625" defaultRowHeight="15"/>
  <cols>
    <col min="1" max="1" width="30.42578125" customWidth="1"/>
    <col min="2" max="2" width="34.5703125" customWidth="1"/>
    <col min="3" max="3" width="13.7109375" customWidth="1"/>
    <col min="4" max="4" width="10.28515625" customWidth="1"/>
    <col min="5" max="5" width="16.28515625" customWidth="1"/>
    <col min="6" max="6" width="12.85546875" customWidth="1"/>
    <col min="7" max="7" width="51.85546875" customWidth="1"/>
    <col min="8" max="8" width="16.85546875" customWidth="1"/>
    <col min="9" max="9" width="6.85546875" customWidth="1"/>
    <col min="10" max="10" width="4.7109375" customWidth="1"/>
    <col min="11" max="11" width="6" customWidth="1"/>
    <col min="12" max="12" width="4.7109375" customWidth="1"/>
    <col min="13" max="13" width="8" customWidth="1"/>
    <col min="19" max="19" width="63.85546875" customWidth="1"/>
    <col min="20" max="24" width="12.42578125" customWidth="1"/>
    <col min="25" max="25" width="9.140625" style="4"/>
    <col min="26" max="26" width="13.28515625" style="4" customWidth="1"/>
    <col min="27" max="27" width="12" style="4" customWidth="1"/>
    <col min="28" max="30" width="9.140625" style="4"/>
    <col min="31" max="31" width="9.85546875" style="4" customWidth="1"/>
    <col min="32" max="32" width="19.42578125" customWidth="1"/>
    <col min="33" max="33" width="22.42578125" customWidth="1"/>
  </cols>
  <sheetData>
    <row r="1" spans="1:35" ht="15.75" thickBot="1">
      <c r="A1" s="11" t="s">
        <v>401</v>
      </c>
      <c r="B1" s="12" t="s">
        <v>453</v>
      </c>
      <c r="C1" s="12" t="s">
        <v>440</v>
      </c>
      <c r="D1" s="12" t="s">
        <v>446</v>
      </c>
      <c r="E1" s="12" t="s">
        <v>479</v>
      </c>
      <c r="F1" s="12" t="s">
        <v>293</v>
      </c>
      <c r="G1" s="12" t="s">
        <v>589</v>
      </c>
      <c r="S1" t="s">
        <v>480</v>
      </c>
      <c r="T1" t="s">
        <v>481</v>
      </c>
      <c r="U1" t="s">
        <v>589</v>
      </c>
      <c r="V1" s="21">
        <v>40178</v>
      </c>
      <c r="W1" s="21">
        <v>40543</v>
      </c>
      <c r="X1" s="21">
        <v>40908</v>
      </c>
      <c r="Z1" s="4" t="s">
        <v>587</v>
      </c>
      <c r="AA1" s="4" t="s">
        <v>581</v>
      </c>
      <c r="AB1" s="4" t="s">
        <v>582</v>
      </c>
      <c r="AF1" t="s">
        <v>522</v>
      </c>
    </row>
    <row r="2" spans="1:35">
      <c r="A2" t="s">
        <v>402</v>
      </c>
      <c r="B2" s="9" t="s">
        <v>205</v>
      </c>
      <c r="C2" s="9" t="s">
        <v>5</v>
      </c>
      <c r="D2" s="9" t="s">
        <v>448</v>
      </c>
      <c r="E2" s="9"/>
      <c r="F2" t="s">
        <v>303</v>
      </c>
      <c r="G2" t="s">
        <v>10</v>
      </c>
      <c r="I2" s="13"/>
      <c r="J2" s="8"/>
      <c r="S2" t="s">
        <v>506</v>
      </c>
      <c r="T2" s="16">
        <v>429</v>
      </c>
      <c r="U2" s="16">
        <v>429</v>
      </c>
      <c r="V2">
        <v>429</v>
      </c>
      <c r="W2">
        <v>429</v>
      </c>
      <c r="X2">
        <v>429</v>
      </c>
      <c r="Y2" s="4" t="s">
        <v>5</v>
      </c>
      <c r="AF2" t="s">
        <v>524</v>
      </c>
      <c r="AG2" t="s">
        <v>565</v>
      </c>
      <c r="AH2" t="s">
        <v>504</v>
      </c>
      <c r="AI2" t="s">
        <v>505</v>
      </c>
    </row>
    <row r="3" spans="1:35" ht="15.75">
      <c r="A3" t="s">
        <v>489</v>
      </c>
      <c r="B3" s="9" t="s">
        <v>310</v>
      </c>
      <c r="C3" s="9" t="s">
        <v>189</v>
      </c>
      <c r="D3" s="9" t="s">
        <v>447</v>
      </c>
      <c r="E3" s="9"/>
      <c r="F3" t="s">
        <v>392</v>
      </c>
      <c r="G3" s="9" t="s">
        <v>472</v>
      </c>
      <c r="I3" s="13"/>
      <c r="J3" s="8"/>
      <c r="S3" t="s">
        <v>491</v>
      </c>
      <c r="T3" s="16">
        <v>60</v>
      </c>
      <c r="U3" s="16">
        <v>63</v>
      </c>
      <c r="V3" s="16">
        <v>63</v>
      </c>
      <c r="W3" s="24">
        <v>63</v>
      </c>
      <c r="X3" s="24">
        <v>63</v>
      </c>
      <c r="Y3" s="4" t="s">
        <v>189</v>
      </c>
      <c r="Z3" s="4" t="s">
        <v>588</v>
      </c>
      <c r="AA3" s="4" t="s">
        <v>583</v>
      </c>
      <c r="AB3" s="4" t="s">
        <v>584</v>
      </c>
      <c r="AD3" s="25" t="s">
        <v>585</v>
      </c>
      <c r="AF3" t="s">
        <v>523</v>
      </c>
      <c r="AG3" t="s">
        <v>556</v>
      </c>
      <c r="AH3">
        <v>355</v>
      </c>
      <c r="AI3">
        <v>74</v>
      </c>
    </row>
    <row r="4" spans="1:35" ht="15" customHeight="1">
      <c r="A4" t="s">
        <v>490</v>
      </c>
      <c r="B4" s="9" t="s">
        <v>311</v>
      </c>
      <c r="C4" s="9" t="s">
        <v>189</v>
      </c>
      <c r="D4" s="9" t="s">
        <v>447</v>
      </c>
      <c r="E4" s="9"/>
      <c r="F4" t="s">
        <v>392</v>
      </c>
      <c r="G4" s="9" t="s">
        <v>472</v>
      </c>
      <c r="I4" s="13"/>
      <c r="J4" s="8"/>
      <c r="S4" t="s">
        <v>491</v>
      </c>
      <c r="T4" s="16">
        <v>60</v>
      </c>
      <c r="U4" s="16">
        <v>64</v>
      </c>
      <c r="V4" s="16">
        <v>64</v>
      </c>
      <c r="W4" s="24">
        <v>64</v>
      </c>
      <c r="X4" s="24">
        <v>64</v>
      </c>
      <c r="Y4" s="4" t="s">
        <v>189</v>
      </c>
      <c r="Z4" s="4" t="s">
        <v>588</v>
      </c>
      <c r="AA4" s="4" t="s">
        <v>583</v>
      </c>
      <c r="AB4" s="4" t="s">
        <v>584</v>
      </c>
      <c r="AD4" s="25" t="s">
        <v>585</v>
      </c>
      <c r="AF4" t="s">
        <v>523</v>
      </c>
      <c r="AG4" t="s">
        <v>556</v>
      </c>
    </row>
    <row r="5" spans="1:35">
      <c r="A5" t="s">
        <v>209</v>
      </c>
      <c r="B5" t="s">
        <v>209</v>
      </c>
      <c r="C5" s="9" t="s">
        <v>5</v>
      </c>
      <c r="D5" s="9" t="s">
        <v>448</v>
      </c>
      <c r="E5" s="9"/>
      <c r="F5" t="s">
        <v>301</v>
      </c>
      <c r="G5" t="s">
        <v>48</v>
      </c>
      <c r="I5" s="13"/>
      <c r="J5" s="8"/>
      <c r="S5" t="s">
        <v>48</v>
      </c>
      <c r="T5" s="16">
        <v>540</v>
      </c>
      <c r="U5" s="16">
        <v>540.9</v>
      </c>
      <c r="V5" s="16">
        <v>540</v>
      </c>
      <c r="W5" s="24">
        <v>540</v>
      </c>
      <c r="X5" s="16">
        <v>540</v>
      </c>
      <c r="Y5" s="4" t="s">
        <v>5</v>
      </c>
      <c r="AF5" t="s">
        <v>525</v>
      </c>
      <c r="AG5" t="s">
        <v>567</v>
      </c>
    </row>
    <row r="6" spans="1:35">
      <c r="A6" t="s">
        <v>206</v>
      </c>
      <c r="B6" t="s">
        <v>312</v>
      </c>
      <c r="C6" s="9" t="s">
        <v>5</v>
      </c>
      <c r="D6" s="9" t="s">
        <v>448</v>
      </c>
      <c r="E6" s="9"/>
      <c r="F6" t="s">
        <v>303</v>
      </c>
      <c r="G6" t="s">
        <v>10</v>
      </c>
      <c r="I6" s="13"/>
      <c r="J6" s="8"/>
      <c r="S6" t="s">
        <v>506</v>
      </c>
      <c r="T6" s="16">
        <v>132</v>
      </c>
      <c r="U6" s="16">
        <v>132</v>
      </c>
      <c r="V6" s="16">
        <v>132</v>
      </c>
      <c r="W6" s="24">
        <v>132</v>
      </c>
      <c r="X6" s="16">
        <v>132</v>
      </c>
      <c r="Y6" s="4" t="s">
        <v>5</v>
      </c>
      <c r="AF6" t="s">
        <v>524</v>
      </c>
      <c r="AG6" t="s">
        <v>568</v>
      </c>
    </row>
    <row r="7" spans="1:35">
      <c r="A7" t="s">
        <v>212</v>
      </c>
      <c r="B7" t="s">
        <v>212</v>
      </c>
      <c r="C7" s="9" t="s">
        <v>5</v>
      </c>
      <c r="D7" s="9" t="s">
        <v>448</v>
      </c>
      <c r="E7" s="9"/>
      <c r="F7" t="s">
        <v>297</v>
      </c>
      <c r="G7" t="s">
        <v>476</v>
      </c>
      <c r="I7" s="13"/>
      <c r="J7" s="8"/>
      <c r="S7" t="s">
        <v>500</v>
      </c>
      <c r="T7" s="16">
        <v>1000</v>
      </c>
      <c r="U7" s="16">
        <v>1000</v>
      </c>
      <c r="V7" s="16">
        <v>1000</v>
      </c>
      <c r="W7" s="24">
        <v>1000</v>
      </c>
      <c r="X7" s="16">
        <v>1000</v>
      </c>
      <c r="Y7" s="4" t="s">
        <v>5</v>
      </c>
      <c r="AF7" t="s">
        <v>212</v>
      </c>
      <c r="AG7" t="s">
        <v>594</v>
      </c>
    </row>
    <row r="8" spans="1:35">
      <c r="A8" t="s">
        <v>403</v>
      </c>
      <c r="B8" t="s">
        <v>313</v>
      </c>
      <c r="C8" s="9" t="s">
        <v>189</v>
      </c>
      <c r="D8" s="9" t="s">
        <v>449</v>
      </c>
      <c r="E8" s="9"/>
      <c r="F8" t="s">
        <v>387</v>
      </c>
      <c r="I8" s="13"/>
      <c r="J8" s="8"/>
      <c r="S8" t="s">
        <v>519</v>
      </c>
      <c r="T8" s="16">
        <v>3.5</v>
      </c>
      <c r="U8" s="16">
        <v>3.5</v>
      </c>
      <c r="V8" s="16">
        <v>3.5</v>
      </c>
      <c r="W8" s="24">
        <v>3.5</v>
      </c>
      <c r="X8" s="16">
        <v>3.5</v>
      </c>
      <c r="Y8" s="4" t="s">
        <v>580</v>
      </c>
      <c r="AE8" t="s">
        <v>449</v>
      </c>
      <c r="AF8" s="7" t="s">
        <v>527</v>
      </c>
      <c r="AG8" s="8" t="s">
        <v>569</v>
      </c>
    </row>
    <row r="9" spans="1:35">
      <c r="A9" t="s">
        <v>404</v>
      </c>
      <c r="B9" t="s">
        <v>314</v>
      </c>
      <c r="C9" s="9" t="s">
        <v>441</v>
      </c>
      <c r="D9" s="9" t="s">
        <v>450</v>
      </c>
      <c r="E9" s="9"/>
      <c r="F9" t="s">
        <v>390</v>
      </c>
      <c r="I9" s="13"/>
      <c r="J9" s="14"/>
      <c r="S9" t="s">
        <v>460</v>
      </c>
      <c r="T9" s="16"/>
      <c r="U9" s="16"/>
      <c r="V9" s="16"/>
      <c r="W9" s="16"/>
      <c r="X9" s="16"/>
      <c r="Y9" s="4" t="s">
        <v>85</v>
      </c>
      <c r="AF9" t="s">
        <v>526</v>
      </c>
      <c r="AG9" s="8" t="s">
        <v>460</v>
      </c>
    </row>
    <row r="10" spans="1:35" ht="13.5" customHeight="1">
      <c r="A10" t="s">
        <v>486</v>
      </c>
      <c r="B10" s="9" t="s">
        <v>315</v>
      </c>
      <c r="C10" s="9" t="s">
        <v>189</v>
      </c>
      <c r="D10" s="9" t="s">
        <v>447</v>
      </c>
      <c r="E10" s="9"/>
      <c r="F10" t="s">
        <v>301</v>
      </c>
      <c r="G10" s="8" t="s">
        <v>269</v>
      </c>
      <c r="I10" s="13"/>
      <c r="J10" s="8"/>
      <c r="S10" t="s">
        <v>48</v>
      </c>
      <c r="T10" s="16">
        <v>61</v>
      </c>
      <c r="U10" s="236">
        <v>210</v>
      </c>
      <c r="V10" s="16">
        <v>61</v>
      </c>
      <c r="W10" s="24">
        <v>61</v>
      </c>
      <c r="X10" s="16">
        <v>61</v>
      </c>
      <c r="Y10" s="4" t="s">
        <v>189</v>
      </c>
      <c r="AF10" t="s">
        <v>523</v>
      </c>
      <c r="AG10" s="8" t="s">
        <v>551</v>
      </c>
    </row>
    <row r="11" spans="1:35" ht="14.25" customHeight="1">
      <c r="A11" t="s">
        <v>487</v>
      </c>
      <c r="B11" s="9" t="s">
        <v>316</v>
      </c>
      <c r="C11" s="9" t="s">
        <v>189</v>
      </c>
      <c r="D11" s="9" t="s">
        <v>447</v>
      </c>
      <c r="E11" s="9"/>
      <c r="F11" t="s">
        <v>301</v>
      </c>
      <c r="G11" s="8" t="s">
        <v>269</v>
      </c>
      <c r="I11" s="13"/>
      <c r="J11" s="8"/>
      <c r="S11" t="s">
        <v>48</v>
      </c>
      <c r="T11" s="16">
        <v>60</v>
      </c>
      <c r="U11" s="236"/>
      <c r="V11" s="16">
        <v>60</v>
      </c>
      <c r="W11" s="24">
        <v>60</v>
      </c>
      <c r="X11" s="16">
        <v>60</v>
      </c>
      <c r="Y11" s="4" t="s">
        <v>189</v>
      </c>
      <c r="AF11" t="s">
        <v>523</v>
      </c>
      <c r="AG11" s="8" t="s">
        <v>551</v>
      </c>
    </row>
    <row r="12" spans="1:35" ht="15" customHeight="1">
      <c r="A12" t="s">
        <v>488</v>
      </c>
      <c r="B12" s="9" t="s">
        <v>317</v>
      </c>
      <c r="C12" s="9" t="s">
        <v>189</v>
      </c>
      <c r="D12" s="9" t="s">
        <v>447</v>
      </c>
      <c r="E12" s="9"/>
      <c r="F12" t="s">
        <v>301</v>
      </c>
      <c r="G12" s="8" t="s">
        <v>269</v>
      </c>
      <c r="I12" s="13"/>
      <c r="J12" s="8"/>
      <c r="S12" t="s">
        <v>48</v>
      </c>
      <c r="T12" s="16">
        <v>66</v>
      </c>
      <c r="U12" s="236"/>
      <c r="V12" s="16">
        <v>66</v>
      </c>
      <c r="W12" s="24">
        <v>66</v>
      </c>
      <c r="X12" s="16">
        <v>66</v>
      </c>
      <c r="Y12" s="4" t="s">
        <v>189</v>
      </c>
      <c r="AF12" t="s">
        <v>523</v>
      </c>
      <c r="AG12" s="8" t="s">
        <v>551</v>
      </c>
    </row>
    <row r="13" spans="1:35">
      <c r="A13" t="s">
        <v>405</v>
      </c>
      <c r="B13" t="s">
        <v>318</v>
      </c>
      <c r="C13" s="9" t="s">
        <v>189</v>
      </c>
      <c r="D13" s="9" t="s">
        <v>449</v>
      </c>
      <c r="E13" s="9"/>
      <c r="I13" s="13"/>
      <c r="J13" s="8"/>
      <c r="AF13" t="s">
        <v>524</v>
      </c>
      <c r="AG13" s="8" t="s">
        <v>570</v>
      </c>
    </row>
    <row r="14" spans="1:35">
      <c r="A14" t="s">
        <v>406</v>
      </c>
      <c r="B14" t="s">
        <v>319</v>
      </c>
      <c r="C14" s="9" t="s">
        <v>189</v>
      </c>
      <c r="D14" s="9" t="s">
        <v>447</v>
      </c>
      <c r="E14" s="9"/>
      <c r="F14" t="s">
        <v>296</v>
      </c>
      <c r="G14" t="s">
        <v>465</v>
      </c>
      <c r="I14" s="13"/>
      <c r="J14" s="8"/>
      <c r="S14" t="s">
        <v>69</v>
      </c>
      <c r="T14" s="16">
        <v>46</v>
      </c>
      <c r="U14" s="16"/>
      <c r="V14" s="16">
        <v>51</v>
      </c>
      <c r="W14" s="24">
        <v>51</v>
      </c>
      <c r="X14" s="16">
        <v>51</v>
      </c>
      <c r="Y14" s="4" t="s">
        <v>189</v>
      </c>
      <c r="AF14" s="7" t="s">
        <v>528</v>
      </c>
      <c r="AG14" s="8" t="s">
        <v>571</v>
      </c>
    </row>
    <row r="15" spans="1:35">
      <c r="A15" t="s">
        <v>400</v>
      </c>
      <c r="B15" t="s">
        <v>320</v>
      </c>
      <c r="C15" s="9" t="s">
        <v>441</v>
      </c>
      <c r="D15" s="9" t="s">
        <v>450</v>
      </c>
      <c r="E15" s="9"/>
      <c r="F15" t="s">
        <v>400</v>
      </c>
      <c r="G15" s="8" t="s">
        <v>400</v>
      </c>
      <c r="I15" s="13"/>
      <c r="J15" s="15"/>
      <c r="S15" t="s">
        <v>400</v>
      </c>
      <c r="T15" s="19"/>
      <c r="U15" s="19"/>
      <c r="V15" s="19"/>
      <c r="W15" s="19"/>
      <c r="X15" s="19"/>
      <c r="Y15" s="4" t="s">
        <v>85</v>
      </c>
      <c r="AF15" t="s">
        <v>400</v>
      </c>
      <c r="AG15" s="8" t="s">
        <v>400</v>
      </c>
    </row>
    <row r="16" spans="1:35">
      <c r="A16" t="s">
        <v>400</v>
      </c>
      <c r="B16" t="s">
        <v>321</v>
      </c>
      <c r="C16" s="9" t="s">
        <v>441</v>
      </c>
      <c r="D16" s="9" t="s">
        <v>450</v>
      </c>
      <c r="E16" s="9"/>
      <c r="F16" t="s">
        <v>400</v>
      </c>
      <c r="G16" s="8" t="s">
        <v>400</v>
      </c>
      <c r="I16" s="13"/>
      <c r="J16" s="8"/>
      <c r="S16" t="s">
        <v>400</v>
      </c>
      <c r="T16" s="19"/>
      <c r="U16" s="19"/>
      <c r="V16" s="19"/>
      <c r="W16" s="19"/>
      <c r="X16" s="19"/>
      <c r="Y16" s="4" t="s">
        <v>85</v>
      </c>
      <c r="AF16" t="s">
        <v>400</v>
      </c>
      <c r="AG16" s="8" t="s">
        <v>400</v>
      </c>
    </row>
    <row r="17" spans="1:36">
      <c r="A17" t="s">
        <v>400</v>
      </c>
      <c r="B17" t="s">
        <v>322</v>
      </c>
      <c r="C17" s="9" t="s">
        <v>441</v>
      </c>
      <c r="D17" s="9" t="s">
        <v>450</v>
      </c>
      <c r="E17" s="9"/>
      <c r="F17" t="s">
        <v>400</v>
      </c>
      <c r="G17" s="8" t="s">
        <v>400</v>
      </c>
      <c r="I17" s="13"/>
      <c r="J17" s="8"/>
      <c r="S17" t="s">
        <v>400</v>
      </c>
      <c r="T17" s="19"/>
      <c r="U17" s="19"/>
      <c r="V17" s="19"/>
      <c r="W17" s="19"/>
      <c r="X17" s="19"/>
      <c r="Y17" s="4" t="s">
        <v>85</v>
      </c>
      <c r="AF17" t="s">
        <v>400</v>
      </c>
      <c r="AG17" s="8" t="s">
        <v>400</v>
      </c>
    </row>
    <row r="18" spans="1:36" ht="15" customHeight="1">
      <c r="A18" t="s">
        <v>400</v>
      </c>
      <c r="B18" t="s">
        <v>323</v>
      </c>
      <c r="C18" s="9" t="s">
        <v>441</v>
      </c>
      <c r="D18" s="9" t="s">
        <v>450</v>
      </c>
      <c r="E18" s="9"/>
      <c r="F18" t="s">
        <v>400</v>
      </c>
      <c r="G18" s="8" t="s">
        <v>400</v>
      </c>
      <c r="I18" s="13"/>
      <c r="J18" s="8"/>
      <c r="S18" t="s">
        <v>400</v>
      </c>
      <c r="T18" s="19"/>
      <c r="U18" s="19"/>
      <c r="V18" s="19"/>
      <c r="W18" s="19"/>
      <c r="X18" s="19"/>
      <c r="Y18" s="4" t="s">
        <v>85</v>
      </c>
      <c r="AF18" t="s">
        <v>400</v>
      </c>
      <c r="AG18" s="8" t="s">
        <v>400</v>
      </c>
    </row>
    <row r="19" spans="1:36">
      <c r="A19" t="s">
        <v>400</v>
      </c>
      <c r="B19" t="s">
        <v>324</v>
      </c>
      <c r="C19" s="9" t="s">
        <v>441</v>
      </c>
      <c r="D19" s="9" t="s">
        <v>450</v>
      </c>
      <c r="E19" s="9"/>
      <c r="F19" t="s">
        <v>400</v>
      </c>
      <c r="G19" s="8" t="s">
        <v>400</v>
      </c>
      <c r="I19" s="13"/>
      <c r="J19" s="14"/>
      <c r="S19" t="s">
        <v>400</v>
      </c>
      <c r="T19" s="19"/>
      <c r="U19" s="19"/>
      <c r="V19" s="19"/>
      <c r="W19" s="19"/>
      <c r="X19" s="19"/>
      <c r="Y19" s="4" t="s">
        <v>85</v>
      </c>
      <c r="AF19" t="s">
        <v>400</v>
      </c>
      <c r="AG19" s="8" t="s">
        <v>400</v>
      </c>
    </row>
    <row r="20" spans="1:36">
      <c r="A20" t="s">
        <v>400</v>
      </c>
      <c r="B20" t="s">
        <v>325</v>
      </c>
      <c r="C20" s="9" t="s">
        <v>441</v>
      </c>
      <c r="D20" s="9" t="s">
        <v>450</v>
      </c>
      <c r="E20" s="9"/>
      <c r="F20" t="s">
        <v>400</v>
      </c>
      <c r="G20" s="8" t="s">
        <v>400</v>
      </c>
      <c r="S20" t="s">
        <v>400</v>
      </c>
      <c r="T20" s="19"/>
      <c r="U20" s="19"/>
      <c r="V20" s="19"/>
      <c r="W20" s="19"/>
      <c r="X20" s="19"/>
      <c r="Y20" s="4" t="s">
        <v>85</v>
      </c>
      <c r="AF20" t="s">
        <v>400</v>
      </c>
      <c r="AG20" s="8" t="s">
        <v>400</v>
      </c>
    </row>
    <row r="21" spans="1:36">
      <c r="A21" t="s">
        <v>400</v>
      </c>
      <c r="B21" t="s">
        <v>326</v>
      </c>
      <c r="C21" s="9" t="s">
        <v>441</v>
      </c>
      <c r="D21" s="9" t="s">
        <v>450</v>
      </c>
      <c r="E21" s="9"/>
      <c r="F21" t="s">
        <v>400</v>
      </c>
      <c r="G21" s="8" t="s">
        <v>400</v>
      </c>
      <c r="S21" t="s">
        <v>400</v>
      </c>
      <c r="T21" s="19"/>
      <c r="U21" s="19"/>
      <c r="V21" s="19"/>
      <c r="W21" s="19"/>
      <c r="X21" s="19"/>
      <c r="Y21" s="4" t="s">
        <v>85</v>
      </c>
      <c r="AF21" t="s">
        <v>400</v>
      </c>
      <c r="AG21" s="8" t="s">
        <v>400</v>
      </c>
    </row>
    <row r="22" spans="1:36">
      <c r="A22" t="s">
        <v>400</v>
      </c>
      <c r="B22" t="s">
        <v>327</v>
      </c>
      <c r="C22" s="9" t="s">
        <v>441</v>
      </c>
      <c r="D22" s="9" t="s">
        <v>450</v>
      </c>
      <c r="E22" s="9"/>
      <c r="F22" t="s">
        <v>400</v>
      </c>
      <c r="G22" s="8" t="s">
        <v>400</v>
      </c>
      <c r="S22" t="s">
        <v>400</v>
      </c>
      <c r="T22" s="19"/>
      <c r="U22" s="19"/>
      <c r="V22" s="19"/>
      <c r="W22" s="19"/>
      <c r="X22" s="19"/>
      <c r="Y22" s="4" t="s">
        <v>85</v>
      </c>
      <c r="AF22" t="s">
        <v>400</v>
      </c>
      <c r="AG22" s="8" t="s">
        <v>400</v>
      </c>
    </row>
    <row r="23" spans="1:36">
      <c r="A23" t="s">
        <v>328</v>
      </c>
      <c r="B23" t="s">
        <v>328</v>
      </c>
      <c r="C23" s="9" t="s">
        <v>5</v>
      </c>
      <c r="D23" s="9" t="s">
        <v>448</v>
      </c>
      <c r="E23" s="9"/>
      <c r="F23" t="s">
        <v>296</v>
      </c>
      <c r="G23" t="s">
        <v>465</v>
      </c>
      <c r="S23" t="s">
        <v>69</v>
      </c>
      <c r="T23" s="16">
        <v>30</v>
      </c>
      <c r="U23" s="16"/>
      <c r="V23" s="16">
        <v>30</v>
      </c>
      <c r="W23" s="16">
        <v>30</v>
      </c>
      <c r="X23" s="16">
        <v>30</v>
      </c>
      <c r="Y23" s="4" t="s">
        <v>5</v>
      </c>
      <c r="AF23" t="s">
        <v>528</v>
      </c>
      <c r="AG23" s="8" t="s">
        <v>553</v>
      </c>
    </row>
    <row r="24" spans="1:36">
      <c r="A24" t="s">
        <v>407</v>
      </c>
      <c r="B24" t="s">
        <v>329</v>
      </c>
      <c r="C24" s="9" t="s">
        <v>189</v>
      </c>
      <c r="D24" s="9" t="s">
        <v>447</v>
      </c>
      <c r="E24" s="9"/>
      <c r="F24" t="s">
        <v>391</v>
      </c>
      <c r="G24" t="s">
        <v>466</v>
      </c>
      <c r="S24" s="17" t="s">
        <v>520</v>
      </c>
      <c r="T24" s="18">
        <v>160</v>
      </c>
      <c r="U24" s="18"/>
      <c r="V24" s="18">
        <v>160</v>
      </c>
      <c r="W24" s="18">
        <v>160</v>
      </c>
      <c r="X24" s="18">
        <v>160</v>
      </c>
      <c r="Y24" s="4" t="s">
        <v>189</v>
      </c>
      <c r="AF24" t="s">
        <v>523</v>
      </c>
      <c r="AG24" s="8" t="s">
        <v>566</v>
      </c>
    </row>
    <row r="25" spans="1:36">
      <c r="A25" t="s">
        <v>408</v>
      </c>
      <c r="B25" t="s">
        <v>330</v>
      </c>
      <c r="C25" s="9" t="s">
        <v>189</v>
      </c>
      <c r="D25" s="9" t="s">
        <v>447</v>
      </c>
      <c r="E25" s="9"/>
      <c r="F25" t="s">
        <v>391</v>
      </c>
      <c r="G25" t="s">
        <v>466</v>
      </c>
      <c r="S25" s="17" t="s">
        <v>520</v>
      </c>
      <c r="T25" s="18">
        <v>112</v>
      </c>
      <c r="U25" s="18"/>
      <c r="V25" s="18">
        <v>112</v>
      </c>
      <c r="W25" s="18"/>
      <c r="X25" s="18"/>
      <c r="Y25" s="4" t="s">
        <v>189</v>
      </c>
      <c r="AF25" t="s">
        <v>523</v>
      </c>
      <c r="AG25" s="8" t="s">
        <v>566</v>
      </c>
    </row>
    <row r="26" spans="1:36">
      <c r="A26" t="s">
        <v>409</v>
      </c>
      <c r="B26" t="s">
        <v>331</v>
      </c>
      <c r="C26" s="9" t="s">
        <v>189</v>
      </c>
      <c r="D26" s="9" t="s">
        <v>447</v>
      </c>
      <c r="E26" s="9"/>
      <c r="F26" t="s">
        <v>391</v>
      </c>
      <c r="G26" t="s">
        <v>466</v>
      </c>
      <c r="S26" s="17" t="s">
        <v>520</v>
      </c>
      <c r="T26" s="18">
        <v>169</v>
      </c>
      <c r="U26" s="18"/>
      <c r="V26" s="18">
        <v>169</v>
      </c>
      <c r="W26" s="18"/>
      <c r="X26" s="18"/>
      <c r="Y26" s="4" t="s">
        <v>189</v>
      </c>
      <c r="AF26" t="s">
        <v>523</v>
      </c>
      <c r="AG26" s="8" t="s">
        <v>566</v>
      </c>
    </row>
    <row r="27" spans="1:36">
      <c r="A27" t="s">
        <v>410</v>
      </c>
      <c r="B27" t="s">
        <v>332</v>
      </c>
      <c r="C27" s="9" t="s">
        <v>5</v>
      </c>
      <c r="D27" s="9" t="s">
        <v>448</v>
      </c>
      <c r="E27" t="s">
        <v>54</v>
      </c>
      <c r="F27" t="s">
        <v>305</v>
      </c>
      <c r="G27" t="s">
        <v>20</v>
      </c>
      <c r="S27" t="s">
        <v>511</v>
      </c>
      <c r="T27" s="16">
        <v>19.899999999999999</v>
      </c>
      <c r="U27" s="16"/>
      <c r="V27" s="16">
        <v>19.899999999999999</v>
      </c>
      <c r="W27" s="16">
        <v>19.899999999999999</v>
      </c>
      <c r="X27" s="16">
        <v>19.899999999999999</v>
      </c>
      <c r="Y27" s="4" t="s">
        <v>5</v>
      </c>
      <c r="AF27" t="s">
        <v>527</v>
      </c>
      <c r="AG27" s="8" t="s">
        <v>572</v>
      </c>
    </row>
    <row r="28" spans="1:36" ht="15.75">
      <c r="A28" t="s">
        <v>492</v>
      </c>
      <c r="B28" t="s">
        <v>333</v>
      </c>
      <c r="C28" s="9" t="s">
        <v>189</v>
      </c>
      <c r="D28" s="9" t="s">
        <v>451</v>
      </c>
      <c r="E28" s="9"/>
      <c r="F28" t="s">
        <v>392</v>
      </c>
      <c r="G28" t="s">
        <v>472</v>
      </c>
      <c r="S28" t="s">
        <v>491</v>
      </c>
      <c r="T28" s="16">
        <v>145</v>
      </c>
      <c r="U28" s="16">
        <v>151</v>
      </c>
      <c r="V28" s="16">
        <v>151</v>
      </c>
      <c r="W28" s="24">
        <v>151</v>
      </c>
      <c r="X28" s="24">
        <v>151</v>
      </c>
      <c r="Y28" s="4" t="s">
        <v>189</v>
      </c>
      <c r="Z28" s="4" t="s">
        <v>588</v>
      </c>
      <c r="AA28" s="4" t="s">
        <v>451</v>
      </c>
      <c r="AB28" s="4" t="s">
        <v>447</v>
      </c>
      <c r="AD28" s="25" t="s">
        <v>585</v>
      </c>
      <c r="AF28" t="s">
        <v>529</v>
      </c>
      <c r="AG28" s="8" t="s">
        <v>573</v>
      </c>
    </row>
    <row r="29" spans="1:36" ht="15.75">
      <c r="A29" t="s">
        <v>493</v>
      </c>
      <c r="B29" t="s">
        <v>334</v>
      </c>
      <c r="C29" s="9" t="s">
        <v>189</v>
      </c>
      <c r="D29" s="9" t="s">
        <v>451</v>
      </c>
      <c r="E29" s="9"/>
      <c r="F29" t="s">
        <v>392</v>
      </c>
      <c r="G29" t="s">
        <v>472</v>
      </c>
      <c r="S29" t="s">
        <v>491</v>
      </c>
      <c r="T29" s="16">
        <v>151</v>
      </c>
      <c r="U29" s="16">
        <v>151</v>
      </c>
      <c r="V29" s="16">
        <v>139</v>
      </c>
      <c r="W29" s="16">
        <v>139</v>
      </c>
      <c r="X29" s="16">
        <v>145</v>
      </c>
      <c r="Y29" s="4" t="s">
        <v>189</v>
      </c>
      <c r="Z29" s="4" t="s">
        <v>588</v>
      </c>
      <c r="AA29" s="4" t="s">
        <v>451</v>
      </c>
      <c r="AB29" s="4" t="s">
        <v>447</v>
      </c>
      <c r="AD29" s="25" t="s">
        <v>585</v>
      </c>
      <c r="AF29" t="s">
        <v>529</v>
      </c>
      <c r="AG29" s="8" t="s">
        <v>573</v>
      </c>
    </row>
    <row r="30" spans="1:36">
      <c r="A30" t="s">
        <v>213</v>
      </c>
      <c r="B30" t="s">
        <v>213</v>
      </c>
      <c r="C30" s="9" t="s">
        <v>5</v>
      </c>
      <c r="D30" s="9" t="s">
        <v>448</v>
      </c>
      <c r="E30" s="9"/>
      <c r="F30" t="s">
        <v>302</v>
      </c>
      <c r="G30" s="3" t="s">
        <v>7</v>
      </c>
      <c r="S30" t="s">
        <v>7</v>
      </c>
      <c r="T30" s="16">
        <v>560</v>
      </c>
      <c r="U30" s="16"/>
      <c r="V30" s="16">
        <v>560</v>
      </c>
      <c r="W30" s="16">
        <v>560</v>
      </c>
      <c r="X30" s="16">
        <v>560</v>
      </c>
      <c r="Y30" s="4" t="s">
        <v>5</v>
      </c>
      <c r="AF30" t="s">
        <v>530</v>
      </c>
      <c r="AG30" t="s">
        <v>550</v>
      </c>
    </row>
    <row r="31" spans="1:36">
      <c r="A31" t="s">
        <v>411</v>
      </c>
      <c r="B31" t="s">
        <v>214</v>
      </c>
      <c r="C31" s="9" t="s">
        <v>5</v>
      </c>
      <c r="D31" s="9" t="s">
        <v>448</v>
      </c>
      <c r="E31" s="9"/>
      <c r="F31" t="s">
        <v>302</v>
      </c>
      <c r="G31" s="3" t="s">
        <v>7</v>
      </c>
      <c r="S31" t="s">
        <v>7</v>
      </c>
      <c r="T31" s="16">
        <v>512</v>
      </c>
      <c r="U31" s="16"/>
      <c r="V31" s="16">
        <v>512</v>
      </c>
      <c r="W31" s="16">
        <v>512</v>
      </c>
      <c r="X31" s="16">
        <v>512</v>
      </c>
      <c r="Y31" s="4" t="s">
        <v>5</v>
      </c>
      <c r="AF31" t="s">
        <v>530</v>
      </c>
      <c r="AG31" t="s">
        <v>574</v>
      </c>
      <c r="AH31" t="s">
        <v>507</v>
      </c>
      <c r="AI31" t="s">
        <v>508</v>
      </c>
      <c r="AJ31" t="s">
        <v>509</v>
      </c>
    </row>
    <row r="32" spans="1:36">
      <c r="A32" t="s">
        <v>210</v>
      </c>
      <c r="B32" t="s">
        <v>210</v>
      </c>
      <c r="C32" s="9" t="s">
        <v>5</v>
      </c>
      <c r="D32" s="9" t="s">
        <v>448</v>
      </c>
      <c r="E32" s="9"/>
      <c r="F32" t="s">
        <v>301</v>
      </c>
      <c r="G32" t="s">
        <v>48</v>
      </c>
      <c r="S32" t="s">
        <v>48</v>
      </c>
      <c r="T32" s="16">
        <v>1200</v>
      </c>
      <c r="U32" s="16">
        <v>1213</v>
      </c>
      <c r="V32" s="16">
        <v>1200</v>
      </c>
      <c r="W32" s="16">
        <v>1200</v>
      </c>
      <c r="X32" s="16">
        <v>1200</v>
      </c>
      <c r="Y32" s="4" t="s">
        <v>5</v>
      </c>
      <c r="AF32" s="7" t="s">
        <v>212</v>
      </c>
      <c r="AG32" s="8" t="s">
        <v>575</v>
      </c>
      <c r="AH32">
        <v>270</v>
      </c>
      <c r="AI32">
        <v>202</v>
      </c>
      <c r="AJ32">
        <v>40</v>
      </c>
    </row>
    <row r="33" spans="1:33">
      <c r="A33" t="s">
        <v>74</v>
      </c>
      <c r="B33" t="s">
        <v>74</v>
      </c>
      <c r="C33" s="9" t="s">
        <v>5</v>
      </c>
      <c r="D33" s="9" t="s">
        <v>448</v>
      </c>
      <c r="E33" t="s">
        <v>75</v>
      </c>
      <c r="F33" t="s">
        <v>296</v>
      </c>
      <c r="G33" t="s">
        <v>69</v>
      </c>
      <c r="S33" t="s">
        <v>69</v>
      </c>
      <c r="T33" s="16">
        <v>19</v>
      </c>
      <c r="U33" s="16"/>
      <c r="V33" s="16">
        <v>19.899999999999999</v>
      </c>
      <c r="W33" s="16">
        <v>19.899999999999999</v>
      </c>
      <c r="X33" s="16">
        <v>19.899999999999999</v>
      </c>
      <c r="Y33" s="4" t="s">
        <v>5</v>
      </c>
      <c r="AF33" t="s">
        <v>528</v>
      </c>
      <c r="AG33" s="8" t="s">
        <v>553</v>
      </c>
    </row>
    <row r="34" spans="1:33">
      <c r="A34" t="s">
        <v>412</v>
      </c>
      <c r="B34" t="s">
        <v>219</v>
      </c>
      <c r="C34" s="9" t="s">
        <v>5</v>
      </c>
      <c r="D34" s="9" t="s">
        <v>448</v>
      </c>
      <c r="E34" s="9"/>
      <c r="F34" t="s">
        <v>306</v>
      </c>
      <c r="G34" t="s">
        <v>33</v>
      </c>
      <c r="S34" t="s">
        <v>33</v>
      </c>
      <c r="T34" s="16">
        <v>170</v>
      </c>
      <c r="U34" s="16"/>
      <c r="V34" s="16">
        <v>170</v>
      </c>
      <c r="W34" s="16">
        <v>170</v>
      </c>
      <c r="X34" s="16">
        <v>170</v>
      </c>
      <c r="Y34" s="4" t="s">
        <v>5</v>
      </c>
      <c r="AF34" t="s">
        <v>530</v>
      </c>
      <c r="AG34" t="s">
        <v>546</v>
      </c>
    </row>
    <row r="35" spans="1:33">
      <c r="A35" t="s">
        <v>223</v>
      </c>
      <c r="B35" t="s">
        <v>215</v>
      </c>
      <c r="C35" s="9" t="s">
        <v>5</v>
      </c>
      <c r="D35" s="9" t="s">
        <v>448</v>
      </c>
      <c r="E35" s="9"/>
      <c r="F35" t="s">
        <v>302</v>
      </c>
      <c r="G35" s="3" t="s">
        <v>7</v>
      </c>
      <c r="S35" t="s">
        <v>7</v>
      </c>
      <c r="T35" s="16">
        <v>306</v>
      </c>
      <c r="U35" s="16"/>
      <c r="V35" s="16">
        <v>306</v>
      </c>
      <c r="W35" s="16">
        <v>306</v>
      </c>
      <c r="X35" s="16">
        <v>306</v>
      </c>
      <c r="Y35" s="4" t="s">
        <v>5</v>
      </c>
      <c r="AF35" t="s">
        <v>530</v>
      </c>
      <c r="AG35" t="s">
        <v>548</v>
      </c>
    </row>
    <row r="36" spans="1:33">
      <c r="A36" t="s">
        <v>4</v>
      </c>
      <c r="B36" t="s">
        <v>335</v>
      </c>
      <c r="C36" s="9" t="s">
        <v>5</v>
      </c>
      <c r="D36" s="9" t="s">
        <v>448</v>
      </c>
      <c r="E36" t="s">
        <v>6</v>
      </c>
      <c r="F36" t="s">
        <v>294</v>
      </c>
      <c r="G36" s="3" t="s">
        <v>7</v>
      </c>
      <c r="S36" t="s">
        <v>510</v>
      </c>
      <c r="T36" s="16">
        <v>7.29</v>
      </c>
      <c r="U36" s="16"/>
      <c r="V36" s="16">
        <v>7</v>
      </c>
      <c r="W36" s="16">
        <v>7</v>
      </c>
      <c r="X36" s="16">
        <v>7</v>
      </c>
      <c r="Y36" s="4" t="s">
        <v>5</v>
      </c>
      <c r="AF36" t="s">
        <v>530</v>
      </c>
      <c r="AG36" t="s">
        <v>549</v>
      </c>
    </row>
    <row r="37" spans="1:33">
      <c r="A37" t="s">
        <v>413</v>
      </c>
      <c r="B37" t="s">
        <v>336</v>
      </c>
      <c r="C37" s="9" t="s">
        <v>5</v>
      </c>
      <c r="D37" s="9" t="s">
        <v>448</v>
      </c>
      <c r="E37" s="9"/>
      <c r="F37" t="s">
        <v>302</v>
      </c>
      <c r="S37" t="s">
        <v>336</v>
      </c>
      <c r="T37" s="18">
        <v>179.57000000000002</v>
      </c>
      <c r="U37" s="18"/>
      <c r="V37" s="18"/>
      <c r="W37" s="18"/>
      <c r="X37" s="18"/>
      <c r="Y37" s="4" t="s">
        <v>5</v>
      </c>
      <c r="AF37" t="s">
        <v>530</v>
      </c>
      <c r="AG37" t="s">
        <v>513</v>
      </c>
    </row>
    <row r="38" spans="1:33">
      <c r="A38" t="s">
        <v>414</v>
      </c>
      <c r="B38" t="s">
        <v>337</v>
      </c>
      <c r="C38" s="9" t="s">
        <v>5</v>
      </c>
      <c r="D38" s="9" t="s">
        <v>448</v>
      </c>
      <c r="E38" s="9"/>
      <c r="F38" t="s">
        <v>301</v>
      </c>
      <c r="S38" t="s">
        <v>337</v>
      </c>
      <c r="T38" s="16">
        <v>19.399999999999999</v>
      </c>
      <c r="U38" s="16"/>
      <c r="V38" s="16"/>
      <c r="W38" s="16"/>
      <c r="X38" s="16"/>
      <c r="Y38" s="4" t="s">
        <v>5</v>
      </c>
      <c r="AF38" t="s">
        <v>521</v>
      </c>
      <c r="AG38" t="s">
        <v>576</v>
      </c>
    </row>
    <row r="39" spans="1:33">
      <c r="A39" t="s">
        <v>31</v>
      </c>
      <c r="B39" t="s">
        <v>338</v>
      </c>
      <c r="C39" s="9" t="s">
        <v>5</v>
      </c>
      <c r="D39" s="9" t="s">
        <v>448</v>
      </c>
      <c r="E39" t="s">
        <v>32</v>
      </c>
      <c r="F39" t="s">
        <v>306</v>
      </c>
      <c r="G39" t="s">
        <v>33</v>
      </c>
      <c r="S39" t="s">
        <v>33</v>
      </c>
      <c r="T39" s="16">
        <v>19.899999999999999</v>
      </c>
      <c r="U39" s="16"/>
      <c r="V39" s="16">
        <v>20</v>
      </c>
      <c r="W39" s="16">
        <v>20</v>
      </c>
      <c r="X39" s="16">
        <v>20</v>
      </c>
      <c r="Y39" s="4" t="s">
        <v>5</v>
      </c>
      <c r="AF39" t="s">
        <v>531</v>
      </c>
      <c r="AG39" t="s">
        <v>535</v>
      </c>
    </row>
    <row r="40" spans="1:33">
      <c r="A40" t="s">
        <v>41</v>
      </c>
      <c r="B40" t="s">
        <v>339</v>
      </c>
      <c r="C40" s="9" t="s">
        <v>5</v>
      </c>
      <c r="D40" s="9" t="s">
        <v>448</v>
      </c>
      <c r="E40" t="s">
        <v>42</v>
      </c>
      <c r="F40" t="s">
        <v>307</v>
      </c>
      <c r="G40" t="s">
        <v>43</v>
      </c>
      <c r="I40" t="s">
        <v>395</v>
      </c>
      <c r="L40" t="s">
        <v>91</v>
      </c>
      <c r="M40" t="s">
        <v>92</v>
      </c>
      <c r="S40" t="s">
        <v>43</v>
      </c>
      <c r="T40" s="16">
        <v>3</v>
      </c>
      <c r="U40" s="16"/>
      <c r="V40" s="16">
        <v>3</v>
      </c>
      <c r="W40" s="16">
        <v>3</v>
      </c>
      <c r="X40" s="16">
        <v>3</v>
      </c>
      <c r="Y40" s="4" t="s">
        <v>5</v>
      </c>
      <c r="AF40" t="s">
        <v>532</v>
      </c>
      <c r="AG40" t="s">
        <v>534</v>
      </c>
    </row>
    <row r="41" spans="1:33">
      <c r="A41" t="s">
        <v>415</v>
      </c>
      <c r="B41" t="s">
        <v>340</v>
      </c>
      <c r="C41" s="9" t="s">
        <v>5</v>
      </c>
      <c r="D41" s="9" t="s">
        <v>448</v>
      </c>
      <c r="E41" s="9"/>
      <c r="F41" t="s">
        <v>295</v>
      </c>
      <c r="I41" t="s">
        <v>454</v>
      </c>
      <c r="L41" t="s">
        <v>94</v>
      </c>
      <c r="M41" t="s">
        <v>40</v>
      </c>
      <c r="S41" t="s">
        <v>340</v>
      </c>
      <c r="T41" s="16">
        <v>17.77</v>
      </c>
      <c r="U41" s="16"/>
      <c r="V41" s="16"/>
      <c r="W41" s="16"/>
      <c r="X41" s="16"/>
      <c r="Y41" s="4" t="s">
        <v>5</v>
      </c>
      <c r="AF41" t="s">
        <v>527</v>
      </c>
      <c r="AG41" t="s">
        <v>514</v>
      </c>
    </row>
    <row r="42" spans="1:33">
      <c r="A42" t="s">
        <v>415</v>
      </c>
      <c r="B42" t="s">
        <v>341</v>
      </c>
      <c r="C42" s="9" t="s">
        <v>5</v>
      </c>
      <c r="D42" s="9" t="s">
        <v>448</v>
      </c>
      <c r="E42" s="9"/>
      <c r="F42" t="s">
        <v>305</v>
      </c>
      <c r="I42" t="s">
        <v>455</v>
      </c>
      <c r="S42" t="s">
        <v>340</v>
      </c>
      <c r="T42" s="16">
        <v>17.77</v>
      </c>
      <c r="U42" s="16"/>
      <c r="V42" s="16"/>
      <c r="W42" s="16"/>
      <c r="X42" s="16"/>
      <c r="Y42" s="4" t="s">
        <v>5</v>
      </c>
      <c r="AF42" t="s">
        <v>527</v>
      </c>
      <c r="AG42" t="s">
        <v>514</v>
      </c>
    </row>
    <row r="43" spans="1:33">
      <c r="A43" t="s">
        <v>49</v>
      </c>
      <c r="B43" t="s">
        <v>342</v>
      </c>
      <c r="C43" s="9" t="s">
        <v>189</v>
      </c>
      <c r="D43" s="9" t="s">
        <v>447</v>
      </c>
      <c r="E43" t="s">
        <v>51</v>
      </c>
      <c r="F43" t="s">
        <v>299</v>
      </c>
      <c r="G43" t="s">
        <v>52</v>
      </c>
      <c r="I43" t="s">
        <v>456</v>
      </c>
      <c r="S43" t="s">
        <v>482</v>
      </c>
      <c r="T43" s="16">
        <v>19</v>
      </c>
      <c r="U43" s="16"/>
      <c r="V43" s="16">
        <v>19.899999999999999</v>
      </c>
      <c r="W43" s="16">
        <v>19.899999999999999</v>
      </c>
      <c r="X43" s="16">
        <v>19.899999999999999</v>
      </c>
      <c r="Y43" s="4" t="s">
        <v>189</v>
      </c>
      <c r="AF43" t="s">
        <v>212</v>
      </c>
      <c r="AG43" t="s">
        <v>536</v>
      </c>
    </row>
    <row r="44" spans="1:33">
      <c r="A44" t="s">
        <v>416</v>
      </c>
      <c r="B44" t="s">
        <v>343</v>
      </c>
      <c r="C44" s="9" t="s">
        <v>5</v>
      </c>
      <c r="D44" s="9" t="s">
        <v>448</v>
      </c>
      <c r="E44" s="9"/>
      <c r="F44" t="s">
        <v>296</v>
      </c>
      <c r="S44" t="s">
        <v>343</v>
      </c>
      <c r="T44" s="16">
        <v>16.78</v>
      </c>
      <c r="U44" s="16"/>
      <c r="V44" s="16"/>
      <c r="W44" s="16"/>
      <c r="X44" s="16"/>
      <c r="Y44" s="4" t="s">
        <v>5</v>
      </c>
      <c r="AF44" t="s">
        <v>528</v>
      </c>
      <c r="AG44" t="s">
        <v>528</v>
      </c>
    </row>
    <row r="45" spans="1:33">
      <c r="A45" t="s">
        <v>417</v>
      </c>
      <c r="B45" t="s">
        <v>344</v>
      </c>
      <c r="C45" s="9" t="s">
        <v>5</v>
      </c>
      <c r="D45" s="9" t="s">
        <v>448</v>
      </c>
      <c r="E45" s="9"/>
      <c r="F45" t="s">
        <v>388</v>
      </c>
      <c r="S45" t="s">
        <v>344</v>
      </c>
      <c r="T45" s="16">
        <v>111.19999999999999</v>
      </c>
      <c r="U45" s="16"/>
      <c r="V45" s="16"/>
      <c r="W45" s="16"/>
      <c r="X45" s="16"/>
      <c r="Y45" s="4" t="s">
        <v>5</v>
      </c>
      <c r="AF45" t="s">
        <v>521</v>
      </c>
      <c r="AG45" t="s">
        <v>515</v>
      </c>
    </row>
    <row r="46" spans="1:33">
      <c r="A46" t="s">
        <v>418</v>
      </c>
      <c r="B46" t="s">
        <v>345</v>
      </c>
      <c r="C46" s="9" t="s">
        <v>5</v>
      </c>
      <c r="D46" s="9" t="s">
        <v>448</v>
      </c>
      <c r="E46" t="s">
        <v>60</v>
      </c>
      <c r="F46" t="s">
        <v>304</v>
      </c>
      <c r="G46" t="s">
        <v>61</v>
      </c>
      <c r="S46" t="s">
        <v>512</v>
      </c>
      <c r="T46" s="16">
        <v>2.2799999999999998</v>
      </c>
      <c r="U46" s="16"/>
      <c r="V46" s="16">
        <v>2</v>
      </c>
      <c r="W46" s="16">
        <v>2</v>
      </c>
      <c r="X46" s="16">
        <v>2</v>
      </c>
      <c r="Y46" s="4" t="s">
        <v>5</v>
      </c>
      <c r="AF46" t="s">
        <v>528</v>
      </c>
      <c r="AG46" t="s">
        <v>537</v>
      </c>
    </row>
    <row r="47" spans="1:33">
      <c r="A47" t="s">
        <v>419</v>
      </c>
      <c r="B47" t="s">
        <v>346</v>
      </c>
      <c r="C47" s="9" t="s">
        <v>5</v>
      </c>
      <c r="D47" s="9" t="s">
        <v>448</v>
      </c>
      <c r="E47" s="9"/>
      <c r="F47" t="s">
        <v>389</v>
      </c>
      <c r="S47" t="s">
        <v>346</v>
      </c>
      <c r="T47" s="16">
        <v>8.5</v>
      </c>
      <c r="U47" s="16"/>
      <c r="V47" s="16"/>
      <c r="W47" s="16"/>
      <c r="X47" s="16"/>
      <c r="Y47" s="4" t="s">
        <v>5</v>
      </c>
      <c r="AF47" t="s">
        <v>524</v>
      </c>
      <c r="AG47" t="s">
        <v>577</v>
      </c>
    </row>
    <row r="48" spans="1:33">
      <c r="A48" t="s">
        <v>420</v>
      </c>
      <c r="B48" t="s">
        <v>347</v>
      </c>
      <c r="C48" s="9" t="s">
        <v>189</v>
      </c>
      <c r="D48" s="9" t="s">
        <v>447</v>
      </c>
      <c r="E48" s="9"/>
      <c r="F48" t="s">
        <v>298</v>
      </c>
      <c r="G48" t="s">
        <v>466</v>
      </c>
      <c r="S48" t="s">
        <v>73</v>
      </c>
      <c r="T48" s="16">
        <v>167</v>
      </c>
      <c r="U48" s="16"/>
      <c r="V48" s="16">
        <v>167</v>
      </c>
      <c r="W48" s="16">
        <v>167</v>
      </c>
      <c r="X48" s="16">
        <v>167</v>
      </c>
      <c r="Y48" s="4" t="s">
        <v>189</v>
      </c>
      <c r="AF48" t="s">
        <v>532</v>
      </c>
      <c r="AG48" t="s">
        <v>538</v>
      </c>
    </row>
    <row r="49" spans="1:35">
      <c r="A49" t="s">
        <v>421</v>
      </c>
      <c r="B49" t="s">
        <v>348</v>
      </c>
      <c r="C49" s="9" t="s">
        <v>5</v>
      </c>
      <c r="D49" s="9" t="s">
        <v>448</v>
      </c>
      <c r="E49" s="9"/>
      <c r="F49" t="s">
        <v>394</v>
      </c>
      <c r="S49" t="s">
        <v>348</v>
      </c>
      <c r="T49" s="16">
        <v>11.14</v>
      </c>
      <c r="U49" s="16"/>
      <c r="V49" s="16"/>
      <c r="W49" s="16"/>
      <c r="X49" s="16"/>
      <c r="Y49" s="4" t="s">
        <v>5</v>
      </c>
      <c r="AF49" t="s">
        <v>525</v>
      </c>
      <c r="AG49" t="s">
        <v>517</v>
      </c>
    </row>
    <row r="50" spans="1:35">
      <c r="A50" t="s">
        <v>422</v>
      </c>
      <c r="B50" t="s">
        <v>349</v>
      </c>
      <c r="C50" s="9" t="s">
        <v>5</v>
      </c>
      <c r="D50" s="9" t="s">
        <v>448</v>
      </c>
      <c r="E50" s="9"/>
      <c r="F50" t="s">
        <v>306</v>
      </c>
      <c r="G50" t="s">
        <v>33</v>
      </c>
      <c r="S50" t="s">
        <v>33</v>
      </c>
      <c r="T50" s="16">
        <v>396</v>
      </c>
      <c r="U50" s="16"/>
      <c r="V50" s="22">
        <v>396</v>
      </c>
      <c r="W50" s="22">
        <v>396</v>
      </c>
      <c r="X50" s="22">
        <v>396</v>
      </c>
      <c r="Y50" s="4" t="s">
        <v>5</v>
      </c>
      <c r="AF50" t="s">
        <v>528</v>
      </c>
      <c r="AG50" t="s">
        <v>539</v>
      </c>
    </row>
    <row r="51" spans="1:35">
      <c r="A51" t="s">
        <v>84</v>
      </c>
      <c r="B51" t="s">
        <v>350</v>
      </c>
      <c r="C51" s="9" t="s">
        <v>85</v>
      </c>
      <c r="D51" s="9" t="s">
        <v>452</v>
      </c>
      <c r="E51" t="s">
        <v>86</v>
      </c>
      <c r="F51" t="s">
        <v>302</v>
      </c>
      <c r="G51" t="s">
        <v>7</v>
      </c>
      <c r="S51" s="20" t="s">
        <v>7</v>
      </c>
      <c r="T51" s="20">
        <v>18.420000000000002</v>
      </c>
      <c r="U51" s="20"/>
      <c r="V51" s="23">
        <v>18</v>
      </c>
      <c r="W51" s="23">
        <v>18</v>
      </c>
      <c r="X51" s="23">
        <v>18</v>
      </c>
      <c r="Y51" s="4" t="s">
        <v>85</v>
      </c>
      <c r="AF51" t="s">
        <v>529</v>
      </c>
      <c r="AG51" t="s">
        <v>86</v>
      </c>
    </row>
    <row r="52" spans="1:35">
      <c r="A52" t="s">
        <v>64</v>
      </c>
      <c r="B52" t="s">
        <v>351</v>
      </c>
      <c r="C52" s="9" t="s">
        <v>189</v>
      </c>
      <c r="D52" s="9" t="s">
        <v>447</v>
      </c>
      <c r="E52" t="s">
        <v>51</v>
      </c>
      <c r="F52" t="s">
        <v>299</v>
      </c>
      <c r="G52" t="s">
        <v>52</v>
      </c>
      <c r="S52" t="s">
        <v>540</v>
      </c>
      <c r="T52" s="16">
        <v>19</v>
      </c>
      <c r="U52" s="16"/>
      <c r="V52" s="22">
        <v>20</v>
      </c>
      <c r="W52" s="22">
        <v>20</v>
      </c>
      <c r="X52" s="22">
        <v>20</v>
      </c>
      <c r="Y52" s="4" t="s">
        <v>189</v>
      </c>
      <c r="AF52" t="s">
        <v>212</v>
      </c>
      <c r="AG52" t="s">
        <v>536</v>
      </c>
    </row>
    <row r="53" spans="1:35">
      <c r="A53" t="s">
        <v>65</v>
      </c>
      <c r="B53" t="s">
        <v>352</v>
      </c>
      <c r="C53" s="9" t="s">
        <v>189</v>
      </c>
      <c r="D53" s="9" t="s">
        <v>447</v>
      </c>
      <c r="E53" t="s">
        <v>51</v>
      </c>
      <c r="F53" t="s">
        <v>299</v>
      </c>
      <c r="G53" t="s">
        <v>52</v>
      </c>
      <c r="S53" t="s">
        <v>483</v>
      </c>
      <c r="T53" s="16">
        <v>19</v>
      </c>
      <c r="U53" s="16"/>
      <c r="V53" s="22">
        <v>19.899999999999999</v>
      </c>
      <c r="W53" s="22">
        <v>19.899999999999999</v>
      </c>
      <c r="X53" s="22">
        <v>19.899999999999999</v>
      </c>
      <c r="Y53" s="4" t="s">
        <v>189</v>
      </c>
      <c r="AF53" t="s">
        <v>212</v>
      </c>
      <c r="AG53" t="s">
        <v>536</v>
      </c>
    </row>
    <row r="54" spans="1:35">
      <c r="A54" t="s">
        <v>423</v>
      </c>
      <c r="B54" t="s">
        <v>353</v>
      </c>
      <c r="C54" s="9" t="s">
        <v>5</v>
      </c>
      <c r="D54" s="9" t="s">
        <v>448</v>
      </c>
      <c r="E54" s="9"/>
      <c r="F54" t="s">
        <v>390</v>
      </c>
      <c r="S54" t="s">
        <v>353</v>
      </c>
      <c r="T54" s="16">
        <v>17.95</v>
      </c>
      <c r="U54" s="16"/>
      <c r="V54" s="22"/>
      <c r="W54" s="22"/>
      <c r="X54" s="22"/>
      <c r="Y54" s="4" t="s">
        <v>5</v>
      </c>
      <c r="AF54" t="s">
        <v>532</v>
      </c>
      <c r="AG54" t="s">
        <v>532</v>
      </c>
    </row>
    <row r="55" spans="1:35">
      <c r="A55" t="s">
        <v>424</v>
      </c>
      <c r="B55" t="s">
        <v>354</v>
      </c>
      <c r="C55" s="9" t="s">
        <v>5</v>
      </c>
      <c r="D55" s="9" t="s">
        <v>448</v>
      </c>
      <c r="E55" t="s">
        <v>128</v>
      </c>
      <c r="F55" t="s">
        <v>303</v>
      </c>
      <c r="G55" t="s">
        <v>111</v>
      </c>
      <c r="S55" t="s">
        <v>111</v>
      </c>
      <c r="T55" s="16">
        <v>5</v>
      </c>
      <c r="U55" s="16"/>
      <c r="V55" s="22">
        <v>5</v>
      </c>
      <c r="W55" s="22">
        <v>5</v>
      </c>
      <c r="X55" s="22">
        <v>5</v>
      </c>
      <c r="Y55" s="4" t="s">
        <v>5</v>
      </c>
      <c r="AF55" t="s">
        <v>516</v>
      </c>
      <c r="AG55" t="s">
        <v>541</v>
      </c>
    </row>
    <row r="56" spans="1:35">
      <c r="A56" t="s">
        <v>252</v>
      </c>
      <c r="B56" t="s">
        <v>355</v>
      </c>
      <c r="C56" s="9" t="s">
        <v>5</v>
      </c>
      <c r="D56" s="9" t="s">
        <v>448</v>
      </c>
      <c r="E56" t="s">
        <v>146</v>
      </c>
      <c r="F56" t="s">
        <v>295</v>
      </c>
      <c r="G56" t="s">
        <v>89</v>
      </c>
      <c r="S56" t="s">
        <v>89</v>
      </c>
      <c r="T56" s="16">
        <v>18.8</v>
      </c>
      <c r="U56" s="16"/>
      <c r="V56" s="16">
        <v>20</v>
      </c>
      <c r="W56" s="16">
        <v>20</v>
      </c>
      <c r="X56" s="16">
        <v>20</v>
      </c>
      <c r="Y56" s="4" t="s">
        <v>5</v>
      </c>
      <c r="AF56" t="s">
        <v>527</v>
      </c>
      <c r="AG56" t="s">
        <v>542</v>
      </c>
    </row>
    <row r="57" spans="1:35">
      <c r="A57" t="s">
        <v>425</v>
      </c>
      <c r="B57" t="s">
        <v>356</v>
      </c>
      <c r="C57" s="9" t="s">
        <v>5</v>
      </c>
      <c r="D57" s="9" t="s">
        <v>448</v>
      </c>
      <c r="E57" t="s">
        <v>174</v>
      </c>
      <c r="F57" t="s">
        <v>301</v>
      </c>
      <c r="G57" t="s">
        <v>48</v>
      </c>
      <c r="S57" t="s">
        <v>48</v>
      </c>
      <c r="T57" s="16">
        <v>8</v>
      </c>
      <c r="U57" s="16"/>
      <c r="V57" s="16">
        <v>8</v>
      </c>
      <c r="W57" s="16">
        <v>8</v>
      </c>
      <c r="X57" s="16">
        <v>8</v>
      </c>
      <c r="Y57" s="4" t="s">
        <v>5</v>
      </c>
      <c r="AF57" t="s">
        <v>521</v>
      </c>
      <c r="AG57" t="s">
        <v>543</v>
      </c>
    </row>
    <row r="58" spans="1:35">
      <c r="A58" t="s">
        <v>426</v>
      </c>
      <c r="B58" t="s">
        <v>357</v>
      </c>
      <c r="C58" s="9" t="s">
        <v>5</v>
      </c>
      <c r="D58" s="9" t="s">
        <v>448</v>
      </c>
      <c r="E58" s="9"/>
      <c r="F58" t="s">
        <v>305</v>
      </c>
      <c r="S58" t="s">
        <v>357</v>
      </c>
      <c r="T58" s="16">
        <v>9.6499999999999986</v>
      </c>
      <c r="U58" s="16"/>
      <c r="V58" s="16"/>
      <c r="W58" s="16"/>
      <c r="X58" s="16"/>
      <c r="Y58" s="4" t="s">
        <v>5</v>
      </c>
      <c r="AF58" t="s">
        <v>516</v>
      </c>
      <c r="AG58" t="s">
        <v>516</v>
      </c>
    </row>
    <row r="59" spans="1:35">
      <c r="A59" t="s">
        <v>427</v>
      </c>
      <c r="B59" t="s">
        <v>358</v>
      </c>
      <c r="C59" s="9" t="s">
        <v>5</v>
      </c>
      <c r="D59" s="9" t="s">
        <v>448</v>
      </c>
      <c r="E59" s="9"/>
      <c r="F59" t="s">
        <v>386</v>
      </c>
      <c r="S59" t="s">
        <v>111</v>
      </c>
      <c r="T59" s="16">
        <v>19.899999999999999</v>
      </c>
      <c r="U59" s="16"/>
      <c r="V59" s="16"/>
      <c r="W59" s="16"/>
      <c r="X59" s="16"/>
      <c r="Y59" s="4" t="s">
        <v>5</v>
      </c>
      <c r="AF59" s="17" t="s">
        <v>524</v>
      </c>
      <c r="AG59" s="8" t="s">
        <v>578</v>
      </c>
    </row>
    <row r="60" spans="1:35">
      <c r="A60" t="s">
        <v>428</v>
      </c>
      <c r="B60" t="s">
        <v>359</v>
      </c>
      <c r="C60" s="9" t="s">
        <v>5</v>
      </c>
      <c r="D60" s="9" t="s">
        <v>448</v>
      </c>
      <c r="E60" s="9"/>
      <c r="F60" t="s">
        <v>303</v>
      </c>
      <c r="S60" t="s">
        <v>359</v>
      </c>
      <c r="T60" s="16">
        <v>31.59</v>
      </c>
      <c r="U60" s="16"/>
      <c r="V60" s="16"/>
      <c r="W60" s="16"/>
      <c r="X60" s="16"/>
      <c r="Y60" s="4" t="s">
        <v>5</v>
      </c>
      <c r="AF60" t="s">
        <v>524</v>
      </c>
      <c r="AG60" s="8" t="s">
        <v>577</v>
      </c>
    </row>
    <row r="61" spans="1:35">
      <c r="A61" t="s">
        <v>429</v>
      </c>
      <c r="B61" t="s">
        <v>360</v>
      </c>
      <c r="C61" s="9" t="s">
        <v>5</v>
      </c>
      <c r="D61" s="9" t="s">
        <v>448</v>
      </c>
      <c r="E61" s="9"/>
      <c r="F61" t="s">
        <v>309</v>
      </c>
      <c r="S61" t="s">
        <v>360</v>
      </c>
      <c r="T61" s="16">
        <v>0</v>
      </c>
      <c r="U61" s="16"/>
      <c r="V61" s="16"/>
      <c r="W61" s="16"/>
      <c r="X61" s="16"/>
      <c r="Y61" s="4" t="s">
        <v>5</v>
      </c>
      <c r="AF61" t="s">
        <v>212</v>
      </c>
      <c r="AG61" s="8" t="s">
        <v>536</v>
      </c>
    </row>
    <row r="62" spans="1:35">
      <c r="A62" t="s">
        <v>430</v>
      </c>
      <c r="B62" t="s">
        <v>361</v>
      </c>
      <c r="C62" s="9" t="s">
        <v>189</v>
      </c>
      <c r="D62" s="9" t="s">
        <v>449</v>
      </c>
      <c r="E62" s="9"/>
      <c r="F62" t="s">
        <v>387</v>
      </c>
      <c r="S62" t="s">
        <v>579</v>
      </c>
      <c r="T62" s="16">
        <v>19.899999999999999</v>
      </c>
      <c r="U62" s="16"/>
      <c r="V62" s="16">
        <v>19.899999999999999</v>
      </c>
      <c r="W62" s="16">
        <v>19.899999999999999</v>
      </c>
      <c r="X62" s="16">
        <v>19.899999999999999</v>
      </c>
      <c r="Y62" s="4" t="s">
        <v>580</v>
      </c>
      <c r="AF62" t="s">
        <v>524</v>
      </c>
      <c r="AG62" s="8" t="s">
        <v>570</v>
      </c>
    </row>
    <row r="63" spans="1:35">
      <c r="A63" t="s">
        <v>431</v>
      </c>
      <c r="B63" t="s">
        <v>211</v>
      </c>
      <c r="C63" s="9" t="s">
        <v>5</v>
      </c>
      <c r="D63" s="9" t="s">
        <v>448</v>
      </c>
      <c r="E63" s="9"/>
      <c r="F63" t="s">
        <v>301</v>
      </c>
      <c r="G63" t="s">
        <v>48</v>
      </c>
      <c r="S63" t="s">
        <v>48</v>
      </c>
      <c r="T63" s="16">
        <v>600</v>
      </c>
      <c r="U63" s="16">
        <v>601.20000000000005</v>
      </c>
      <c r="V63" s="16">
        <v>600</v>
      </c>
      <c r="W63" s="16">
        <v>600</v>
      </c>
      <c r="X63" s="16">
        <v>600</v>
      </c>
      <c r="Y63" s="4" t="s">
        <v>5</v>
      </c>
      <c r="AF63" t="s">
        <v>521</v>
      </c>
      <c r="AG63" t="s">
        <v>515</v>
      </c>
      <c r="AH63" t="s">
        <v>501</v>
      </c>
      <c r="AI63" t="s">
        <v>502</v>
      </c>
    </row>
    <row r="64" spans="1:35">
      <c r="A64" t="s">
        <v>432</v>
      </c>
      <c r="B64" t="s">
        <v>362</v>
      </c>
      <c r="C64" s="9" t="s">
        <v>189</v>
      </c>
      <c r="D64" s="9" t="s">
        <v>451</v>
      </c>
      <c r="E64" s="9"/>
      <c r="F64" t="s">
        <v>393</v>
      </c>
      <c r="G64" t="s">
        <v>473</v>
      </c>
      <c r="S64" t="s">
        <v>494</v>
      </c>
      <c r="T64" s="16">
        <v>31</v>
      </c>
      <c r="U64" s="16"/>
      <c r="V64" s="16">
        <v>31</v>
      </c>
      <c r="W64" s="16">
        <v>31</v>
      </c>
      <c r="X64" s="16">
        <v>31</v>
      </c>
      <c r="Y64" s="4" t="s">
        <v>189</v>
      </c>
      <c r="AF64" s="7" t="s">
        <v>212</v>
      </c>
      <c r="AG64" t="s">
        <v>544</v>
      </c>
      <c r="AH64">
        <v>324</v>
      </c>
      <c r="AI64">
        <v>276</v>
      </c>
    </row>
    <row r="65" spans="1:33">
      <c r="A65" t="s">
        <v>433</v>
      </c>
      <c r="B65" t="s">
        <v>363</v>
      </c>
      <c r="C65" s="9" t="s">
        <v>189</v>
      </c>
      <c r="D65" s="9" t="s">
        <v>451</v>
      </c>
      <c r="E65" s="9"/>
      <c r="F65" t="s">
        <v>393</v>
      </c>
      <c r="G65" t="s">
        <v>473</v>
      </c>
      <c r="S65" t="s">
        <v>494</v>
      </c>
      <c r="T65" s="16">
        <v>70</v>
      </c>
      <c r="U65" s="16"/>
      <c r="V65" s="16">
        <v>70</v>
      </c>
      <c r="W65" s="16">
        <v>70</v>
      </c>
      <c r="X65" s="16">
        <v>70</v>
      </c>
      <c r="Y65" s="4" t="s">
        <v>189</v>
      </c>
      <c r="AF65" s="7" t="s">
        <v>212</v>
      </c>
      <c r="AG65" t="s">
        <v>544</v>
      </c>
    </row>
    <row r="66" spans="1:33">
      <c r="A66" t="s">
        <v>434</v>
      </c>
      <c r="B66" t="s">
        <v>364</v>
      </c>
      <c r="C66" s="9" t="s">
        <v>189</v>
      </c>
      <c r="D66" s="9" t="s">
        <v>451</v>
      </c>
      <c r="E66" s="9"/>
      <c r="F66" t="s">
        <v>393</v>
      </c>
      <c r="G66" t="s">
        <v>473</v>
      </c>
      <c r="S66" t="s">
        <v>494</v>
      </c>
      <c r="T66" s="16">
        <v>70</v>
      </c>
      <c r="U66" s="16"/>
      <c r="V66" s="16">
        <v>70</v>
      </c>
      <c r="W66" s="16">
        <v>70</v>
      </c>
      <c r="X66" s="16">
        <v>70</v>
      </c>
      <c r="Y66" s="4" t="s">
        <v>189</v>
      </c>
      <c r="AF66" s="7" t="s">
        <v>212</v>
      </c>
      <c r="AG66" t="s">
        <v>544</v>
      </c>
    </row>
    <row r="67" spans="1:33">
      <c r="A67" t="s">
        <v>435</v>
      </c>
      <c r="B67" t="s">
        <v>365</v>
      </c>
      <c r="C67" s="9" t="s">
        <v>189</v>
      </c>
      <c r="D67" s="9" t="s">
        <v>451</v>
      </c>
      <c r="E67" s="9"/>
      <c r="F67" t="s">
        <v>393</v>
      </c>
      <c r="G67" t="s">
        <v>473</v>
      </c>
      <c r="S67" t="s">
        <v>494</v>
      </c>
      <c r="T67" s="16">
        <v>150</v>
      </c>
      <c r="U67" s="16"/>
      <c r="V67" s="16">
        <v>150</v>
      </c>
      <c r="W67" s="16">
        <v>150</v>
      </c>
      <c r="X67" s="16">
        <v>150</v>
      </c>
      <c r="Y67" s="4" t="s">
        <v>189</v>
      </c>
      <c r="AF67" s="7" t="s">
        <v>212</v>
      </c>
      <c r="AG67" t="s">
        <v>544</v>
      </c>
    </row>
    <row r="68" spans="1:33">
      <c r="A68" t="s">
        <v>436</v>
      </c>
      <c r="B68" t="s">
        <v>366</v>
      </c>
      <c r="C68" s="9" t="s">
        <v>189</v>
      </c>
      <c r="D68" s="9" t="s">
        <v>447</v>
      </c>
      <c r="E68" s="9"/>
      <c r="F68" t="s">
        <v>390</v>
      </c>
      <c r="S68" t="s">
        <v>533</v>
      </c>
      <c r="T68" s="16">
        <v>13.61</v>
      </c>
      <c r="U68" s="16"/>
      <c r="V68" s="16">
        <v>13</v>
      </c>
      <c r="W68" s="16">
        <v>13</v>
      </c>
      <c r="X68" s="16">
        <v>13</v>
      </c>
      <c r="Y68" s="4" t="s">
        <v>189</v>
      </c>
      <c r="AF68" s="8" t="s">
        <v>532</v>
      </c>
      <c r="AG68" t="s">
        <v>545</v>
      </c>
    </row>
    <row r="69" spans="1:33">
      <c r="A69" t="s">
        <v>216</v>
      </c>
      <c r="B69" t="s">
        <v>216</v>
      </c>
      <c r="C69" s="9" t="s">
        <v>5</v>
      </c>
      <c r="D69" s="9" t="s">
        <v>448</v>
      </c>
      <c r="E69" s="9"/>
      <c r="F69" t="s">
        <v>302</v>
      </c>
      <c r="G69" s="3" t="s">
        <v>7</v>
      </c>
      <c r="S69" t="s">
        <v>7</v>
      </c>
      <c r="T69" s="16">
        <v>201</v>
      </c>
      <c r="U69" s="16"/>
      <c r="V69" s="16">
        <v>201</v>
      </c>
      <c r="W69" s="16">
        <v>201</v>
      </c>
      <c r="X69" s="16">
        <v>201</v>
      </c>
      <c r="Y69" s="4" t="s">
        <v>5</v>
      </c>
      <c r="AF69" s="8" t="s">
        <v>530</v>
      </c>
      <c r="AG69" t="s">
        <v>546</v>
      </c>
    </row>
    <row r="70" spans="1:33">
      <c r="A70" t="s">
        <v>437</v>
      </c>
      <c r="B70" t="s">
        <v>367</v>
      </c>
      <c r="C70" s="9" t="s">
        <v>5</v>
      </c>
      <c r="D70" s="9" t="s">
        <v>448</v>
      </c>
      <c r="E70" s="9"/>
      <c r="F70" t="s">
        <v>302</v>
      </c>
      <c r="G70" s="3" t="s">
        <v>7</v>
      </c>
      <c r="S70" t="s">
        <v>7</v>
      </c>
      <c r="T70" s="16">
        <v>405</v>
      </c>
      <c r="U70" s="16"/>
      <c r="V70" s="16">
        <v>405</v>
      </c>
      <c r="W70" s="16">
        <v>405</v>
      </c>
      <c r="X70" s="16">
        <v>405</v>
      </c>
      <c r="Y70" s="4" t="s">
        <v>5</v>
      </c>
      <c r="AF70" s="8" t="s">
        <v>530</v>
      </c>
      <c r="AG70" t="s">
        <v>547</v>
      </c>
    </row>
    <row r="71" spans="1:33">
      <c r="A71" t="s">
        <v>208</v>
      </c>
      <c r="B71" t="s">
        <v>208</v>
      </c>
      <c r="C71" s="9" t="s">
        <v>5</v>
      </c>
      <c r="D71" s="9" t="s">
        <v>448</v>
      </c>
      <c r="E71" s="9"/>
      <c r="F71" t="s">
        <v>303</v>
      </c>
      <c r="G71" t="s">
        <v>10</v>
      </c>
      <c r="S71" t="s">
        <v>506</v>
      </c>
      <c r="T71" s="16">
        <v>46</v>
      </c>
      <c r="U71" s="16">
        <v>46</v>
      </c>
      <c r="V71" s="16">
        <v>46</v>
      </c>
      <c r="W71" s="16">
        <v>46</v>
      </c>
      <c r="X71" s="16">
        <v>46</v>
      </c>
      <c r="Y71" s="4" t="s">
        <v>5</v>
      </c>
      <c r="AF71" s="8" t="s">
        <v>516</v>
      </c>
      <c r="AG71" t="s">
        <v>541</v>
      </c>
    </row>
    <row r="72" spans="1:33">
      <c r="A72" t="s">
        <v>438</v>
      </c>
      <c r="B72" t="s">
        <v>368</v>
      </c>
      <c r="C72" s="9" t="s">
        <v>189</v>
      </c>
      <c r="D72" s="9" t="s">
        <v>447</v>
      </c>
      <c r="E72" s="9"/>
      <c r="F72" t="s">
        <v>396</v>
      </c>
      <c r="G72" t="s">
        <v>474</v>
      </c>
      <c r="S72" t="s">
        <v>496</v>
      </c>
      <c r="T72" s="16">
        <v>45</v>
      </c>
      <c r="U72" s="16"/>
      <c r="V72" s="16">
        <v>45</v>
      </c>
      <c r="W72" s="16">
        <v>45</v>
      </c>
      <c r="X72" s="16">
        <v>45</v>
      </c>
      <c r="Y72" s="4" t="s">
        <v>189</v>
      </c>
      <c r="AF72" s="8" t="s">
        <v>523</v>
      </c>
      <c r="AG72" t="s">
        <v>551</v>
      </c>
    </row>
    <row r="73" spans="1:33">
      <c r="A73" t="s">
        <v>439</v>
      </c>
      <c r="B73" t="s">
        <v>369</v>
      </c>
      <c r="C73" s="9" t="s">
        <v>189</v>
      </c>
      <c r="D73" s="9" t="s">
        <v>447</v>
      </c>
      <c r="E73" s="9"/>
      <c r="F73" t="s">
        <v>396</v>
      </c>
      <c r="G73" t="s">
        <v>474</v>
      </c>
      <c r="S73" t="s">
        <v>496</v>
      </c>
      <c r="T73" s="16">
        <v>45</v>
      </c>
      <c r="U73" s="16"/>
      <c r="V73" s="16">
        <v>45</v>
      </c>
      <c r="W73" s="16">
        <v>45</v>
      </c>
      <c r="X73" s="16">
        <v>45</v>
      </c>
      <c r="Y73" s="4" t="s">
        <v>189</v>
      </c>
      <c r="AF73" s="8" t="s">
        <v>523</v>
      </c>
      <c r="AG73" t="s">
        <v>551</v>
      </c>
    </row>
    <row r="74" spans="1:33">
      <c r="A74" t="s">
        <v>149</v>
      </c>
      <c r="B74" t="s">
        <v>370</v>
      </c>
      <c r="C74" s="9" t="s">
        <v>5</v>
      </c>
      <c r="D74" s="9" t="s">
        <v>448</v>
      </c>
      <c r="E74" t="s">
        <v>6</v>
      </c>
      <c r="F74" t="s">
        <v>298</v>
      </c>
      <c r="G74" s="10" t="s">
        <v>73</v>
      </c>
      <c r="H74" s="10" t="s">
        <v>466</v>
      </c>
      <c r="S74" t="s">
        <v>73</v>
      </c>
      <c r="T74" s="16">
        <v>19.899999999999999</v>
      </c>
      <c r="U74" s="16"/>
      <c r="V74" s="16">
        <v>20</v>
      </c>
      <c r="W74" s="16">
        <v>20</v>
      </c>
      <c r="X74" s="16">
        <v>20</v>
      </c>
      <c r="Y74" s="4" t="s">
        <v>5</v>
      </c>
      <c r="AF74" s="8" t="s">
        <v>530</v>
      </c>
      <c r="AG74" t="s">
        <v>549</v>
      </c>
    </row>
    <row r="75" spans="1:33">
      <c r="A75" t="s">
        <v>207</v>
      </c>
      <c r="B75" t="s">
        <v>207</v>
      </c>
      <c r="C75" s="9" t="s">
        <v>5</v>
      </c>
      <c r="D75" s="9" t="s">
        <v>448</v>
      </c>
      <c r="E75" s="9"/>
      <c r="F75" t="s">
        <v>303</v>
      </c>
      <c r="G75" t="s">
        <v>10</v>
      </c>
      <c r="S75" t="s">
        <v>506</v>
      </c>
      <c r="T75" s="16">
        <v>285</v>
      </c>
      <c r="U75" s="16">
        <v>285</v>
      </c>
      <c r="V75" s="16">
        <v>285</v>
      </c>
      <c r="W75" s="16">
        <v>285</v>
      </c>
      <c r="X75" s="16">
        <v>285</v>
      </c>
      <c r="Y75" s="4" t="s">
        <v>5</v>
      </c>
      <c r="AF75" s="7" t="s">
        <v>524</v>
      </c>
      <c r="AG75" t="s">
        <v>552</v>
      </c>
    </row>
    <row r="76" spans="1:33">
      <c r="A76" t="s">
        <v>227</v>
      </c>
      <c r="B76" t="s">
        <v>221</v>
      </c>
      <c r="C76" s="9" t="s">
        <v>5</v>
      </c>
      <c r="D76" s="9" t="s">
        <v>448</v>
      </c>
      <c r="E76" s="9"/>
      <c r="F76" t="s">
        <v>306</v>
      </c>
      <c r="G76" t="s">
        <v>33</v>
      </c>
      <c r="S76" t="s">
        <v>33</v>
      </c>
      <c r="T76" s="16">
        <v>1240</v>
      </c>
      <c r="U76" s="16"/>
      <c r="V76" s="16">
        <v>1240</v>
      </c>
      <c r="W76" s="16">
        <v>1240</v>
      </c>
      <c r="X76" s="16">
        <v>1240</v>
      </c>
      <c r="Y76" s="4" t="s">
        <v>5</v>
      </c>
      <c r="AF76" s="8" t="s">
        <v>531</v>
      </c>
      <c r="AG76" t="s">
        <v>535</v>
      </c>
    </row>
    <row r="77" spans="1:33">
      <c r="A77" t="s">
        <v>442</v>
      </c>
      <c r="B77" t="s">
        <v>371</v>
      </c>
      <c r="C77" s="9" t="s">
        <v>5</v>
      </c>
      <c r="D77" s="9" t="s">
        <v>448</v>
      </c>
      <c r="E77" s="9"/>
      <c r="F77" t="s">
        <v>296</v>
      </c>
      <c r="G77" t="s">
        <v>465</v>
      </c>
      <c r="S77" t="s">
        <v>69</v>
      </c>
      <c r="T77" s="16">
        <v>135</v>
      </c>
      <c r="U77" s="16"/>
      <c r="V77" s="16">
        <v>135</v>
      </c>
      <c r="W77" s="16">
        <v>135</v>
      </c>
      <c r="X77" s="16">
        <v>135</v>
      </c>
      <c r="Y77" s="4" t="s">
        <v>5</v>
      </c>
      <c r="AF77" s="8" t="s">
        <v>528</v>
      </c>
      <c r="AG77" t="s">
        <v>553</v>
      </c>
    </row>
    <row r="78" spans="1:33">
      <c r="A78" t="s">
        <v>443</v>
      </c>
      <c r="B78" t="s">
        <v>372</v>
      </c>
      <c r="C78" s="9" t="s">
        <v>189</v>
      </c>
      <c r="D78" s="9" t="s">
        <v>451</v>
      </c>
      <c r="E78" s="9"/>
      <c r="F78" t="s">
        <v>399</v>
      </c>
      <c r="G78" t="s">
        <v>289</v>
      </c>
      <c r="S78" t="s">
        <v>193</v>
      </c>
      <c r="T78" s="16">
        <v>155</v>
      </c>
      <c r="U78" s="16"/>
      <c r="V78" s="16">
        <v>155</v>
      </c>
      <c r="W78" s="16">
        <v>155</v>
      </c>
      <c r="X78" s="16">
        <v>155</v>
      </c>
      <c r="Y78" s="4" t="s">
        <v>189</v>
      </c>
      <c r="AF78" s="8" t="s">
        <v>532</v>
      </c>
      <c r="AG78" t="s">
        <v>554</v>
      </c>
    </row>
    <row r="79" spans="1:33">
      <c r="A79" t="s">
        <v>444</v>
      </c>
      <c r="B79" t="s">
        <v>373</v>
      </c>
      <c r="C79" s="9" t="s">
        <v>189</v>
      </c>
      <c r="D79" s="9" t="s">
        <v>463</v>
      </c>
      <c r="E79" s="9"/>
      <c r="F79" t="s">
        <v>397</v>
      </c>
      <c r="G79" t="s">
        <v>475</v>
      </c>
      <c r="S79" t="s">
        <v>497</v>
      </c>
      <c r="T79" s="16">
        <v>157</v>
      </c>
      <c r="U79" s="16"/>
      <c r="V79" s="16">
        <v>157</v>
      </c>
      <c r="W79" s="16">
        <v>157</v>
      </c>
      <c r="X79" s="16">
        <v>157</v>
      </c>
      <c r="Y79" s="4" t="s">
        <v>189</v>
      </c>
      <c r="AF79" s="8" t="s">
        <v>523</v>
      </c>
      <c r="AG79" t="s">
        <v>551</v>
      </c>
    </row>
    <row r="80" spans="1:33">
      <c r="A80" t="s">
        <v>445</v>
      </c>
      <c r="B80" t="s">
        <v>374</v>
      </c>
      <c r="C80" s="9" t="s">
        <v>189</v>
      </c>
      <c r="D80" s="9" t="s">
        <v>463</v>
      </c>
      <c r="E80" s="9"/>
      <c r="F80" t="s">
        <v>397</v>
      </c>
      <c r="G80" t="s">
        <v>475</v>
      </c>
      <c r="S80" t="s">
        <v>497</v>
      </c>
      <c r="T80" s="16">
        <v>157</v>
      </c>
      <c r="U80" s="16"/>
      <c r="V80" s="16">
        <v>157</v>
      </c>
      <c r="W80" s="16">
        <v>157</v>
      </c>
      <c r="X80" s="16">
        <v>157</v>
      </c>
      <c r="Y80" s="4" t="s">
        <v>189</v>
      </c>
      <c r="AF80" s="8" t="s">
        <v>523</v>
      </c>
      <c r="AG80" t="s">
        <v>551</v>
      </c>
    </row>
    <row r="81" spans="1:33">
      <c r="A81" t="s">
        <v>495</v>
      </c>
      <c r="B81" t="s">
        <v>375</v>
      </c>
      <c r="C81" s="9" t="s">
        <v>189</v>
      </c>
      <c r="D81" s="9" t="s">
        <v>464</v>
      </c>
      <c r="E81" s="9"/>
      <c r="F81" t="s">
        <v>306</v>
      </c>
      <c r="G81" t="s">
        <v>270</v>
      </c>
      <c r="S81" t="s">
        <v>33</v>
      </c>
      <c r="T81" s="16">
        <v>276</v>
      </c>
      <c r="U81" s="16"/>
      <c r="V81" s="16">
        <v>280</v>
      </c>
      <c r="W81" s="16">
        <v>280</v>
      </c>
      <c r="X81" s="16">
        <v>278</v>
      </c>
      <c r="Y81" s="4" t="s">
        <v>189</v>
      </c>
      <c r="AF81" s="8" t="s">
        <v>532</v>
      </c>
      <c r="AG81" t="s">
        <v>555</v>
      </c>
    </row>
    <row r="82" spans="1:33" ht="15.75">
      <c r="A82" t="s">
        <v>376</v>
      </c>
      <c r="B82" t="s">
        <v>376</v>
      </c>
      <c r="C82" s="9" t="s">
        <v>189</v>
      </c>
      <c r="D82" s="9" t="s">
        <v>447</v>
      </c>
      <c r="E82" s="9"/>
      <c r="F82" t="s">
        <v>392</v>
      </c>
      <c r="G82" t="s">
        <v>472</v>
      </c>
      <c r="S82" t="s">
        <v>491</v>
      </c>
      <c r="T82" s="16">
        <v>791</v>
      </c>
      <c r="U82" s="16">
        <v>791</v>
      </c>
      <c r="V82" s="16">
        <v>791</v>
      </c>
      <c r="W82" s="24">
        <v>791</v>
      </c>
      <c r="X82" s="24">
        <v>791</v>
      </c>
      <c r="Y82" s="4" t="s">
        <v>189</v>
      </c>
      <c r="Z82" s="4" t="s">
        <v>586</v>
      </c>
      <c r="AA82" s="4" t="s">
        <v>447</v>
      </c>
      <c r="AD82" s="25" t="s">
        <v>585</v>
      </c>
      <c r="AF82" s="8" t="s">
        <v>523</v>
      </c>
      <c r="AG82" t="s">
        <v>556</v>
      </c>
    </row>
    <row r="83" spans="1:33">
      <c r="A83" t="s">
        <v>462</v>
      </c>
      <c r="B83" t="s">
        <v>377</v>
      </c>
      <c r="C83" s="9" t="s">
        <v>189</v>
      </c>
      <c r="D83" s="9" t="s">
        <v>463</v>
      </c>
      <c r="E83" s="9"/>
      <c r="F83" t="s">
        <v>398</v>
      </c>
      <c r="G83" t="s">
        <v>477</v>
      </c>
      <c r="S83" t="s">
        <v>498</v>
      </c>
      <c r="T83" s="16">
        <v>229</v>
      </c>
      <c r="U83" s="16"/>
      <c r="V83" s="16">
        <v>229</v>
      </c>
      <c r="W83" s="16">
        <v>229</v>
      </c>
      <c r="X83" s="16">
        <v>229</v>
      </c>
      <c r="Y83" s="4" t="s">
        <v>189</v>
      </c>
      <c r="AF83" s="8" t="s">
        <v>524</v>
      </c>
      <c r="AG83" t="s">
        <v>557</v>
      </c>
    </row>
    <row r="84" spans="1:33">
      <c r="A84" t="s">
        <v>478</v>
      </c>
      <c r="B84" t="s">
        <v>191</v>
      </c>
      <c r="C84" s="9" t="s">
        <v>189</v>
      </c>
      <c r="D84" s="9" t="s">
        <v>447</v>
      </c>
      <c r="E84" t="s">
        <v>192</v>
      </c>
      <c r="F84" t="s">
        <v>308</v>
      </c>
      <c r="G84" t="s">
        <v>193</v>
      </c>
      <c r="H84" s="10" t="s">
        <v>478</v>
      </c>
      <c r="S84" t="s">
        <v>484</v>
      </c>
      <c r="T84" s="16">
        <v>3.75</v>
      </c>
      <c r="U84" s="16"/>
      <c r="V84" s="16">
        <v>4</v>
      </c>
      <c r="W84" s="16">
        <v>4</v>
      </c>
      <c r="X84" s="16">
        <v>4</v>
      </c>
      <c r="Y84" s="4" t="s">
        <v>189</v>
      </c>
      <c r="AF84" s="8" t="s">
        <v>516</v>
      </c>
      <c r="AG84" t="s">
        <v>558</v>
      </c>
    </row>
    <row r="85" spans="1:33">
      <c r="A85" t="s">
        <v>457</v>
      </c>
      <c r="B85" t="s">
        <v>378</v>
      </c>
      <c r="C85" s="9" t="s">
        <v>189</v>
      </c>
      <c r="D85" t="s">
        <v>461</v>
      </c>
      <c r="F85" t="s">
        <v>302</v>
      </c>
      <c r="G85" t="s">
        <v>203</v>
      </c>
      <c r="S85" t="s">
        <v>7</v>
      </c>
      <c r="T85" s="16">
        <v>364</v>
      </c>
      <c r="U85" s="16"/>
      <c r="V85" s="16">
        <v>460</v>
      </c>
      <c r="W85" s="16">
        <v>460</v>
      </c>
      <c r="X85" s="16">
        <v>460</v>
      </c>
      <c r="Y85" s="4" t="s">
        <v>189</v>
      </c>
      <c r="AF85" s="7" t="s">
        <v>560</v>
      </c>
      <c r="AG85" t="s">
        <v>559</v>
      </c>
    </row>
    <row r="86" spans="1:33">
      <c r="A86" t="s">
        <v>458</v>
      </c>
      <c r="B86" t="s">
        <v>379</v>
      </c>
      <c r="C86" s="9" t="s">
        <v>189</v>
      </c>
      <c r="D86" s="9" t="s">
        <v>461</v>
      </c>
      <c r="E86" s="9"/>
      <c r="F86" t="s">
        <v>303</v>
      </c>
      <c r="G86" t="s">
        <v>204</v>
      </c>
      <c r="S86" t="s">
        <v>499</v>
      </c>
      <c r="T86" s="16">
        <v>205</v>
      </c>
      <c r="U86" s="16"/>
      <c r="V86" s="16">
        <v>205</v>
      </c>
      <c r="W86" s="16">
        <v>205</v>
      </c>
      <c r="X86" s="16">
        <v>205</v>
      </c>
      <c r="Y86" s="4" t="s">
        <v>189</v>
      </c>
      <c r="AF86" s="8" t="s">
        <v>524</v>
      </c>
      <c r="AG86" t="s">
        <v>557</v>
      </c>
    </row>
    <row r="87" spans="1:33">
      <c r="A87" t="s">
        <v>459</v>
      </c>
      <c r="B87" t="s">
        <v>380</v>
      </c>
      <c r="C87" s="9" t="s">
        <v>189</v>
      </c>
      <c r="D87" s="9" t="s">
        <v>447</v>
      </c>
      <c r="E87" t="s">
        <v>51</v>
      </c>
      <c r="F87" t="s">
        <v>309</v>
      </c>
      <c r="G87" t="s">
        <v>190</v>
      </c>
      <c r="S87" t="s">
        <v>485</v>
      </c>
      <c r="T87" s="16">
        <v>30</v>
      </c>
      <c r="U87" s="16"/>
      <c r="V87" s="16">
        <v>30</v>
      </c>
      <c r="W87" s="16">
        <v>30</v>
      </c>
      <c r="X87" s="16">
        <v>30</v>
      </c>
      <c r="Y87" s="4" t="s">
        <v>189</v>
      </c>
      <c r="AF87" s="8" t="s">
        <v>212</v>
      </c>
      <c r="AG87" t="s">
        <v>536</v>
      </c>
    </row>
    <row r="88" spans="1:33">
      <c r="A88" t="s">
        <v>222</v>
      </c>
      <c r="B88" t="s">
        <v>222</v>
      </c>
      <c r="C88" s="9" t="s">
        <v>5</v>
      </c>
      <c r="D88" t="s">
        <v>448</v>
      </c>
      <c r="F88" t="s">
        <v>300</v>
      </c>
      <c r="G88" t="s">
        <v>471</v>
      </c>
      <c r="S88" t="s">
        <v>503</v>
      </c>
      <c r="T88" s="16">
        <v>338</v>
      </c>
      <c r="U88" s="16"/>
      <c r="V88" s="16">
        <v>338</v>
      </c>
      <c r="W88" s="16">
        <v>338</v>
      </c>
      <c r="X88" s="16">
        <v>338</v>
      </c>
      <c r="Y88" s="4" t="s">
        <v>5</v>
      </c>
      <c r="AF88" s="8" t="s">
        <v>562</v>
      </c>
      <c r="AG88" t="s">
        <v>561</v>
      </c>
    </row>
    <row r="89" spans="1:33">
      <c r="A89" t="s">
        <v>460</v>
      </c>
      <c r="B89" t="s">
        <v>381</v>
      </c>
      <c r="C89" t="s">
        <v>441</v>
      </c>
      <c r="D89" t="s">
        <v>450</v>
      </c>
      <c r="F89" t="s">
        <v>306</v>
      </c>
      <c r="S89" t="s">
        <v>460</v>
      </c>
      <c r="T89" s="16"/>
      <c r="U89" s="16"/>
      <c r="V89" s="16"/>
      <c r="W89" s="16"/>
      <c r="X89" s="16"/>
      <c r="Y89" s="4" t="s">
        <v>85</v>
      </c>
      <c r="AF89" s="8" t="s">
        <v>563</v>
      </c>
      <c r="AG89" t="s">
        <v>460</v>
      </c>
    </row>
    <row r="90" spans="1:33">
      <c r="A90" t="s">
        <v>467</v>
      </c>
      <c r="B90" t="s">
        <v>382</v>
      </c>
      <c r="C90" s="9" t="s">
        <v>189</v>
      </c>
      <c r="D90" t="s">
        <v>451</v>
      </c>
      <c r="F90" t="s">
        <v>301</v>
      </c>
      <c r="G90" t="s">
        <v>269</v>
      </c>
      <c r="S90" t="s">
        <v>48</v>
      </c>
      <c r="T90" s="16">
        <v>34</v>
      </c>
      <c r="U90" s="237">
        <v>235.5</v>
      </c>
      <c r="V90" s="16">
        <v>34</v>
      </c>
      <c r="W90" s="16">
        <v>34</v>
      </c>
      <c r="X90" s="16">
        <v>34</v>
      </c>
      <c r="Y90" s="4" t="s">
        <v>189</v>
      </c>
      <c r="AF90" s="8" t="s">
        <v>521</v>
      </c>
      <c r="AG90" t="s">
        <v>564</v>
      </c>
    </row>
    <row r="91" spans="1:33">
      <c r="A91" t="s">
        <v>468</v>
      </c>
      <c r="B91" t="s">
        <v>383</v>
      </c>
      <c r="C91" s="9" t="s">
        <v>189</v>
      </c>
      <c r="D91" t="s">
        <v>451</v>
      </c>
      <c r="F91" t="s">
        <v>301</v>
      </c>
      <c r="G91" t="s">
        <v>269</v>
      </c>
      <c r="S91" t="s">
        <v>48</v>
      </c>
      <c r="T91" s="16">
        <v>63</v>
      </c>
      <c r="U91" s="237"/>
      <c r="V91" s="16">
        <v>63</v>
      </c>
      <c r="W91" s="16">
        <v>63</v>
      </c>
      <c r="X91" s="16">
        <v>63</v>
      </c>
      <c r="Y91" s="4" t="s">
        <v>189</v>
      </c>
      <c r="AF91" s="8" t="s">
        <v>521</v>
      </c>
      <c r="AG91" t="s">
        <v>564</v>
      </c>
    </row>
    <row r="92" spans="1:33">
      <c r="A92" t="s">
        <v>469</v>
      </c>
      <c r="B92" t="s">
        <v>384</v>
      </c>
      <c r="C92" s="9" t="s">
        <v>189</v>
      </c>
      <c r="D92" t="s">
        <v>451</v>
      </c>
      <c r="F92" t="s">
        <v>301</v>
      </c>
      <c r="G92" t="s">
        <v>269</v>
      </c>
      <c r="S92" t="s">
        <v>48</v>
      </c>
      <c r="T92" s="16">
        <v>64</v>
      </c>
      <c r="U92" s="237"/>
      <c r="V92" s="16">
        <v>64</v>
      </c>
      <c r="W92" s="16">
        <v>64</v>
      </c>
      <c r="X92" s="16">
        <v>64</v>
      </c>
      <c r="Y92" s="4" t="s">
        <v>189</v>
      </c>
      <c r="AF92" s="8" t="s">
        <v>521</v>
      </c>
      <c r="AG92" t="s">
        <v>564</v>
      </c>
    </row>
    <row r="93" spans="1:33">
      <c r="A93" t="s">
        <v>470</v>
      </c>
      <c r="B93" t="s">
        <v>385</v>
      </c>
      <c r="C93" s="9" t="s">
        <v>189</v>
      </c>
      <c r="D93" t="s">
        <v>451</v>
      </c>
      <c r="F93" t="s">
        <v>301</v>
      </c>
      <c r="G93" t="s">
        <v>269</v>
      </c>
      <c r="S93" t="s">
        <v>48</v>
      </c>
      <c r="T93" s="16">
        <v>64</v>
      </c>
      <c r="U93" s="237"/>
      <c r="V93" s="16">
        <v>63</v>
      </c>
      <c r="W93" s="16">
        <v>63</v>
      </c>
      <c r="X93" s="16">
        <v>64</v>
      </c>
      <c r="Y93" s="4" t="s">
        <v>189</v>
      </c>
      <c r="AF93" s="8" t="s">
        <v>521</v>
      </c>
      <c r="AG93" t="s">
        <v>564</v>
      </c>
    </row>
    <row r="94" spans="1:33">
      <c r="A94" t="s">
        <v>518</v>
      </c>
      <c r="T94" s="16">
        <f>SUM($T$2:$T$93)</f>
        <v>13482.469999999998</v>
      </c>
      <c r="U94" s="16"/>
      <c r="V94" s="16">
        <f>SUM($V$2:$V$93)</f>
        <v>13129.999999999998</v>
      </c>
      <c r="W94" s="16">
        <f>SUM($W$2:$W$93)</f>
        <v>12848.999999999998</v>
      </c>
      <c r="X94" s="16">
        <f>SUM($X$2:$X$93)</f>
        <v>12853.999999999998</v>
      </c>
    </row>
    <row r="95" spans="1:33">
      <c r="T95" s="16"/>
      <c r="U95" s="16"/>
      <c r="V95" s="16"/>
      <c r="W95" s="16"/>
      <c r="X95" s="16"/>
    </row>
    <row r="96" spans="1:33">
      <c r="A96" s="7" t="s">
        <v>1303</v>
      </c>
    </row>
    <row r="98" spans="1:5">
      <c r="A98" t="s">
        <v>46</v>
      </c>
      <c r="C98">
        <v>19.5</v>
      </c>
      <c r="E98" t="s">
        <v>269</v>
      </c>
    </row>
    <row r="99" spans="1:5">
      <c r="A99" t="s">
        <v>590</v>
      </c>
      <c r="C99">
        <v>276.60000000000002</v>
      </c>
      <c r="E99" t="s">
        <v>269</v>
      </c>
    </row>
    <row r="100" spans="1:5">
      <c r="A100" t="s">
        <v>187</v>
      </c>
      <c r="C100">
        <v>19.5</v>
      </c>
      <c r="E100" t="s">
        <v>269</v>
      </c>
    </row>
    <row r="101" spans="1:5">
      <c r="A101" t="s">
        <v>166</v>
      </c>
      <c r="C101">
        <v>19.5</v>
      </c>
      <c r="E101" t="s">
        <v>269</v>
      </c>
    </row>
    <row r="102" spans="1:5">
      <c r="A102" t="s">
        <v>591</v>
      </c>
      <c r="C102">
        <v>18.100000000000001</v>
      </c>
      <c r="E102" t="s">
        <v>269</v>
      </c>
    </row>
    <row r="103" spans="1:5">
      <c r="A103" t="s">
        <v>501</v>
      </c>
      <c r="C103">
        <v>324.60000000000002</v>
      </c>
      <c r="E103" t="s">
        <v>269</v>
      </c>
    </row>
    <row r="104" spans="1:5">
      <c r="A104" t="s">
        <v>101</v>
      </c>
      <c r="C104">
        <v>19.5</v>
      </c>
      <c r="E104" t="s">
        <v>269</v>
      </c>
    </row>
    <row r="105" spans="1:5">
      <c r="A105" t="s">
        <v>97</v>
      </c>
      <c r="C105">
        <v>19.5</v>
      </c>
      <c r="E105" t="s">
        <v>269</v>
      </c>
    </row>
    <row r="106" spans="1:5">
      <c r="A106" t="s">
        <v>210</v>
      </c>
      <c r="C106">
        <v>1213</v>
      </c>
      <c r="E106" t="s">
        <v>269</v>
      </c>
    </row>
    <row r="107" spans="1:5">
      <c r="A107" t="s">
        <v>592</v>
      </c>
      <c r="C107">
        <v>235.5</v>
      </c>
      <c r="D107" t="s">
        <v>189</v>
      </c>
      <c r="E107" t="s">
        <v>269</v>
      </c>
    </row>
    <row r="108" spans="1:5">
      <c r="A108" t="s">
        <v>593</v>
      </c>
      <c r="C108">
        <v>210</v>
      </c>
      <c r="D108" t="s">
        <v>189</v>
      </c>
      <c r="E108" t="s">
        <v>269</v>
      </c>
    </row>
    <row r="109" spans="1:5">
      <c r="A109" t="s">
        <v>209</v>
      </c>
      <c r="C109">
        <v>540.9</v>
      </c>
      <c r="E109" t="s">
        <v>269</v>
      </c>
    </row>
  </sheetData>
  <mergeCells count="2">
    <mergeCell ref="U10:U12"/>
    <mergeCell ref="U90:U93"/>
  </mergeCells>
  <hyperlinks>
    <hyperlink ref="AD3" r:id="rId1"/>
    <hyperlink ref="AD4" r:id="rId2"/>
    <hyperlink ref="AD28" r:id="rId3"/>
    <hyperlink ref="AD29" r:id="rId4"/>
    <hyperlink ref="AD82" r:id="rId5"/>
  </hyperlinks>
  <pageMargins left="0.7" right="0.7" top="0.75" bottom="0.75" header="0.3" footer="0.3"/>
  <pageSetup orientation="portrait" horizontalDpi="4294967292" verticalDpi="0" r:id="rId6"/>
  <legacyDrawing r:id="rId7"/>
</worksheet>
</file>

<file path=xl/worksheets/sheet20.xml><?xml version="1.0" encoding="utf-8"?>
<worksheet xmlns="http://schemas.openxmlformats.org/spreadsheetml/2006/main" xmlns:r="http://schemas.openxmlformats.org/officeDocument/2006/relationships">
  <dimension ref="D2:J2"/>
  <sheetViews>
    <sheetView workbookViewId="0">
      <selection activeCell="M12" sqref="M12"/>
    </sheetView>
  </sheetViews>
  <sheetFormatPr defaultColWidth="11.42578125" defaultRowHeight="15"/>
  <cols>
    <col min="5" max="5" width="14.42578125" customWidth="1"/>
    <col min="6" max="6" width="19" customWidth="1"/>
    <col min="7" max="7" width="15.85546875" customWidth="1"/>
    <col min="8" max="8" width="14.28515625" customWidth="1"/>
    <col min="9" max="9" width="14.140625" customWidth="1"/>
    <col min="10" max="10" width="13.7109375" customWidth="1"/>
  </cols>
  <sheetData>
    <row r="2" spans="4:10">
      <c r="D2" s="207" t="s">
        <v>1895</v>
      </c>
      <c r="E2" s="207" t="s">
        <v>1896</v>
      </c>
      <c r="F2" s="207" t="s">
        <v>1897</v>
      </c>
      <c r="G2" s="207" t="s">
        <v>1898</v>
      </c>
      <c r="H2" s="207" t="s">
        <v>1899</v>
      </c>
      <c r="I2" s="207" t="s">
        <v>1900</v>
      </c>
      <c r="J2" s="207" t="s">
        <v>1901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210"/>
  <sheetViews>
    <sheetView workbookViewId="0">
      <pane xSplit="2" ySplit="6" topLeftCell="J154" activePane="bottomRight" state="frozen"/>
      <selection pane="topRight" activeCell="C1" sqref="C1"/>
      <selection pane="bottomLeft" activeCell="A2" sqref="A2"/>
      <selection pane="bottomRight" activeCell="L24" sqref="L24"/>
    </sheetView>
  </sheetViews>
  <sheetFormatPr defaultColWidth="9.140625" defaultRowHeight="15"/>
  <cols>
    <col min="1" max="1" width="37" customWidth="1"/>
    <col min="2" max="2" width="19" customWidth="1"/>
    <col min="3" max="3" width="13.7109375" customWidth="1"/>
    <col min="4" max="4" width="15.85546875" customWidth="1"/>
    <col min="5" max="5" width="11.85546875" customWidth="1"/>
    <col min="6" max="6" width="13.42578125" customWidth="1"/>
    <col min="7" max="7" width="63.85546875" customWidth="1"/>
    <col min="8" max="8" width="65.85546875" customWidth="1"/>
    <col min="9" max="9" width="13.140625" customWidth="1"/>
    <col min="10" max="10" width="30" customWidth="1"/>
    <col min="11" max="11" width="19.5703125" customWidth="1"/>
    <col min="12" max="12" width="19.42578125" customWidth="1"/>
    <col min="13" max="13" width="4.7109375" customWidth="1"/>
    <col min="14" max="14" width="6" customWidth="1"/>
    <col min="15" max="15" width="4.7109375" customWidth="1"/>
    <col min="16" max="16" width="8" customWidth="1"/>
    <col min="22" max="22" width="63.85546875" customWidth="1"/>
    <col min="23" max="27" width="12.42578125" customWidth="1"/>
    <col min="28" max="28" width="9.140625" style="4"/>
    <col min="29" max="29" width="13.28515625" style="4" customWidth="1"/>
    <col min="30" max="30" width="12" style="4" customWidth="1"/>
    <col min="31" max="33" width="9.140625" style="4"/>
    <col min="34" max="34" width="9.85546875" style="4" customWidth="1"/>
    <col min="35" max="35" width="19.42578125" customWidth="1"/>
    <col min="36" max="36" width="22.42578125" customWidth="1"/>
  </cols>
  <sheetData>
    <row r="1" spans="1:41" s="61" customFormat="1">
      <c r="B1" s="78"/>
      <c r="D1" s="78"/>
      <c r="F1" s="78"/>
      <c r="AB1" s="4"/>
      <c r="AC1" s="4"/>
      <c r="AD1" s="4"/>
      <c r="AE1" s="4"/>
      <c r="AF1" s="4"/>
      <c r="AG1" s="4"/>
      <c r="AH1" s="4"/>
    </row>
    <row r="2" spans="1:41" s="61" customFormat="1">
      <c r="B2" s="78"/>
      <c r="D2" s="78"/>
      <c r="F2" s="78"/>
      <c r="AB2" s="4"/>
      <c r="AC2" s="4"/>
      <c r="AD2" s="4"/>
      <c r="AE2" s="4"/>
      <c r="AF2" s="4"/>
      <c r="AG2" s="4"/>
      <c r="AH2" s="4"/>
    </row>
    <row r="3" spans="1:41" s="61" customFormat="1">
      <c r="A3" s="239" t="s">
        <v>1290</v>
      </c>
      <c r="B3" s="239"/>
      <c r="C3" s="239"/>
      <c r="D3" s="239"/>
      <c r="E3" s="239"/>
      <c r="F3" s="239"/>
      <c r="G3" s="239"/>
      <c r="H3" s="239"/>
      <c r="I3" s="239"/>
      <c r="J3" s="239"/>
      <c r="K3" s="239"/>
      <c r="AB3" s="4"/>
      <c r="AC3" s="4"/>
      <c r="AD3" s="4"/>
      <c r="AE3" s="4"/>
      <c r="AF3" s="4"/>
      <c r="AG3" s="4"/>
      <c r="AH3" s="4"/>
    </row>
    <row r="4" spans="1:41" s="61" customFormat="1">
      <c r="AB4" s="4"/>
      <c r="AC4" s="4"/>
      <c r="AD4" s="4"/>
      <c r="AE4" s="4"/>
      <c r="AF4" s="4"/>
      <c r="AG4" s="4"/>
      <c r="AH4" s="4"/>
    </row>
    <row r="5" spans="1:41">
      <c r="A5" s="242" t="s">
        <v>1271</v>
      </c>
      <c r="B5" s="242"/>
      <c r="C5" s="242"/>
      <c r="D5" s="242"/>
      <c r="E5" s="242"/>
      <c r="F5" s="242"/>
      <c r="G5" s="242"/>
      <c r="H5" s="242"/>
      <c r="I5" s="242"/>
      <c r="J5" s="242"/>
      <c r="K5" s="242"/>
    </row>
    <row r="6" spans="1:41" s="1" customFormat="1" ht="46.5" customHeight="1">
      <c r="A6" s="44" t="s">
        <v>1273</v>
      </c>
      <c r="B6" s="44" t="s">
        <v>1274</v>
      </c>
      <c r="C6" s="44" t="s">
        <v>1268</v>
      </c>
      <c r="D6" s="44" t="s">
        <v>1269</v>
      </c>
      <c r="E6" s="44" t="s">
        <v>440</v>
      </c>
      <c r="F6" s="44" t="s">
        <v>446</v>
      </c>
      <c r="G6" s="44" t="s">
        <v>1267</v>
      </c>
      <c r="H6" s="44" t="s">
        <v>608</v>
      </c>
      <c r="I6" s="44" t="s">
        <v>1275</v>
      </c>
      <c r="J6" s="44" t="s">
        <v>479</v>
      </c>
      <c r="K6" s="44" t="s">
        <v>1270</v>
      </c>
      <c r="L6" s="56"/>
      <c r="W6" s="41"/>
      <c r="X6" s="41"/>
      <c r="Y6" s="42"/>
      <c r="Z6" s="42"/>
      <c r="AA6" s="42"/>
      <c r="AB6" s="43"/>
      <c r="AC6" s="43"/>
      <c r="AD6" s="2"/>
      <c r="AE6" s="2"/>
      <c r="AF6" s="2"/>
      <c r="AG6" s="2"/>
      <c r="AH6" s="2"/>
    </row>
    <row r="7" spans="1:41">
      <c r="A7" s="46" t="s">
        <v>205</v>
      </c>
      <c r="B7" s="46" t="s">
        <v>205</v>
      </c>
      <c r="C7" s="47">
        <v>429</v>
      </c>
      <c r="D7" s="47">
        <v>30</v>
      </c>
      <c r="E7" s="48" t="s">
        <v>5</v>
      </c>
      <c r="F7" s="46" t="s">
        <v>5</v>
      </c>
      <c r="G7" s="46" t="s">
        <v>506</v>
      </c>
      <c r="H7" s="46" t="s">
        <v>506</v>
      </c>
      <c r="I7" s="46" t="s">
        <v>303</v>
      </c>
      <c r="J7" s="45" t="s">
        <v>565</v>
      </c>
      <c r="K7" s="45" t="s">
        <v>524</v>
      </c>
      <c r="L7" s="8"/>
      <c r="M7" s="8"/>
      <c r="N7" s="8"/>
      <c r="O7" s="8"/>
      <c r="P7" s="8"/>
      <c r="Q7" s="8"/>
      <c r="R7" s="8"/>
      <c r="S7" s="8"/>
      <c r="T7" s="8"/>
      <c r="U7" s="8"/>
      <c r="V7" s="8"/>
      <c r="W7" s="33"/>
      <c r="X7" s="33"/>
      <c r="Y7" s="31"/>
      <c r="Z7" s="31"/>
      <c r="AA7" s="31"/>
      <c r="AB7" s="32"/>
      <c r="AC7" s="32"/>
      <c r="AD7" s="26"/>
      <c r="AE7" s="26"/>
      <c r="AF7" s="26"/>
      <c r="AG7" s="26"/>
      <c r="AH7" s="26"/>
      <c r="AI7" s="8"/>
      <c r="AJ7" s="8"/>
      <c r="AK7" s="8"/>
      <c r="AL7" s="8"/>
      <c r="AM7" s="8"/>
      <c r="AN7" s="8"/>
      <c r="AO7" s="8"/>
    </row>
    <row r="8" spans="1:41" ht="15.75">
      <c r="A8" s="46" t="s">
        <v>489</v>
      </c>
      <c r="B8" s="46" t="s">
        <v>310</v>
      </c>
      <c r="C8" s="47">
        <v>60</v>
      </c>
      <c r="D8" s="47">
        <v>0</v>
      </c>
      <c r="E8" s="48" t="s">
        <v>189</v>
      </c>
      <c r="F8" s="46" t="s">
        <v>1280</v>
      </c>
      <c r="G8" s="46" t="s">
        <v>491</v>
      </c>
      <c r="H8" s="46" t="s">
        <v>491</v>
      </c>
      <c r="I8" s="46" t="s">
        <v>392</v>
      </c>
      <c r="J8" s="45" t="s">
        <v>556</v>
      </c>
      <c r="K8" s="45" t="s">
        <v>523</v>
      </c>
      <c r="L8" s="8"/>
      <c r="M8" s="8"/>
      <c r="N8" s="8"/>
      <c r="O8" s="8"/>
      <c r="P8" s="8"/>
      <c r="Q8" s="8"/>
      <c r="R8" s="8"/>
      <c r="S8" s="8"/>
      <c r="T8" s="8"/>
      <c r="U8" s="8"/>
      <c r="V8" s="8"/>
      <c r="W8" s="33"/>
      <c r="X8" s="33"/>
      <c r="Y8" s="33"/>
      <c r="Z8" s="33"/>
      <c r="AA8" s="33"/>
      <c r="AB8" s="32"/>
      <c r="AC8" s="32"/>
      <c r="AD8" s="26"/>
      <c r="AE8" s="26"/>
      <c r="AF8" s="26"/>
      <c r="AG8" s="27"/>
      <c r="AH8" s="26"/>
      <c r="AI8" s="8"/>
      <c r="AJ8" s="8"/>
      <c r="AK8" s="8"/>
      <c r="AL8" s="8"/>
      <c r="AM8" s="8"/>
      <c r="AN8" s="8"/>
      <c r="AO8" s="8"/>
    </row>
    <row r="9" spans="1:41" ht="15.75">
      <c r="A9" s="46" t="s">
        <v>490</v>
      </c>
      <c r="B9" s="46" t="s">
        <v>311</v>
      </c>
      <c r="C9" s="47">
        <v>60</v>
      </c>
      <c r="D9" s="47">
        <v>0</v>
      </c>
      <c r="E9" s="48" t="s">
        <v>189</v>
      </c>
      <c r="F9" s="46" t="s">
        <v>1281</v>
      </c>
      <c r="G9" s="46" t="s">
        <v>491</v>
      </c>
      <c r="H9" s="46" t="s">
        <v>491</v>
      </c>
      <c r="I9" s="46" t="s">
        <v>392</v>
      </c>
      <c r="J9" s="45" t="s">
        <v>556</v>
      </c>
      <c r="K9" s="45" t="s">
        <v>523</v>
      </c>
      <c r="L9" s="8"/>
      <c r="M9" s="8"/>
      <c r="N9" s="8"/>
      <c r="O9" s="8"/>
      <c r="P9" s="8"/>
      <c r="Q9" s="8"/>
      <c r="R9" s="8"/>
      <c r="S9" s="8"/>
      <c r="T9" s="8"/>
      <c r="U9" s="8"/>
      <c r="V9" s="8"/>
      <c r="W9" s="33"/>
      <c r="X9" s="33"/>
      <c r="Y9" s="33"/>
      <c r="Z9" s="33"/>
      <c r="AA9" s="33"/>
      <c r="AB9" s="32"/>
      <c r="AC9" s="32"/>
      <c r="AD9" s="26"/>
      <c r="AE9" s="26"/>
      <c r="AF9" s="26"/>
      <c r="AG9" s="27"/>
      <c r="AH9" s="26"/>
      <c r="AI9" s="8"/>
      <c r="AJ9" s="8"/>
      <c r="AK9" s="8"/>
      <c r="AL9" s="8"/>
      <c r="AM9" s="8"/>
      <c r="AN9" s="8"/>
      <c r="AO9" s="8"/>
    </row>
    <row r="10" spans="1:41">
      <c r="A10" s="46" t="s">
        <v>209</v>
      </c>
      <c r="B10" s="46" t="s">
        <v>209</v>
      </c>
      <c r="C10" s="47">
        <v>540</v>
      </c>
      <c r="D10" s="47">
        <v>60</v>
      </c>
      <c r="E10" s="48" t="s">
        <v>5</v>
      </c>
      <c r="F10" s="46" t="s">
        <v>5</v>
      </c>
      <c r="G10" s="46" t="s">
        <v>48</v>
      </c>
      <c r="H10" s="46" t="s">
        <v>48</v>
      </c>
      <c r="I10" s="46" t="s">
        <v>301</v>
      </c>
      <c r="J10" s="45" t="s">
        <v>567</v>
      </c>
      <c r="K10" s="45" t="s">
        <v>525</v>
      </c>
      <c r="L10" s="8"/>
      <c r="M10" s="8"/>
      <c r="N10" s="8"/>
      <c r="O10" s="8"/>
      <c r="P10" s="8"/>
      <c r="Q10" s="8"/>
      <c r="R10" s="8"/>
      <c r="S10" s="8"/>
      <c r="T10" s="8"/>
      <c r="U10" s="8"/>
      <c r="V10" s="8"/>
      <c r="W10" s="33"/>
      <c r="X10" s="33"/>
      <c r="Y10" s="33"/>
      <c r="Z10" s="33"/>
      <c r="AA10" s="33"/>
      <c r="AB10" s="32"/>
      <c r="AC10" s="32"/>
      <c r="AD10" s="26"/>
      <c r="AE10" s="26"/>
      <c r="AF10" s="26"/>
      <c r="AG10" s="26"/>
      <c r="AH10" s="26"/>
      <c r="AI10" s="8"/>
      <c r="AJ10" s="8"/>
      <c r="AK10" s="8"/>
      <c r="AL10" s="8"/>
      <c r="AM10" s="8"/>
      <c r="AN10" s="8"/>
      <c r="AO10" s="8"/>
    </row>
    <row r="11" spans="1:41">
      <c r="A11" s="46" t="s">
        <v>206</v>
      </c>
      <c r="B11" s="46" t="s">
        <v>312</v>
      </c>
      <c r="C11" s="47">
        <v>132</v>
      </c>
      <c r="D11" s="47">
        <v>16</v>
      </c>
      <c r="E11" s="48" t="s">
        <v>5</v>
      </c>
      <c r="F11" s="46" t="s">
        <v>5</v>
      </c>
      <c r="G11" s="46" t="s">
        <v>506</v>
      </c>
      <c r="H11" s="46" t="s">
        <v>506</v>
      </c>
      <c r="I11" s="46" t="s">
        <v>303</v>
      </c>
      <c r="J11" s="45" t="s">
        <v>568</v>
      </c>
      <c r="K11" s="45" t="s">
        <v>524</v>
      </c>
      <c r="L11" s="8"/>
      <c r="M11" s="8"/>
      <c r="N11" s="8"/>
      <c r="O11" s="8"/>
      <c r="P11" s="8"/>
      <c r="Q11" s="8"/>
      <c r="R11" s="8"/>
      <c r="S11" s="8"/>
      <c r="T11" s="8"/>
      <c r="U11" s="8"/>
      <c r="V11" s="8"/>
      <c r="W11" s="33"/>
      <c r="X11" s="33"/>
      <c r="Y11" s="33"/>
      <c r="Z11" s="33"/>
      <c r="AA11" s="33"/>
      <c r="AB11" s="32"/>
      <c r="AC11" s="32"/>
      <c r="AD11" s="26"/>
      <c r="AE11" s="26"/>
      <c r="AF11" s="26"/>
      <c r="AG11" s="26"/>
      <c r="AH11" s="26"/>
      <c r="AI11" s="8"/>
      <c r="AJ11" s="8"/>
      <c r="AK11" s="8"/>
      <c r="AL11" s="8"/>
      <c r="AM11" s="8"/>
      <c r="AN11" s="8"/>
      <c r="AO11" s="8"/>
    </row>
    <row r="12" spans="1:41">
      <c r="A12" s="46" t="s">
        <v>212</v>
      </c>
      <c r="B12" s="46" t="s">
        <v>212</v>
      </c>
      <c r="C12" s="47">
        <v>1000</v>
      </c>
      <c r="D12" s="47">
        <v>10</v>
      </c>
      <c r="E12" s="48" t="s">
        <v>5</v>
      </c>
      <c r="F12" s="46" t="s">
        <v>5</v>
      </c>
      <c r="G12" s="46" t="s">
        <v>500</v>
      </c>
      <c r="H12" s="46" t="s">
        <v>500</v>
      </c>
      <c r="I12" s="46" t="s">
        <v>297</v>
      </c>
      <c r="J12" s="45" t="s">
        <v>594</v>
      </c>
      <c r="K12" s="45" t="s">
        <v>212</v>
      </c>
      <c r="L12" s="8"/>
      <c r="M12" s="8"/>
      <c r="N12" s="8"/>
      <c r="O12" s="8"/>
      <c r="P12" s="8"/>
      <c r="Q12" s="8"/>
      <c r="R12" s="8"/>
      <c r="S12" s="8"/>
      <c r="T12" s="8"/>
      <c r="U12" s="8"/>
      <c r="V12" s="8"/>
      <c r="W12" s="33"/>
      <c r="X12" s="33"/>
      <c r="Y12" s="33"/>
      <c r="Z12" s="33"/>
      <c r="AA12" s="33"/>
      <c r="AB12" s="32"/>
      <c r="AC12" s="32"/>
      <c r="AD12" s="26"/>
      <c r="AE12" s="26"/>
      <c r="AF12" s="26"/>
      <c r="AG12" s="26"/>
      <c r="AH12" s="26"/>
      <c r="AI12" s="8"/>
      <c r="AJ12" s="8"/>
      <c r="AK12" s="8"/>
      <c r="AL12" s="8"/>
      <c r="AM12" s="8"/>
      <c r="AN12" s="8"/>
      <c r="AO12" s="8"/>
    </row>
    <row r="13" spans="1:41">
      <c r="A13" s="46" t="s">
        <v>403</v>
      </c>
      <c r="B13" s="46" t="s">
        <v>313</v>
      </c>
      <c r="C13" s="47">
        <v>3.5</v>
      </c>
      <c r="D13" s="47">
        <v>0</v>
      </c>
      <c r="E13" s="48" t="s">
        <v>580</v>
      </c>
      <c r="F13" s="46" t="s">
        <v>1282</v>
      </c>
      <c r="G13" s="46" t="s">
        <v>622</v>
      </c>
      <c r="H13" s="46" t="s">
        <v>1258</v>
      </c>
      <c r="I13" s="46" t="s">
        <v>387</v>
      </c>
      <c r="J13" s="46" t="s">
        <v>569</v>
      </c>
      <c r="K13" s="49" t="s">
        <v>527</v>
      </c>
      <c r="L13" s="8"/>
      <c r="M13" s="8"/>
      <c r="N13" s="8"/>
      <c r="O13" s="8"/>
      <c r="P13" s="8"/>
      <c r="Q13" s="8"/>
      <c r="R13" s="8"/>
      <c r="S13" s="8"/>
      <c r="T13" s="8"/>
      <c r="U13" s="8"/>
      <c r="V13" s="8"/>
      <c r="W13" s="33"/>
      <c r="X13" s="33"/>
      <c r="Y13" s="33"/>
      <c r="Z13" s="33"/>
      <c r="AA13" s="33"/>
      <c r="AB13" s="32"/>
      <c r="AC13" s="32"/>
      <c r="AD13" s="26"/>
      <c r="AE13" s="26"/>
      <c r="AF13" s="26"/>
      <c r="AG13" s="26"/>
      <c r="AH13" s="8"/>
      <c r="AI13" s="8"/>
      <c r="AJ13" s="8"/>
      <c r="AK13" s="8"/>
      <c r="AL13" s="8"/>
      <c r="AM13" s="8"/>
      <c r="AN13" s="8"/>
      <c r="AO13" s="8"/>
    </row>
    <row r="14" spans="1:41">
      <c r="A14" s="46" t="s">
        <v>404</v>
      </c>
      <c r="B14" s="46" t="s">
        <v>314</v>
      </c>
      <c r="C14" s="47">
        <v>55</v>
      </c>
      <c r="D14" s="47">
        <v>0</v>
      </c>
      <c r="E14" s="48" t="s">
        <v>85</v>
      </c>
      <c r="F14" s="46" t="s">
        <v>441</v>
      </c>
      <c r="G14" s="46" t="s">
        <v>460</v>
      </c>
      <c r="H14" s="46" t="s">
        <v>533</v>
      </c>
      <c r="I14" s="53" t="s">
        <v>390</v>
      </c>
      <c r="J14" s="46" t="s">
        <v>460</v>
      </c>
      <c r="K14" s="45" t="s">
        <v>526</v>
      </c>
      <c r="L14" s="8"/>
      <c r="M14" s="14"/>
      <c r="N14" s="8"/>
      <c r="O14" s="8"/>
      <c r="P14" s="8"/>
      <c r="Q14" s="8"/>
      <c r="R14" s="8"/>
      <c r="S14" s="8"/>
      <c r="T14" s="8"/>
      <c r="U14" s="8"/>
      <c r="V14" s="8"/>
      <c r="W14" s="33"/>
      <c r="X14" s="33"/>
      <c r="Y14" s="33"/>
      <c r="Z14" s="33"/>
      <c r="AA14" s="33"/>
      <c r="AB14" s="32"/>
      <c r="AC14" s="32"/>
      <c r="AD14" s="26"/>
      <c r="AE14" s="26"/>
      <c r="AF14" s="26"/>
      <c r="AG14" s="26"/>
      <c r="AH14" s="26"/>
      <c r="AI14" s="8"/>
      <c r="AJ14" s="8"/>
      <c r="AK14" s="8"/>
      <c r="AL14" s="8"/>
      <c r="AM14" s="8"/>
      <c r="AN14" s="8"/>
      <c r="AO14" s="8"/>
    </row>
    <row r="15" spans="1:41">
      <c r="A15" s="46" t="s">
        <v>621</v>
      </c>
      <c r="B15" s="46" t="s">
        <v>603</v>
      </c>
      <c r="C15" s="47">
        <v>2</v>
      </c>
      <c r="D15" s="47">
        <v>0</v>
      </c>
      <c r="E15" s="48" t="s">
        <v>580</v>
      </c>
      <c r="F15" s="46" t="s">
        <v>1278</v>
      </c>
      <c r="G15" s="46" t="s">
        <v>620</v>
      </c>
      <c r="H15" s="46" t="s">
        <v>620</v>
      </c>
      <c r="I15" s="46" t="s">
        <v>303</v>
      </c>
      <c r="J15" s="8" t="s">
        <v>1245</v>
      </c>
      <c r="K15" s="45" t="s">
        <v>524</v>
      </c>
      <c r="L15" s="8"/>
      <c r="M15" s="14"/>
      <c r="N15" s="8"/>
      <c r="O15" s="8"/>
      <c r="P15" s="8"/>
      <c r="Q15" s="8"/>
      <c r="R15" s="8"/>
      <c r="S15" s="8"/>
      <c r="T15" s="8"/>
      <c r="U15" s="8"/>
      <c r="V15" s="8"/>
      <c r="W15" s="33"/>
      <c r="X15" s="33"/>
      <c r="Y15" s="33"/>
      <c r="Z15" s="33"/>
      <c r="AA15" s="33"/>
      <c r="AB15" s="32"/>
      <c r="AC15" s="32"/>
      <c r="AD15" s="26"/>
      <c r="AE15" s="26"/>
      <c r="AF15" s="26"/>
      <c r="AG15" s="26"/>
      <c r="AH15" s="26"/>
      <c r="AI15" s="8"/>
      <c r="AJ15" s="8"/>
      <c r="AK15" s="8"/>
      <c r="AL15" s="8"/>
      <c r="AM15" s="8"/>
      <c r="AN15" s="8"/>
      <c r="AO15" s="8"/>
    </row>
    <row r="16" spans="1:41">
      <c r="A16" s="46" t="s">
        <v>486</v>
      </c>
      <c r="B16" s="46" t="s">
        <v>315</v>
      </c>
      <c r="C16" s="47">
        <v>61</v>
      </c>
      <c r="D16" s="47">
        <v>0</v>
      </c>
      <c r="E16" s="48" t="s">
        <v>189</v>
      </c>
      <c r="F16" s="46" t="s">
        <v>1283</v>
      </c>
      <c r="G16" s="46" t="s">
        <v>48</v>
      </c>
      <c r="H16" s="46" t="s">
        <v>48</v>
      </c>
      <c r="I16" s="46" t="s">
        <v>301</v>
      </c>
      <c r="J16" s="46" t="s">
        <v>551</v>
      </c>
      <c r="K16" s="45" t="s">
        <v>523</v>
      </c>
      <c r="L16" s="8"/>
      <c r="M16" s="8"/>
      <c r="N16" s="8"/>
      <c r="O16" s="8"/>
      <c r="P16" s="8"/>
      <c r="Q16" s="8"/>
      <c r="R16" s="8"/>
      <c r="S16" s="8"/>
      <c r="T16" s="8"/>
      <c r="U16" s="8"/>
      <c r="V16" s="8"/>
      <c r="W16" s="33"/>
      <c r="X16" s="240"/>
      <c r="Y16" s="33"/>
      <c r="Z16" s="33"/>
      <c r="AA16" s="33"/>
      <c r="AB16" s="32"/>
      <c r="AC16" s="32"/>
      <c r="AD16" s="26"/>
      <c r="AE16" s="26"/>
      <c r="AF16" s="26"/>
      <c r="AG16" s="26"/>
      <c r="AH16" s="26"/>
      <c r="AI16" s="8"/>
      <c r="AJ16" s="8"/>
      <c r="AK16" s="8"/>
      <c r="AL16" s="8"/>
      <c r="AM16" s="8"/>
      <c r="AN16" s="8"/>
      <c r="AO16" s="8"/>
    </row>
    <row r="17" spans="1:41">
      <c r="A17" s="46" t="s">
        <v>487</v>
      </c>
      <c r="B17" s="46" t="s">
        <v>316</v>
      </c>
      <c r="C17" s="47">
        <v>60</v>
      </c>
      <c r="D17" s="47">
        <v>0</v>
      </c>
      <c r="E17" s="48" t="s">
        <v>189</v>
      </c>
      <c r="F17" s="46" t="s">
        <v>1283</v>
      </c>
      <c r="G17" s="46" t="s">
        <v>48</v>
      </c>
      <c r="H17" s="46" t="s">
        <v>48</v>
      </c>
      <c r="I17" s="46" t="s">
        <v>301</v>
      </c>
      <c r="J17" s="46" t="s">
        <v>551</v>
      </c>
      <c r="K17" s="45" t="s">
        <v>523</v>
      </c>
      <c r="L17" s="8"/>
      <c r="M17" s="8"/>
      <c r="N17" s="8"/>
      <c r="O17" s="8"/>
      <c r="P17" s="8"/>
      <c r="Q17" s="8"/>
      <c r="R17" s="8"/>
      <c r="S17" s="8"/>
      <c r="T17" s="8"/>
      <c r="U17" s="8"/>
      <c r="V17" s="8"/>
      <c r="W17" s="33"/>
      <c r="X17" s="240"/>
      <c r="Y17" s="33"/>
      <c r="Z17" s="33"/>
      <c r="AA17" s="33"/>
      <c r="AB17" s="32"/>
      <c r="AC17" s="32"/>
      <c r="AD17" s="26"/>
      <c r="AE17" s="26"/>
      <c r="AF17" s="26"/>
      <c r="AG17" s="26"/>
      <c r="AH17" s="26"/>
      <c r="AI17" s="8"/>
      <c r="AJ17" s="8"/>
      <c r="AK17" s="8"/>
      <c r="AL17" s="8"/>
      <c r="AM17" s="8"/>
      <c r="AN17" s="8"/>
      <c r="AO17" s="8"/>
    </row>
    <row r="18" spans="1:41">
      <c r="A18" s="46" t="s">
        <v>488</v>
      </c>
      <c r="B18" s="46" t="s">
        <v>317</v>
      </c>
      <c r="C18" s="47">
        <v>66</v>
      </c>
      <c r="D18" s="47">
        <v>0</v>
      </c>
      <c r="E18" s="48" t="s">
        <v>189</v>
      </c>
      <c r="F18" s="46" t="s">
        <v>1283</v>
      </c>
      <c r="G18" s="46" t="s">
        <v>48</v>
      </c>
      <c r="H18" s="46" t="s">
        <v>48</v>
      </c>
      <c r="I18" s="46" t="s">
        <v>301</v>
      </c>
      <c r="J18" s="46" t="s">
        <v>551</v>
      </c>
      <c r="K18" s="45" t="s">
        <v>523</v>
      </c>
      <c r="L18" s="8"/>
      <c r="M18" s="8"/>
      <c r="N18" s="8"/>
      <c r="O18" s="8"/>
      <c r="P18" s="8"/>
      <c r="Q18" s="8"/>
      <c r="R18" s="8"/>
      <c r="S18" s="8"/>
      <c r="T18" s="8"/>
      <c r="U18" s="8"/>
      <c r="V18" s="8"/>
      <c r="W18" s="33"/>
      <c r="X18" s="240"/>
      <c r="Y18" s="33"/>
      <c r="Z18" s="33"/>
      <c r="AA18" s="33"/>
      <c r="AB18" s="32"/>
      <c r="AC18" s="32"/>
      <c r="AD18" s="26"/>
      <c r="AE18" s="26"/>
      <c r="AF18" s="26"/>
      <c r="AG18" s="26"/>
      <c r="AH18" s="26"/>
      <c r="AI18" s="8"/>
      <c r="AJ18" s="8"/>
      <c r="AK18" s="8"/>
      <c r="AL18" s="8"/>
      <c r="AM18" s="8"/>
      <c r="AN18" s="8"/>
      <c r="AO18" s="8"/>
    </row>
    <row r="19" spans="1:41">
      <c r="A19" s="46" t="s">
        <v>606</v>
      </c>
      <c r="B19" s="46" t="s">
        <v>318</v>
      </c>
      <c r="C19" s="47">
        <v>31.9</v>
      </c>
      <c r="D19" s="47">
        <v>0</v>
      </c>
      <c r="E19" s="48" t="s">
        <v>580</v>
      </c>
      <c r="F19" s="46" t="s">
        <v>1284</v>
      </c>
      <c r="G19" s="54" t="s">
        <v>318</v>
      </c>
      <c r="H19" s="54" t="s">
        <v>318</v>
      </c>
      <c r="I19" s="54" t="s">
        <v>1262</v>
      </c>
      <c r="J19" s="46" t="s">
        <v>570</v>
      </c>
      <c r="K19" s="45" t="s">
        <v>524</v>
      </c>
      <c r="L19" s="8"/>
      <c r="M19" s="8"/>
      <c r="N19" s="8"/>
      <c r="O19" s="8"/>
      <c r="P19" s="8"/>
      <c r="Q19" s="8"/>
      <c r="R19" s="8"/>
      <c r="S19" s="8"/>
      <c r="T19" s="8"/>
      <c r="U19" s="8"/>
      <c r="V19" s="8"/>
      <c r="W19" s="31"/>
      <c r="X19" s="31"/>
      <c r="Y19" s="31"/>
      <c r="Z19" s="31"/>
      <c r="AA19" s="31"/>
      <c r="AB19" s="32"/>
      <c r="AC19" s="32"/>
      <c r="AD19" s="26"/>
      <c r="AE19" s="26"/>
      <c r="AF19" s="26"/>
      <c r="AG19" s="26"/>
      <c r="AH19" s="26"/>
      <c r="AI19" s="8"/>
      <c r="AJ19" s="8"/>
      <c r="AK19" s="8"/>
      <c r="AL19" s="8"/>
      <c r="AM19" s="8"/>
      <c r="AN19" s="8"/>
      <c r="AO19" s="8"/>
    </row>
    <row r="20" spans="1:41">
      <c r="A20" s="46" t="s">
        <v>406</v>
      </c>
      <c r="B20" s="46" t="s">
        <v>319</v>
      </c>
      <c r="C20" s="47">
        <v>51</v>
      </c>
      <c r="D20" s="47">
        <v>0</v>
      </c>
      <c r="E20" s="48" t="s">
        <v>189</v>
      </c>
      <c r="F20" s="46" t="s">
        <v>1285</v>
      </c>
      <c r="G20" s="46" t="s">
        <v>69</v>
      </c>
      <c r="H20" s="46" t="s">
        <v>69</v>
      </c>
      <c r="I20" s="46" t="s">
        <v>296</v>
      </c>
      <c r="J20" s="46" t="s">
        <v>571</v>
      </c>
      <c r="K20" s="49" t="s">
        <v>528</v>
      </c>
      <c r="L20" s="8"/>
      <c r="M20" s="8"/>
      <c r="N20" s="8"/>
      <c r="O20" s="8"/>
      <c r="P20" s="8"/>
      <c r="Q20" s="8"/>
      <c r="R20" s="8"/>
      <c r="S20" s="8"/>
      <c r="T20" s="8"/>
      <c r="U20" s="8"/>
      <c r="V20" s="8"/>
      <c r="W20" s="33"/>
      <c r="X20" s="33"/>
      <c r="Y20" s="33"/>
      <c r="Z20" s="33"/>
      <c r="AA20" s="33"/>
      <c r="AB20" s="32"/>
      <c r="AC20" s="32"/>
      <c r="AD20" s="26"/>
      <c r="AE20" s="26"/>
      <c r="AF20" s="26"/>
      <c r="AG20" s="26"/>
      <c r="AH20" s="26"/>
      <c r="AI20" s="8"/>
      <c r="AJ20" s="8"/>
      <c r="AK20" s="8"/>
      <c r="AL20" s="8"/>
      <c r="AM20" s="8"/>
      <c r="AN20" s="8"/>
      <c r="AO20" s="8"/>
    </row>
    <row r="21" spans="1:41">
      <c r="A21" s="46" t="s">
        <v>400</v>
      </c>
      <c r="B21" s="46" t="s">
        <v>320</v>
      </c>
      <c r="C21" s="47">
        <v>0</v>
      </c>
      <c r="D21" s="47">
        <v>0</v>
      </c>
      <c r="E21" s="48" t="s">
        <v>85</v>
      </c>
      <c r="F21" s="46" t="s">
        <v>441</v>
      </c>
      <c r="G21" s="46" t="s">
        <v>400</v>
      </c>
      <c r="H21" s="46" t="s">
        <v>400</v>
      </c>
      <c r="I21" s="46" t="s">
        <v>1257</v>
      </c>
      <c r="J21" s="46" t="s">
        <v>400</v>
      </c>
      <c r="K21" s="45" t="s">
        <v>1320</v>
      </c>
      <c r="L21" s="8"/>
      <c r="M21" s="15"/>
      <c r="N21" s="8"/>
      <c r="O21" s="8"/>
      <c r="P21" s="8"/>
      <c r="Q21" s="8"/>
      <c r="R21" s="8"/>
      <c r="S21" s="8"/>
      <c r="T21" s="8"/>
      <c r="U21" s="8"/>
      <c r="V21" s="8"/>
      <c r="W21" s="34"/>
      <c r="X21" s="34"/>
      <c r="Y21" s="34"/>
      <c r="Z21" s="34"/>
      <c r="AA21" s="34"/>
      <c r="AB21" s="32"/>
      <c r="AC21" s="32"/>
      <c r="AD21" s="26"/>
      <c r="AE21" s="26"/>
      <c r="AF21" s="26"/>
      <c r="AG21" s="26"/>
      <c r="AH21" s="26"/>
      <c r="AI21" s="8"/>
      <c r="AJ21" s="8"/>
      <c r="AK21" s="8"/>
      <c r="AL21" s="8"/>
      <c r="AM21" s="8"/>
      <c r="AN21" s="8"/>
      <c r="AO21" s="8"/>
    </row>
    <row r="22" spans="1:41">
      <c r="A22" s="46" t="s">
        <v>400</v>
      </c>
      <c r="B22" s="46" t="s">
        <v>321</v>
      </c>
      <c r="C22" s="47">
        <v>0</v>
      </c>
      <c r="D22" s="47">
        <v>0</v>
      </c>
      <c r="E22" s="48" t="s">
        <v>85</v>
      </c>
      <c r="F22" s="46" t="s">
        <v>441</v>
      </c>
      <c r="G22" s="46" t="s">
        <v>400</v>
      </c>
      <c r="H22" s="46" t="s">
        <v>400</v>
      </c>
      <c r="I22" s="46" t="s">
        <v>1257</v>
      </c>
      <c r="J22" s="46" t="s">
        <v>400</v>
      </c>
      <c r="K22" s="45" t="s">
        <v>1320</v>
      </c>
      <c r="L22" s="8"/>
      <c r="M22" s="8"/>
      <c r="N22" s="8"/>
      <c r="O22" s="8"/>
      <c r="P22" s="8"/>
      <c r="Q22" s="8"/>
      <c r="R22" s="8"/>
      <c r="S22" s="8"/>
      <c r="T22" s="8"/>
      <c r="U22" s="8"/>
      <c r="V22" s="8"/>
      <c r="W22" s="34"/>
      <c r="X22" s="34"/>
      <c r="Y22" s="34"/>
      <c r="Z22" s="34"/>
      <c r="AA22" s="34"/>
      <c r="AB22" s="32"/>
      <c r="AC22" s="32"/>
      <c r="AD22" s="26"/>
      <c r="AE22" s="26"/>
      <c r="AF22" s="26"/>
      <c r="AG22" s="26"/>
      <c r="AH22" s="26"/>
      <c r="AI22" s="8"/>
      <c r="AJ22" s="8"/>
      <c r="AK22" s="8"/>
      <c r="AL22" s="8"/>
      <c r="AM22" s="8"/>
      <c r="AN22" s="8"/>
      <c r="AO22" s="8"/>
    </row>
    <row r="23" spans="1:41">
      <c r="A23" s="46" t="s">
        <v>400</v>
      </c>
      <c r="B23" s="46" t="s">
        <v>322</v>
      </c>
      <c r="C23" s="47">
        <v>0</v>
      </c>
      <c r="D23" s="47">
        <v>0</v>
      </c>
      <c r="E23" s="48" t="s">
        <v>85</v>
      </c>
      <c r="F23" s="46" t="s">
        <v>441</v>
      </c>
      <c r="G23" s="46" t="s">
        <v>400</v>
      </c>
      <c r="H23" s="46" t="s">
        <v>400</v>
      </c>
      <c r="I23" s="46" t="s">
        <v>1257</v>
      </c>
      <c r="J23" s="46" t="s">
        <v>400</v>
      </c>
      <c r="K23" s="45" t="s">
        <v>1320</v>
      </c>
      <c r="L23" s="8"/>
      <c r="M23" s="8"/>
      <c r="N23" s="8"/>
      <c r="O23" s="8"/>
      <c r="P23" s="8"/>
      <c r="Q23" s="8"/>
      <c r="R23" s="8"/>
      <c r="S23" s="8"/>
      <c r="T23" s="8"/>
      <c r="U23" s="8"/>
      <c r="V23" s="8"/>
      <c r="W23" s="34"/>
      <c r="X23" s="34"/>
      <c r="Y23" s="34"/>
      <c r="Z23" s="34"/>
      <c r="AA23" s="34"/>
      <c r="AB23" s="32"/>
      <c r="AC23" s="32"/>
      <c r="AD23" s="26"/>
      <c r="AE23" s="26"/>
      <c r="AF23" s="26"/>
      <c r="AG23" s="26"/>
      <c r="AH23" s="26"/>
      <c r="AI23" s="8"/>
      <c r="AJ23" s="8"/>
      <c r="AK23" s="8"/>
      <c r="AL23" s="8"/>
      <c r="AM23" s="8"/>
      <c r="AN23" s="8"/>
      <c r="AO23" s="8"/>
    </row>
    <row r="24" spans="1:41" ht="15" customHeight="1">
      <c r="A24" s="46" t="s">
        <v>400</v>
      </c>
      <c r="B24" s="46" t="s">
        <v>323</v>
      </c>
      <c r="C24" s="47">
        <v>0</v>
      </c>
      <c r="D24" s="47">
        <v>0</v>
      </c>
      <c r="E24" s="48" t="s">
        <v>85</v>
      </c>
      <c r="F24" s="46" t="s">
        <v>441</v>
      </c>
      <c r="G24" s="46" t="s">
        <v>400</v>
      </c>
      <c r="H24" s="46" t="s">
        <v>400</v>
      </c>
      <c r="I24" s="46" t="s">
        <v>1257</v>
      </c>
      <c r="J24" s="46" t="s">
        <v>400</v>
      </c>
      <c r="K24" s="45" t="s">
        <v>1320</v>
      </c>
      <c r="L24" s="8"/>
      <c r="M24" s="8"/>
      <c r="N24" s="8"/>
      <c r="O24" s="8"/>
      <c r="P24" s="8"/>
      <c r="Q24" s="8"/>
      <c r="R24" s="8"/>
      <c r="S24" s="8"/>
      <c r="T24" s="8"/>
      <c r="U24" s="8"/>
      <c r="V24" s="8"/>
      <c r="W24" s="28"/>
      <c r="X24" s="28"/>
      <c r="Y24" s="28"/>
      <c r="Z24" s="28"/>
      <c r="AA24" s="28"/>
      <c r="AB24" s="26"/>
      <c r="AC24" s="26"/>
      <c r="AD24" s="26"/>
      <c r="AE24" s="26"/>
      <c r="AF24" s="26"/>
      <c r="AG24" s="26"/>
      <c r="AH24" s="26"/>
      <c r="AI24" s="8"/>
      <c r="AJ24" s="8"/>
      <c r="AK24" s="8"/>
      <c r="AL24" s="8"/>
      <c r="AM24" s="8"/>
      <c r="AN24" s="8"/>
      <c r="AO24" s="8"/>
    </row>
    <row r="25" spans="1:41">
      <c r="A25" s="46" t="s">
        <v>400</v>
      </c>
      <c r="B25" s="46" t="s">
        <v>324</v>
      </c>
      <c r="C25" s="47">
        <v>0</v>
      </c>
      <c r="D25" s="47">
        <v>0</v>
      </c>
      <c r="E25" s="48" t="s">
        <v>85</v>
      </c>
      <c r="F25" s="46" t="s">
        <v>441</v>
      </c>
      <c r="G25" s="46" t="s">
        <v>400</v>
      </c>
      <c r="H25" s="46" t="s">
        <v>400</v>
      </c>
      <c r="I25" s="46" t="s">
        <v>1257</v>
      </c>
      <c r="J25" s="46" t="s">
        <v>400</v>
      </c>
      <c r="K25" s="45" t="s">
        <v>1320</v>
      </c>
      <c r="L25" s="8"/>
      <c r="M25" s="14"/>
      <c r="N25" s="8"/>
      <c r="O25" s="8"/>
      <c r="P25" s="8"/>
      <c r="Q25" s="8"/>
      <c r="R25" s="8"/>
      <c r="S25" s="8"/>
      <c r="T25" s="8"/>
      <c r="U25" s="8"/>
      <c r="V25" s="8"/>
      <c r="W25" s="28"/>
      <c r="X25" s="28"/>
      <c r="Y25" s="28"/>
      <c r="Z25" s="28"/>
      <c r="AA25" s="28"/>
      <c r="AB25" s="26"/>
      <c r="AC25" s="26"/>
      <c r="AD25" s="26"/>
      <c r="AE25" s="26"/>
      <c r="AF25" s="26"/>
      <c r="AG25" s="26"/>
      <c r="AH25" s="26"/>
      <c r="AI25" s="8"/>
      <c r="AJ25" s="8"/>
      <c r="AK25" s="8"/>
      <c r="AL25" s="8"/>
      <c r="AM25" s="8"/>
      <c r="AN25" s="8"/>
      <c r="AO25" s="8"/>
    </row>
    <row r="26" spans="1:41">
      <c r="A26" s="46" t="s">
        <v>400</v>
      </c>
      <c r="B26" s="46" t="s">
        <v>325</v>
      </c>
      <c r="C26" s="47">
        <v>0</v>
      </c>
      <c r="D26" s="47">
        <v>0</v>
      </c>
      <c r="E26" s="48" t="s">
        <v>85</v>
      </c>
      <c r="F26" s="46" t="s">
        <v>441</v>
      </c>
      <c r="G26" s="46" t="s">
        <v>400</v>
      </c>
      <c r="H26" s="46" t="s">
        <v>400</v>
      </c>
      <c r="I26" s="46" t="s">
        <v>1257</v>
      </c>
      <c r="J26" s="46" t="s">
        <v>400</v>
      </c>
      <c r="K26" s="45" t="s">
        <v>1320</v>
      </c>
      <c r="L26" s="8"/>
      <c r="M26" s="8"/>
      <c r="N26" s="8"/>
      <c r="O26" s="8"/>
      <c r="P26" s="8"/>
      <c r="Q26" s="8"/>
      <c r="R26" s="8"/>
      <c r="S26" s="8"/>
      <c r="T26" s="8"/>
      <c r="U26" s="8"/>
      <c r="V26" s="8"/>
      <c r="W26" s="28"/>
      <c r="X26" s="28"/>
      <c r="Y26" s="28"/>
      <c r="Z26" s="28"/>
      <c r="AA26" s="28"/>
      <c r="AB26" s="26"/>
      <c r="AC26" s="26"/>
      <c r="AD26" s="26"/>
      <c r="AE26" s="26"/>
      <c r="AF26" s="26"/>
      <c r="AG26" s="26"/>
      <c r="AH26" s="26"/>
      <c r="AI26" s="8"/>
      <c r="AJ26" s="8"/>
      <c r="AK26" s="8"/>
      <c r="AL26" s="8"/>
      <c r="AM26" s="8"/>
      <c r="AN26" s="8"/>
      <c r="AO26" s="8"/>
    </row>
    <row r="27" spans="1:41">
      <c r="A27" s="46" t="s">
        <v>400</v>
      </c>
      <c r="B27" s="46" t="s">
        <v>326</v>
      </c>
      <c r="C27" s="47">
        <v>0</v>
      </c>
      <c r="D27" s="47">
        <v>0</v>
      </c>
      <c r="E27" s="48" t="s">
        <v>85</v>
      </c>
      <c r="F27" s="46" t="s">
        <v>441</v>
      </c>
      <c r="G27" s="46" t="s">
        <v>400</v>
      </c>
      <c r="H27" s="46" t="s">
        <v>400</v>
      </c>
      <c r="I27" s="46" t="s">
        <v>1257</v>
      </c>
      <c r="J27" s="46" t="s">
        <v>400</v>
      </c>
      <c r="K27" s="45" t="s">
        <v>1320</v>
      </c>
      <c r="L27" s="8"/>
      <c r="M27" s="8"/>
      <c r="N27" s="8"/>
      <c r="O27" s="8"/>
      <c r="P27" s="8"/>
      <c r="Q27" s="8"/>
      <c r="R27" s="8"/>
      <c r="S27" s="8"/>
      <c r="T27" s="8"/>
      <c r="U27" s="8"/>
      <c r="V27" s="8"/>
      <c r="W27" s="28"/>
      <c r="X27" s="28"/>
      <c r="Y27" s="28"/>
      <c r="Z27" s="28"/>
      <c r="AA27" s="28"/>
      <c r="AB27" s="26"/>
      <c r="AC27" s="26"/>
      <c r="AD27" s="26"/>
      <c r="AE27" s="26"/>
      <c r="AF27" s="26"/>
      <c r="AG27" s="26"/>
      <c r="AH27" s="26"/>
      <c r="AI27" s="8"/>
      <c r="AJ27" s="8"/>
      <c r="AK27" s="8"/>
      <c r="AL27" s="8"/>
      <c r="AM27" s="8"/>
      <c r="AN27" s="8"/>
      <c r="AO27" s="8"/>
    </row>
    <row r="28" spans="1:41">
      <c r="A28" s="46" t="s">
        <v>400</v>
      </c>
      <c r="B28" s="46" t="s">
        <v>327</v>
      </c>
      <c r="C28" s="47">
        <v>0</v>
      </c>
      <c r="D28" s="47">
        <v>0</v>
      </c>
      <c r="E28" s="48" t="s">
        <v>85</v>
      </c>
      <c r="F28" s="46" t="s">
        <v>441</v>
      </c>
      <c r="G28" s="46" t="s">
        <v>400</v>
      </c>
      <c r="H28" s="46" t="s">
        <v>400</v>
      </c>
      <c r="I28" s="46" t="s">
        <v>1257</v>
      </c>
      <c r="J28" s="46" t="s">
        <v>400</v>
      </c>
      <c r="K28" s="45" t="s">
        <v>1320</v>
      </c>
      <c r="L28" s="8"/>
      <c r="M28" s="8"/>
      <c r="N28" s="8"/>
      <c r="O28" s="8"/>
      <c r="P28" s="8"/>
      <c r="Q28" s="8"/>
      <c r="R28" s="8"/>
      <c r="S28" s="8"/>
      <c r="T28" s="8"/>
      <c r="U28" s="8"/>
      <c r="V28" s="8"/>
      <c r="W28" s="28"/>
      <c r="X28" s="28"/>
      <c r="Y28" s="28"/>
      <c r="Z28" s="28"/>
      <c r="AA28" s="28"/>
      <c r="AB28" s="26"/>
      <c r="AC28" s="26"/>
      <c r="AD28" s="26"/>
      <c r="AE28" s="26"/>
      <c r="AF28" s="26"/>
      <c r="AG28" s="26"/>
      <c r="AH28" s="26"/>
      <c r="AI28" s="8"/>
      <c r="AJ28" s="8"/>
      <c r="AK28" s="8"/>
      <c r="AL28" s="8"/>
      <c r="AM28" s="8"/>
      <c r="AN28" s="8"/>
      <c r="AO28" s="8"/>
    </row>
    <row r="29" spans="1:41">
      <c r="A29" s="46" t="s">
        <v>328</v>
      </c>
      <c r="B29" s="46" t="s">
        <v>328</v>
      </c>
      <c r="C29" s="47">
        <v>30</v>
      </c>
      <c r="D29" s="47">
        <v>0</v>
      </c>
      <c r="E29" s="48" t="s">
        <v>5</v>
      </c>
      <c r="F29" s="46" t="s">
        <v>5</v>
      </c>
      <c r="G29" s="46" t="s">
        <v>69</v>
      </c>
      <c r="H29" s="46" t="s">
        <v>69</v>
      </c>
      <c r="I29" s="46" t="s">
        <v>296</v>
      </c>
      <c r="J29" s="46" t="s">
        <v>553</v>
      </c>
      <c r="K29" s="45" t="s">
        <v>528</v>
      </c>
      <c r="L29" s="8"/>
      <c r="M29" s="8"/>
      <c r="N29" s="8"/>
      <c r="O29" s="8"/>
      <c r="P29" s="8"/>
      <c r="Q29" s="8"/>
      <c r="R29" s="8"/>
      <c r="S29" s="8"/>
      <c r="T29" s="8"/>
      <c r="U29" s="8"/>
      <c r="V29" s="8"/>
      <c r="W29" s="22"/>
      <c r="X29" s="22"/>
      <c r="Y29" s="22"/>
      <c r="Z29" s="22"/>
      <c r="AA29" s="22"/>
      <c r="AB29" s="26"/>
      <c r="AC29" s="26"/>
      <c r="AD29" s="26"/>
      <c r="AE29" s="26"/>
      <c r="AF29" s="26"/>
      <c r="AG29" s="26"/>
      <c r="AH29" s="26"/>
      <c r="AI29" s="8"/>
      <c r="AJ29" s="8"/>
      <c r="AK29" s="8"/>
      <c r="AL29" s="8"/>
      <c r="AM29" s="8"/>
      <c r="AN29" s="8"/>
      <c r="AO29" s="8"/>
    </row>
    <row r="30" spans="1:41">
      <c r="A30" s="46" t="s">
        <v>407</v>
      </c>
      <c r="B30" s="46" t="s">
        <v>329</v>
      </c>
      <c r="C30" s="47">
        <v>160</v>
      </c>
      <c r="D30" s="50">
        <v>0</v>
      </c>
      <c r="E30" s="48" t="s">
        <v>189</v>
      </c>
      <c r="F30" s="46" t="s">
        <v>1286</v>
      </c>
      <c r="G30" s="46" t="s">
        <v>1255</v>
      </c>
      <c r="H30" s="46" t="s">
        <v>520</v>
      </c>
      <c r="I30" s="46" t="s">
        <v>391</v>
      </c>
      <c r="J30" s="46" t="s">
        <v>566</v>
      </c>
      <c r="K30" s="45" t="s">
        <v>523</v>
      </c>
      <c r="L30" s="8"/>
      <c r="M30" s="8"/>
      <c r="N30" s="8"/>
      <c r="O30" s="8"/>
      <c r="P30" s="8"/>
      <c r="Q30" s="8"/>
      <c r="R30" s="8"/>
      <c r="S30" s="8"/>
      <c r="T30" s="8"/>
      <c r="U30" s="8"/>
      <c r="V30" s="8"/>
      <c r="W30" s="22"/>
      <c r="X30" s="22"/>
      <c r="Y30" s="22"/>
      <c r="Z30" s="22"/>
      <c r="AA30" s="22"/>
      <c r="AB30" s="26"/>
      <c r="AC30" s="26"/>
      <c r="AD30" s="26"/>
      <c r="AE30" s="26"/>
      <c r="AF30" s="26"/>
      <c r="AG30" s="26"/>
      <c r="AH30" s="26"/>
      <c r="AI30" s="8"/>
      <c r="AJ30" s="8"/>
      <c r="AK30" s="8"/>
      <c r="AL30" s="8"/>
      <c r="AM30" s="8"/>
      <c r="AN30" s="8"/>
      <c r="AO30" s="8"/>
    </row>
    <row r="31" spans="1:41">
      <c r="A31" s="46" t="s">
        <v>408</v>
      </c>
      <c r="B31" s="46" t="s">
        <v>330</v>
      </c>
      <c r="C31" s="47">
        <v>112</v>
      </c>
      <c r="D31" s="47">
        <v>0</v>
      </c>
      <c r="E31" s="48" t="s">
        <v>189</v>
      </c>
      <c r="F31" s="46" t="s">
        <v>1286</v>
      </c>
      <c r="G31" s="46" t="s">
        <v>1255</v>
      </c>
      <c r="H31" s="46" t="s">
        <v>520</v>
      </c>
      <c r="I31" s="46" t="s">
        <v>391</v>
      </c>
      <c r="J31" s="46" t="s">
        <v>566</v>
      </c>
      <c r="K31" s="45" t="s">
        <v>523</v>
      </c>
      <c r="L31" s="8"/>
      <c r="M31" s="8"/>
      <c r="N31" s="8"/>
      <c r="O31" s="8"/>
      <c r="P31" s="8"/>
      <c r="Q31" s="8"/>
      <c r="R31" s="8"/>
      <c r="S31" s="8"/>
      <c r="T31" s="8"/>
      <c r="U31" s="8"/>
      <c r="V31" s="8"/>
      <c r="W31" s="22"/>
      <c r="X31" s="22"/>
      <c r="Y31" s="22"/>
      <c r="Z31" s="22"/>
      <c r="AA31" s="22"/>
      <c r="AB31" s="26"/>
      <c r="AC31" s="26"/>
      <c r="AD31" s="26"/>
      <c r="AE31" s="26"/>
      <c r="AF31" s="26"/>
      <c r="AG31" s="26"/>
      <c r="AH31" s="26"/>
      <c r="AI31" s="8"/>
      <c r="AJ31" s="8"/>
      <c r="AK31" s="8"/>
      <c r="AL31" s="8"/>
      <c r="AM31" s="8"/>
      <c r="AN31" s="8"/>
      <c r="AO31" s="8"/>
    </row>
    <row r="32" spans="1:41">
      <c r="A32" s="46" t="s">
        <v>409</v>
      </c>
      <c r="B32" s="46" t="s">
        <v>331</v>
      </c>
      <c r="C32" s="47">
        <v>169</v>
      </c>
      <c r="D32" s="47">
        <v>0</v>
      </c>
      <c r="E32" s="48" t="s">
        <v>189</v>
      </c>
      <c r="F32" s="46" t="s">
        <v>1286</v>
      </c>
      <c r="G32" s="46" t="s">
        <v>1255</v>
      </c>
      <c r="H32" s="46" t="s">
        <v>520</v>
      </c>
      <c r="I32" s="46" t="s">
        <v>391</v>
      </c>
      <c r="J32" s="46" t="s">
        <v>566</v>
      </c>
      <c r="K32" s="45" t="s">
        <v>523</v>
      </c>
      <c r="L32" s="8"/>
      <c r="M32" s="8"/>
      <c r="N32" s="8"/>
      <c r="O32" s="8"/>
      <c r="P32" s="8"/>
      <c r="Q32" s="8"/>
      <c r="R32" s="8"/>
      <c r="S32" s="8"/>
      <c r="T32" s="8"/>
      <c r="U32" s="8"/>
      <c r="V32" s="8"/>
      <c r="W32" s="22"/>
      <c r="X32" s="22"/>
      <c r="Y32" s="22"/>
      <c r="Z32" s="22"/>
      <c r="AA32" s="22"/>
      <c r="AB32" s="26"/>
      <c r="AC32" s="26"/>
      <c r="AD32" s="26"/>
      <c r="AE32" s="26"/>
      <c r="AF32" s="26"/>
      <c r="AG32" s="26"/>
      <c r="AH32" s="26"/>
      <c r="AI32" s="8"/>
      <c r="AJ32" s="8"/>
      <c r="AK32" s="8"/>
      <c r="AL32" s="8"/>
      <c r="AM32" s="8"/>
      <c r="AN32" s="8"/>
      <c r="AO32" s="8"/>
    </row>
    <row r="33" spans="1:41">
      <c r="A33" s="46" t="s">
        <v>609</v>
      </c>
      <c r="B33" s="46" t="s">
        <v>602</v>
      </c>
      <c r="C33" s="47">
        <v>450</v>
      </c>
      <c r="D33" s="50">
        <v>100</v>
      </c>
      <c r="E33" s="48" t="s">
        <v>189</v>
      </c>
      <c r="F33" s="46" t="s">
        <v>1287</v>
      </c>
      <c r="G33" s="46" t="s">
        <v>1255</v>
      </c>
      <c r="H33" s="46" t="s">
        <v>520</v>
      </c>
      <c r="I33" s="46" t="s">
        <v>391</v>
      </c>
      <c r="J33" s="46" t="s">
        <v>566</v>
      </c>
      <c r="K33" s="45" t="s">
        <v>523</v>
      </c>
      <c r="L33" s="8"/>
      <c r="M33" s="8"/>
      <c r="N33" s="8"/>
      <c r="O33" s="8"/>
      <c r="P33" s="8"/>
      <c r="Q33" s="8"/>
      <c r="R33" s="8"/>
      <c r="S33" s="8"/>
      <c r="T33" s="8"/>
      <c r="U33" s="8"/>
      <c r="V33" s="8"/>
      <c r="W33" s="22"/>
      <c r="X33" s="22"/>
      <c r="Y33" s="22"/>
      <c r="Z33" s="22"/>
      <c r="AA33" s="22"/>
      <c r="AB33" s="26"/>
      <c r="AC33" s="26"/>
      <c r="AD33" s="26"/>
      <c r="AE33" s="26"/>
      <c r="AF33" s="26"/>
      <c r="AG33" s="26"/>
      <c r="AH33" s="26"/>
      <c r="AI33" s="8"/>
      <c r="AJ33" s="8"/>
      <c r="AK33" s="8"/>
      <c r="AL33" s="8"/>
      <c r="AM33" s="8"/>
      <c r="AN33" s="8"/>
      <c r="AO33" s="8"/>
    </row>
    <row r="34" spans="1:41">
      <c r="A34" s="46" t="s">
        <v>410</v>
      </c>
      <c r="B34" s="46" t="s">
        <v>332</v>
      </c>
      <c r="C34" s="47">
        <v>19.899999999999999</v>
      </c>
      <c r="D34" s="47">
        <v>0</v>
      </c>
      <c r="E34" s="48" t="s">
        <v>5</v>
      </c>
      <c r="F34" s="46" t="s">
        <v>5</v>
      </c>
      <c r="G34" s="46" t="s">
        <v>511</v>
      </c>
      <c r="H34" t="s">
        <v>20</v>
      </c>
      <c r="I34" s="46" t="s">
        <v>305</v>
      </c>
      <c r="J34" s="46" t="s">
        <v>572</v>
      </c>
      <c r="K34" s="45" t="s">
        <v>527</v>
      </c>
      <c r="L34" s="8"/>
      <c r="M34" s="8"/>
      <c r="N34" s="8"/>
      <c r="O34" s="8"/>
      <c r="P34" s="8"/>
      <c r="Q34" s="8"/>
      <c r="R34" s="8"/>
      <c r="S34" s="8"/>
      <c r="T34" s="8"/>
      <c r="U34" s="8"/>
      <c r="V34" s="8"/>
      <c r="W34" s="22"/>
      <c r="X34" s="22"/>
      <c r="Y34" s="22"/>
      <c r="Z34" s="22"/>
      <c r="AA34" s="22"/>
      <c r="AB34" s="26"/>
      <c r="AC34" s="26"/>
      <c r="AD34" s="26"/>
      <c r="AE34" s="26"/>
      <c r="AF34" s="26"/>
      <c r="AG34" s="26"/>
      <c r="AH34" s="26"/>
      <c r="AI34" s="8"/>
      <c r="AJ34" s="8"/>
      <c r="AK34" s="8"/>
      <c r="AL34" s="8"/>
      <c r="AM34" s="8"/>
      <c r="AN34" s="8"/>
      <c r="AO34" s="8"/>
    </row>
    <row r="35" spans="1:41" ht="15.75">
      <c r="A35" s="46" t="s">
        <v>492</v>
      </c>
      <c r="B35" s="46" t="s">
        <v>333</v>
      </c>
      <c r="C35" s="47">
        <v>145</v>
      </c>
      <c r="D35" s="47">
        <v>0</v>
      </c>
      <c r="E35" s="48" t="s">
        <v>189</v>
      </c>
      <c r="F35" s="46" t="s">
        <v>1288</v>
      </c>
      <c r="G35" s="46" t="s">
        <v>491</v>
      </c>
      <c r="H35" s="46" t="s">
        <v>491</v>
      </c>
      <c r="I35" s="46" t="s">
        <v>392</v>
      </c>
      <c r="J35" s="46" t="s">
        <v>573</v>
      </c>
      <c r="K35" s="45" t="s">
        <v>529</v>
      </c>
      <c r="L35" s="8"/>
      <c r="M35" s="8"/>
      <c r="N35" s="8"/>
      <c r="O35" s="8"/>
      <c r="P35" s="8"/>
      <c r="Q35" s="8"/>
      <c r="R35" s="8"/>
      <c r="S35" s="8"/>
      <c r="T35" s="8"/>
      <c r="U35" s="8"/>
      <c r="V35" s="8"/>
      <c r="W35" s="22"/>
      <c r="X35" s="22"/>
      <c r="Y35" s="22"/>
      <c r="Z35" s="22"/>
      <c r="AA35" s="22"/>
      <c r="AB35" s="26"/>
      <c r="AC35" s="26"/>
      <c r="AD35" s="26"/>
      <c r="AE35" s="26"/>
      <c r="AF35" s="26"/>
      <c r="AG35" s="27"/>
      <c r="AH35" s="26"/>
      <c r="AI35" s="8"/>
      <c r="AJ35" s="8"/>
      <c r="AK35" s="8"/>
      <c r="AL35" s="8"/>
      <c r="AM35" s="8"/>
      <c r="AN35" s="8"/>
      <c r="AO35" s="8"/>
    </row>
    <row r="36" spans="1:41" ht="15.75">
      <c r="A36" s="46" t="s">
        <v>493</v>
      </c>
      <c r="B36" s="46" t="s">
        <v>334</v>
      </c>
      <c r="C36" s="47">
        <v>151</v>
      </c>
      <c r="D36" s="47">
        <v>0</v>
      </c>
      <c r="E36" s="48" t="s">
        <v>189</v>
      </c>
      <c r="F36" s="46" t="s">
        <v>1288</v>
      </c>
      <c r="G36" s="46" t="s">
        <v>491</v>
      </c>
      <c r="H36" s="46" t="s">
        <v>491</v>
      </c>
      <c r="I36" s="46" t="s">
        <v>392</v>
      </c>
      <c r="J36" s="46" t="s">
        <v>573</v>
      </c>
      <c r="K36" s="45" t="s">
        <v>529</v>
      </c>
      <c r="L36" s="8"/>
      <c r="M36" s="8"/>
      <c r="N36" s="8"/>
      <c r="O36" s="8"/>
      <c r="P36" s="8"/>
      <c r="Q36" s="8"/>
      <c r="R36" s="8"/>
      <c r="S36" s="8"/>
      <c r="T36" s="8"/>
      <c r="U36" s="8"/>
      <c r="V36" s="8"/>
      <c r="W36" s="22"/>
      <c r="X36" s="22"/>
      <c r="Y36" s="22"/>
      <c r="Z36" s="22"/>
      <c r="AA36" s="22"/>
      <c r="AB36" s="26"/>
      <c r="AC36" s="26"/>
      <c r="AD36" s="26"/>
      <c r="AE36" s="26"/>
      <c r="AF36" s="26"/>
      <c r="AG36" s="27"/>
      <c r="AH36" s="26"/>
      <c r="AI36" s="8"/>
      <c r="AJ36" s="8"/>
      <c r="AK36" s="8"/>
      <c r="AL36" s="8"/>
      <c r="AM36" s="8"/>
      <c r="AN36" s="8"/>
      <c r="AO36" s="8"/>
    </row>
    <row r="37" spans="1:41">
      <c r="A37" s="46" t="s">
        <v>213</v>
      </c>
      <c r="B37" s="46" t="s">
        <v>213</v>
      </c>
      <c r="C37" s="47">
        <v>560</v>
      </c>
      <c r="D37" s="47">
        <v>0</v>
      </c>
      <c r="E37" s="48" t="s">
        <v>5</v>
      </c>
      <c r="F37" s="46" t="s">
        <v>5</v>
      </c>
      <c r="G37" s="46" t="s">
        <v>7</v>
      </c>
      <c r="H37" s="46" t="s">
        <v>7</v>
      </c>
      <c r="I37" s="46" t="s">
        <v>302</v>
      </c>
      <c r="J37" s="45" t="s">
        <v>550</v>
      </c>
      <c r="K37" s="45" t="s">
        <v>530</v>
      </c>
      <c r="L37" s="8"/>
      <c r="M37" s="8"/>
      <c r="N37" s="8"/>
      <c r="O37" s="8"/>
      <c r="P37" s="8"/>
      <c r="Q37" s="8"/>
      <c r="R37" s="8"/>
      <c r="S37" s="8"/>
      <c r="T37" s="8"/>
      <c r="U37" s="8"/>
      <c r="V37" s="8"/>
      <c r="W37" s="22"/>
      <c r="X37" s="22"/>
      <c r="Y37" s="22"/>
      <c r="Z37" s="22"/>
      <c r="AA37" s="22"/>
      <c r="AB37" s="26"/>
      <c r="AC37" s="26"/>
      <c r="AD37" s="26"/>
      <c r="AE37" s="26"/>
      <c r="AF37" s="26"/>
      <c r="AG37" s="26"/>
      <c r="AH37" s="26"/>
      <c r="AI37" s="8"/>
      <c r="AJ37" s="8"/>
      <c r="AK37" s="8"/>
      <c r="AL37" s="8"/>
      <c r="AM37" s="8"/>
      <c r="AN37" s="8"/>
      <c r="AO37" s="8"/>
    </row>
    <row r="38" spans="1:41">
      <c r="A38" s="46" t="s">
        <v>214</v>
      </c>
      <c r="B38" s="46" t="s">
        <v>214</v>
      </c>
      <c r="C38" s="47">
        <v>512</v>
      </c>
      <c r="D38" s="47">
        <v>35</v>
      </c>
      <c r="E38" s="48" t="s">
        <v>5</v>
      </c>
      <c r="F38" s="46" t="s">
        <v>5</v>
      </c>
      <c r="G38" s="46" t="s">
        <v>7</v>
      </c>
      <c r="H38" s="46" t="s">
        <v>7</v>
      </c>
      <c r="I38" s="46" t="s">
        <v>302</v>
      </c>
      <c r="J38" s="45" t="s">
        <v>574</v>
      </c>
      <c r="K38" s="45" t="s">
        <v>530</v>
      </c>
      <c r="L38" s="8"/>
      <c r="M38" s="8"/>
      <c r="N38" s="8"/>
      <c r="O38" s="8"/>
      <c r="P38" s="8"/>
      <c r="Q38" s="8"/>
      <c r="R38" s="8"/>
      <c r="S38" s="8"/>
      <c r="T38" s="8"/>
      <c r="U38" s="8"/>
      <c r="V38" s="8"/>
      <c r="W38" s="22"/>
      <c r="X38" s="22"/>
      <c r="Y38" s="22"/>
      <c r="Z38" s="22"/>
      <c r="AA38" s="22"/>
      <c r="AB38" s="26"/>
      <c r="AC38" s="26"/>
      <c r="AD38" s="26"/>
      <c r="AE38" s="26"/>
      <c r="AF38" s="26"/>
      <c r="AG38" s="26"/>
      <c r="AH38" s="26"/>
      <c r="AI38" s="8"/>
      <c r="AJ38" s="8"/>
      <c r="AK38" s="8"/>
      <c r="AL38" s="8"/>
      <c r="AM38" s="8"/>
      <c r="AN38" s="8"/>
      <c r="AO38" s="8"/>
    </row>
    <row r="39" spans="1:41">
      <c r="A39" s="46" t="s">
        <v>210</v>
      </c>
      <c r="B39" s="46" t="s">
        <v>210</v>
      </c>
      <c r="C39" s="47">
        <v>1200</v>
      </c>
      <c r="D39" s="47">
        <v>60</v>
      </c>
      <c r="E39" s="48" t="s">
        <v>5</v>
      </c>
      <c r="F39" s="46" t="s">
        <v>5</v>
      </c>
      <c r="G39" s="46" t="s">
        <v>48</v>
      </c>
      <c r="H39" s="46" t="s">
        <v>48</v>
      </c>
      <c r="I39" s="46" t="s">
        <v>301</v>
      </c>
      <c r="J39" s="46" t="s">
        <v>575</v>
      </c>
      <c r="K39" s="46" t="s">
        <v>521</v>
      </c>
      <c r="L39" s="8"/>
      <c r="M39" s="8"/>
      <c r="N39" s="8"/>
      <c r="O39" s="8"/>
      <c r="P39" s="8"/>
      <c r="Q39" s="8"/>
      <c r="R39" s="8"/>
      <c r="S39" s="8"/>
      <c r="T39" s="8"/>
      <c r="U39" s="8"/>
      <c r="V39" s="8"/>
      <c r="W39" s="22"/>
      <c r="X39" s="22"/>
      <c r="Y39" s="22"/>
      <c r="Z39" s="22"/>
      <c r="AA39" s="22"/>
      <c r="AB39" s="26"/>
      <c r="AC39" s="26"/>
      <c r="AD39" s="26"/>
      <c r="AE39" s="26"/>
      <c r="AF39" s="26"/>
      <c r="AG39" s="26"/>
      <c r="AH39" s="26"/>
      <c r="AI39" s="8"/>
      <c r="AJ39" s="8"/>
      <c r="AK39" s="8"/>
      <c r="AL39" s="8"/>
      <c r="AM39" s="8"/>
      <c r="AN39" s="8"/>
      <c r="AO39" s="8"/>
    </row>
    <row r="40" spans="1:41">
      <c r="A40" s="46" t="s">
        <v>74</v>
      </c>
      <c r="B40" s="46" t="s">
        <v>74</v>
      </c>
      <c r="C40" s="47">
        <v>19.899999999999999</v>
      </c>
      <c r="D40" s="47">
        <v>0</v>
      </c>
      <c r="E40" s="48" t="s">
        <v>5</v>
      </c>
      <c r="F40" s="46" t="s">
        <v>5</v>
      </c>
      <c r="G40" s="46" t="s">
        <v>69</v>
      </c>
      <c r="H40" s="46" t="s">
        <v>69</v>
      </c>
      <c r="I40" s="46" t="s">
        <v>296</v>
      </c>
      <c r="J40" s="46" t="s">
        <v>553</v>
      </c>
      <c r="K40" s="45" t="s">
        <v>528</v>
      </c>
      <c r="L40" s="8"/>
      <c r="M40" s="8"/>
      <c r="N40" s="8"/>
      <c r="O40" s="8"/>
      <c r="P40" s="8"/>
      <c r="Q40" s="8"/>
      <c r="R40" s="8"/>
      <c r="S40" s="8"/>
      <c r="T40" s="8"/>
      <c r="U40" s="8"/>
      <c r="V40" s="8"/>
      <c r="W40" s="22"/>
      <c r="X40" s="22"/>
      <c r="Y40" s="22"/>
      <c r="Z40" s="22"/>
      <c r="AA40" s="22"/>
      <c r="AB40" s="26"/>
      <c r="AC40" s="26"/>
      <c r="AD40" s="26"/>
      <c r="AE40" s="26"/>
      <c r="AF40" s="26"/>
      <c r="AG40" s="26"/>
      <c r="AH40" s="26"/>
      <c r="AI40" s="8"/>
      <c r="AJ40" s="8"/>
      <c r="AK40" s="8"/>
      <c r="AL40" s="8"/>
      <c r="AM40" s="8"/>
      <c r="AN40" s="8"/>
      <c r="AO40" s="8"/>
    </row>
    <row r="41" spans="1:41">
      <c r="A41" s="46" t="s">
        <v>412</v>
      </c>
      <c r="B41" s="46" t="s">
        <v>219</v>
      </c>
      <c r="C41" s="47">
        <v>170</v>
      </c>
      <c r="D41" s="47">
        <v>15</v>
      </c>
      <c r="E41" s="48" t="s">
        <v>5</v>
      </c>
      <c r="F41" s="46" t="s">
        <v>5</v>
      </c>
      <c r="G41" s="46" t="s">
        <v>33</v>
      </c>
      <c r="H41" s="46" t="s">
        <v>33</v>
      </c>
      <c r="I41" s="46" t="s">
        <v>306</v>
      </c>
      <c r="J41" s="45" t="s">
        <v>546</v>
      </c>
      <c r="K41" s="45" t="s">
        <v>530</v>
      </c>
      <c r="L41" s="8"/>
      <c r="M41" s="8"/>
      <c r="N41" s="8"/>
      <c r="O41" s="8"/>
      <c r="P41" s="8"/>
      <c r="Q41" s="8"/>
      <c r="R41" s="8"/>
      <c r="S41" s="8"/>
      <c r="T41" s="8"/>
      <c r="U41" s="8"/>
      <c r="V41" s="8"/>
      <c r="W41" s="22"/>
      <c r="X41" s="22"/>
      <c r="Y41" s="22"/>
      <c r="Z41" s="22"/>
      <c r="AA41" s="22"/>
      <c r="AB41" s="26"/>
      <c r="AC41" s="26"/>
      <c r="AD41" s="26"/>
      <c r="AE41" s="26"/>
      <c r="AF41" s="26"/>
      <c r="AG41" s="26"/>
      <c r="AH41" s="26"/>
      <c r="AI41" s="8"/>
      <c r="AJ41" s="8"/>
      <c r="AK41" s="8"/>
      <c r="AL41" s="8"/>
      <c r="AM41" s="8"/>
      <c r="AN41" s="8"/>
      <c r="AO41" s="8"/>
    </row>
    <row r="42" spans="1:41">
      <c r="A42" s="46" t="s">
        <v>223</v>
      </c>
      <c r="B42" s="46" t="s">
        <v>215</v>
      </c>
      <c r="C42" s="47">
        <v>306</v>
      </c>
      <c r="D42" s="47">
        <v>0</v>
      </c>
      <c r="E42" s="48" t="s">
        <v>5</v>
      </c>
      <c r="F42" s="46" t="s">
        <v>5</v>
      </c>
      <c r="G42" s="46" t="s">
        <v>7</v>
      </c>
      <c r="H42" s="46" t="s">
        <v>7</v>
      </c>
      <c r="I42" s="46" t="s">
        <v>302</v>
      </c>
      <c r="J42" s="45" t="s">
        <v>548</v>
      </c>
      <c r="K42" s="45" t="s">
        <v>530</v>
      </c>
      <c r="L42" s="8"/>
      <c r="M42" s="8"/>
      <c r="N42" s="8"/>
      <c r="O42" s="8"/>
      <c r="P42" s="8"/>
      <c r="Q42" s="8"/>
      <c r="R42" s="8"/>
      <c r="S42" s="8"/>
      <c r="T42" s="8"/>
      <c r="U42" s="8"/>
      <c r="V42" s="8"/>
      <c r="W42" s="22"/>
      <c r="X42" s="22"/>
      <c r="Y42" s="22"/>
      <c r="Z42" s="22"/>
      <c r="AA42" s="22"/>
      <c r="AB42" s="26"/>
      <c r="AC42" s="26"/>
      <c r="AD42" s="26"/>
      <c r="AE42" s="26"/>
      <c r="AF42" s="26"/>
      <c r="AG42" s="26"/>
      <c r="AH42" s="26"/>
      <c r="AI42" s="8"/>
      <c r="AJ42" s="8"/>
      <c r="AK42" s="8"/>
      <c r="AL42" s="8"/>
      <c r="AM42" s="8"/>
      <c r="AN42" s="8"/>
      <c r="AO42" s="8"/>
    </row>
    <row r="43" spans="1:41">
      <c r="A43" s="46" t="s">
        <v>4</v>
      </c>
      <c r="B43" s="46" t="s">
        <v>335</v>
      </c>
      <c r="C43" s="47">
        <v>7.29</v>
      </c>
      <c r="D43" s="47">
        <v>0</v>
      </c>
      <c r="E43" s="48" t="s">
        <v>5</v>
      </c>
      <c r="F43" s="46" t="s">
        <v>5</v>
      </c>
      <c r="G43" s="46" t="s">
        <v>510</v>
      </c>
      <c r="H43" s="46" t="s">
        <v>510</v>
      </c>
      <c r="I43" s="46" t="s">
        <v>294</v>
      </c>
      <c r="J43" s="45" t="s">
        <v>549</v>
      </c>
      <c r="K43" s="45" t="s">
        <v>530</v>
      </c>
      <c r="L43" s="8"/>
      <c r="M43" s="8"/>
      <c r="N43" s="8"/>
      <c r="O43" s="8"/>
      <c r="P43" s="8"/>
      <c r="Q43" s="8"/>
      <c r="R43" s="8"/>
      <c r="S43" s="8"/>
      <c r="T43" s="8"/>
      <c r="U43" s="8"/>
      <c r="V43" s="8"/>
      <c r="W43" s="22"/>
      <c r="X43" s="22"/>
      <c r="Y43" s="22"/>
      <c r="Z43" s="22"/>
      <c r="AA43" s="22"/>
      <c r="AB43" s="26"/>
      <c r="AC43" s="26"/>
      <c r="AD43" s="26"/>
      <c r="AE43" s="26"/>
      <c r="AF43" s="26"/>
      <c r="AG43" s="26"/>
      <c r="AH43" s="26"/>
      <c r="AI43" s="8"/>
      <c r="AJ43" s="8"/>
      <c r="AK43" s="8"/>
      <c r="AL43" s="8"/>
      <c r="AM43" s="8"/>
      <c r="AN43" s="8"/>
      <c r="AO43" s="8"/>
    </row>
    <row r="44" spans="1:41">
      <c r="A44" s="46" t="s">
        <v>413</v>
      </c>
      <c r="B44" s="46" t="s">
        <v>336</v>
      </c>
      <c r="C44" s="47">
        <v>154.17000000000002</v>
      </c>
      <c r="D44" s="47"/>
      <c r="E44" s="48" t="s">
        <v>5</v>
      </c>
      <c r="F44" s="46" t="s">
        <v>5</v>
      </c>
      <c r="G44" s="46" t="s">
        <v>1265</v>
      </c>
      <c r="H44" s="46" t="s">
        <v>7</v>
      </c>
      <c r="I44" s="46" t="s">
        <v>302</v>
      </c>
      <c r="J44" s="45" t="s">
        <v>513</v>
      </c>
      <c r="K44" s="45" t="s">
        <v>530</v>
      </c>
      <c r="L44" s="8"/>
      <c r="M44" s="8"/>
      <c r="N44" s="8"/>
      <c r="O44" s="8"/>
      <c r="P44" s="8"/>
      <c r="Q44" s="8"/>
      <c r="R44" s="8"/>
      <c r="S44" s="8"/>
      <c r="T44" s="8"/>
      <c r="U44" s="8"/>
      <c r="V44" s="8"/>
      <c r="W44" s="22"/>
      <c r="X44" s="22"/>
      <c r="Y44" s="22"/>
      <c r="Z44" s="22"/>
      <c r="AA44" s="22"/>
      <c r="AB44" s="26"/>
      <c r="AC44" s="26"/>
      <c r="AD44" s="26"/>
      <c r="AE44" s="26"/>
      <c r="AF44" s="26"/>
      <c r="AG44" s="26"/>
      <c r="AH44" s="26"/>
      <c r="AI44" s="8"/>
      <c r="AJ44" s="8"/>
      <c r="AK44" s="8"/>
      <c r="AL44" s="8"/>
      <c r="AM44" s="8"/>
      <c r="AN44" s="8"/>
      <c r="AO44" s="8"/>
    </row>
    <row r="45" spans="1:41">
      <c r="A45" s="46" t="s">
        <v>28</v>
      </c>
      <c r="B45" s="46" t="s">
        <v>604</v>
      </c>
      <c r="C45" s="47">
        <v>3.4</v>
      </c>
      <c r="D45" s="47">
        <v>0</v>
      </c>
      <c r="E45" s="48" t="s">
        <v>5</v>
      </c>
      <c r="F45" s="46" t="s">
        <v>5</v>
      </c>
      <c r="G45" s="46" t="s">
        <v>30</v>
      </c>
      <c r="H45" s="46" t="s">
        <v>30</v>
      </c>
      <c r="I45" s="46" t="s">
        <v>1261</v>
      </c>
      <c r="J45" s="45" t="s">
        <v>29</v>
      </c>
      <c r="K45" s="45" t="s">
        <v>528</v>
      </c>
      <c r="L45" s="8"/>
      <c r="M45" s="8"/>
      <c r="N45" s="8"/>
      <c r="O45" s="8"/>
      <c r="P45" s="8"/>
      <c r="Q45" s="8"/>
      <c r="R45" s="8"/>
      <c r="S45" s="8"/>
      <c r="T45" s="8"/>
      <c r="U45" s="8"/>
      <c r="V45" s="8"/>
      <c r="W45" s="22"/>
      <c r="X45" s="22"/>
      <c r="Y45" s="22"/>
      <c r="Z45" s="22"/>
      <c r="AA45" s="22"/>
      <c r="AB45" s="26"/>
      <c r="AC45" s="26"/>
      <c r="AD45" s="26"/>
      <c r="AE45" s="26"/>
      <c r="AF45" s="26"/>
      <c r="AG45" s="26"/>
      <c r="AH45" s="26"/>
      <c r="AI45" s="8"/>
      <c r="AJ45" s="8"/>
      <c r="AK45" s="8"/>
      <c r="AL45" s="8"/>
      <c r="AM45" s="8"/>
      <c r="AN45" s="8"/>
      <c r="AO45" s="8"/>
    </row>
    <row r="46" spans="1:41">
      <c r="A46" s="46" t="s">
        <v>414</v>
      </c>
      <c r="B46" s="46" t="s">
        <v>337</v>
      </c>
      <c r="C46" s="47">
        <v>115</v>
      </c>
      <c r="D46" s="47"/>
      <c r="E46" s="48" t="s">
        <v>5</v>
      </c>
      <c r="F46" s="46" t="s">
        <v>5</v>
      </c>
      <c r="G46" s="46" t="s">
        <v>1265</v>
      </c>
      <c r="H46" s="46" t="s">
        <v>48</v>
      </c>
      <c r="I46" s="46" t="s">
        <v>301</v>
      </c>
      <c r="J46" s="45" t="s">
        <v>1243</v>
      </c>
      <c r="K46" s="45" t="s">
        <v>521</v>
      </c>
      <c r="L46" s="8"/>
      <c r="M46" s="8"/>
      <c r="N46" s="8"/>
      <c r="O46" s="8"/>
      <c r="P46" s="8"/>
      <c r="Q46" s="8"/>
      <c r="R46" s="8"/>
      <c r="S46" s="8"/>
      <c r="T46" s="8"/>
      <c r="U46" s="8"/>
      <c r="V46" s="8"/>
      <c r="W46" s="22"/>
      <c r="X46" s="22"/>
      <c r="Y46" s="22"/>
      <c r="Z46" s="22"/>
      <c r="AA46" s="22"/>
      <c r="AB46" s="26"/>
      <c r="AC46" s="26"/>
      <c r="AD46" s="26"/>
      <c r="AE46" s="26"/>
      <c r="AF46" s="26"/>
      <c r="AG46" s="26"/>
      <c r="AH46" s="26"/>
      <c r="AI46" s="8"/>
      <c r="AJ46" s="8"/>
      <c r="AK46" s="8"/>
      <c r="AL46" s="8"/>
      <c r="AM46" s="8"/>
      <c r="AN46" s="8"/>
      <c r="AO46" s="8"/>
    </row>
    <row r="47" spans="1:41">
      <c r="A47" s="46" t="s">
        <v>31</v>
      </c>
      <c r="B47" s="46" t="s">
        <v>338</v>
      </c>
      <c r="C47" s="47">
        <v>19.899999999999999</v>
      </c>
      <c r="D47" s="47">
        <v>0</v>
      </c>
      <c r="E47" s="48" t="s">
        <v>5</v>
      </c>
      <c r="F47" s="46" t="s">
        <v>5</v>
      </c>
      <c r="G47" s="46" t="s">
        <v>33</v>
      </c>
      <c r="H47" s="46" t="s">
        <v>33</v>
      </c>
      <c r="I47" s="46" t="s">
        <v>306</v>
      </c>
      <c r="J47" s="45" t="s">
        <v>535</v>
      </c>
      <c r="K47" s="45" t="s">
        <v>530</v>
      </c>
      <c r="L47" s="8"/>
      <c r="M47" s="8"/>
      <c r="N47" s="8"/>
      <c r="O47" s="8"/>
      <c r="P47" s="8"/>
      <c r="Q47" s="8"/>
      <c r="R47" s="8"/>
      <c r="S47" s="8"/>
      <c r="T47" s="8"/>
      <c r="U47" s="8"/>
      <c r="V47" s="8"/>
      <c r="W47" s="22"/>
      <c r="X47" s="22"/>
      <c r="Y47" s="22"/>
      <c r="Z47" s="22"/>
      <c r="AA47" s="22"/>
      <c r="AB47" s="26"/>
      <c r="AC47" s="26"/>
      <c r="AD47" s="26"/>
      <c r="AE47" s="26"/>
      <c r="AF47" s="26"/>
      <c r="AG47" s="26"/>
      <c r="AH47" s="26"/>
      <c r="AI47" s="8"/>
      <c r="AJ47" s="8"/>
      <c r="AK47" s="8"/>
      <c r="AL47" s="8"/>
      <c r="AM47" s="8"/>
      <c r="AN47" s="8"/>
      <c r="AO47" s="8"/>
    </row>
    <row r="48" spans="1:41">
      <c r="A48" s="46" t="s">
        <v>595</v>
      </c>
      <c r="B48" s="46" t="s">
        <v>595</v>
      </c>
      <c r="C48" s="47">
        <v>9.5</v>
      </c>
      <c r="D48" s="47">
        <v>0</v>
      </c>
      <c r="E48" s="48" t="s">
        <v>5</v>
      </c>
      <c r="F48" s="46" t="s">
        <v>5</v>
      </c>
      <c r="G48" s="46" t="s">
        <v>619</v>
      </c>
      <c r="H48" s="46" t="s">
        <v>1256</v>
      </c>
      <c r="I48" s="46" t="s">
        <v>307</v>
      </c>
      <c r="J48" s="45" t="s">
        <v>1264</v>
      </c>
      <c r="K48" s="45" t="s">
        <v>530</v>
      </c>
      <c r="L48" s="8"/>
      <c r="M48" s="8"/>
      <c r="N48" s="8"/>
      <c r="O48" s="8"/>
      <c r="P48" s="8"/>
      <c r="Q48" s="8"/>
      <c r="R48" s="8"/>
      <c r="S48" s="8"/>
      <c r="T48" s="8"/>
      <c r="U48" s="8"/>
      <c r="V48" s="8"/>
      <c r="W48" s="22"/>
      <c r="X48" s="22"/>
      <c r="Y48" s="22"/>
      <c r="Z48" s="22"/>
      <c r="AA48" s="22"/>
      <c r="AB48" s="26"/>
      <c r="AC48" s="26"/>
      <c r="AD48" s="26"/>
      <c r="AE48" s="26"/>
      <c r="AF48" s="26"/>
      <c r="AG48" s="26"/>
      <c r="AH48" s="26"/>
      <c r="AI48" s="8"/>
      <c r="AJ48" s="8"/>
      <c r="AK48" s="8"/>
      <c r="AL48" s="8"/>
      <c r="AM48" s="8"/>
      <c r="AN48" s="8"/>
      <c r="AO48" s="8"/>
    </row>
    <row r="49" spans="1:41">
      <c r="A49" s="46" t="s">
        <v>93</v>
      </c>
      <c r="B49" s="46" t="s">
        <v>339</v>
      </c>
      <c r="C49" s="47">
        <v>2.2999999999999998</v>
      </c>
      <c r="D49" s="47">
        <v>0</v>
      </c>
      <c r="E49" s="48" t="s">
        <v>5</v>
      </c>
      <c r="F49" s="46" t="s">
        <v>5</v>
      </c>
      <c r="G49" s="53" t="s">
        <v>1256</v>
      </c>
      <c r="H49" s="46" t="s">
        <v>1256</v>
      </c>
      <c r="I49" s="53" t="s">
        <v>307</v>
      </c>
      <c r="J49" s="45" t="s">
        <v>1263</v>
      </c>
      <c r="K49" s="45" t="s">
        <v>530</v>
      </c>
      <c r="L49" s="8"/>
      <c r="M49" s="8"/>
      <c r="N49" s="8"/>
      <c r="O49" s="8"/>
      <c r="P49" s="8"/>
      <c r="Q49" s="8"/>
      <c r="R49" s="8"/>
      <c r="S49" s="8"/>
      <c r="T49" s="8"/>
      <c r="U49" s="8"/>
      <c r="V49" s="8"/>
      <c r="W49" s="22"/>
      <c r="X49" s="22"/>
      <c r="Y49" s="22"/>
      <c r="Z49" s="22"/>
      <c r="AA49" s="22"/>
      <c r="AB49" s="26"/>
      <c r="AC49" s="26"/>
      <c r="AD49" s="26"/>
      <c r="AE49" s="26"/>
      <c r="AF49" s="26"/>
      <c r="AG49" s="26"/>
      <c r="AH49" s="26"/>
      <c r="AI49" s="8"/>
      <c r="AJ49" s="8"/>
      <c r="AK49" s="8"/>
      <c r="AL49" s="8"/>
      <c r="AM49" s="8"/>
      <c r="AN49" s="8"/>
      <c r="AO49" s="8"/>
    </row>
    <row r="50" spans="1:41">
      <c r="A50" s="46" t="s">
        <v>415</v>
      </c>
      <c r="B50" s="46" t="s">
        <v>340</v>
      </c>
      <c r="C50" s="47">
        <v>7.33</v>
      </c>
      <c r="D50" s="47">
        <v>0</v>
      </c>
      <c r="E50" s="48" t="s">
        <v>5</v>
      </c>
      <c r="F50" s="46" t="s">
        <v>5</v>
      </c>
      <c r="G50" s="46" t="s">
        <v>1265</v>
      </c>
      <c r="H50" s="46" t="s">
        <v>89</v>
      </c>
      <c r="I50" s="46" t="s">
        <v>295</v>
      </c>
      <c r="J50" s="45" t="s">
        <v>514</v>
      </c>
      <c r="K50" s="45" t="s">
        <v>527</v>
      </c>
      <c r="L50" s="8"/>
      <c r="M50" s="8"/>
      <c r="N50" s="8"/>
      <c r="O50" s="8"/>
      <c r="P50" s="8"/>
      <c r="Q50" s="8"/>
      <c r="R50" s="8"/>
      <c r="S50" s="8"/>
      <c r="T50" s="8"/>
      <c r="U50" s="8"/>
      <c r="V50" s="8"/>
      <c r="W50" s="22"/>
      <c r="X50" s="22"/>
      <c r="Y50" s="22"/>
      <c r="Z50" s="22"/>
      <c r="AA50" s="22"/>
      <c r="AB50" s="26"/>
      <c r="AC50" s="26"/>
      <c r="AD50" s="26"/>
      <c r="AE50" s="26"/>
      <c r="AF50" s="26"/>
      <c r="AG50" s="26"/>
      <c r="AH50" s="26"/>
      <c r="AI50" s="8"/>
      <c r="AJ50" s="8"/>
      <c r="AK50" s="8"/>
      <c r="AL50" s="8"/>
      <c r="AM50" s="8"/>
      <c r="AN50" s="8"/>
      <c r="AO50" s="8"/>
    </row>
    <row r="51" spans="1:41">
      <c r="A51" s="46" t="s">
        <v>415</v>
      </c>
      <c r="B51" s="46" t="s">
        <v>341</v>
      </c>
      <c r="C51" s="47">
        <v>13.77</v>
      </c>
      <c r="D51" s="47">
        <v>0</v>
      </c>
      <c r="E51" s="48" t="s">
        <v>5</v>
      </c>
      <c r="F51" s="46" t="s">
        <v>5</v>
      </c>
      <c r="G51" s="46" t="s">
        <v>1265</v>
      </c>
      <c r="H51" t="s">
        <v>20</v>
      </c>
      <c r="I51" s="46" t="s">
        <v>305</v>
      </c>
      <c r="J51" s="45" t="s">
        <v>514</v>
      </c>
      <c r="K51" s="45" t="s">
        <v>527</v>
      </c>
      <c r="L51" s="8"/>
      <c r="M51" s="8"/>
      <c r="N51" s="8"/>
      <c r="O51" s="8"/>
      <c r="P51" s="8"/>
      <c r="Q51" s="8"/>
      <c r="R51" s="8"/>
      <c r="S51" s="8"/>
      <c r="T51" s="8"/>
      <c r="U51" s="8"/>
      <c r="V51" s="8"/>
      <c r="W51" s="22"/>
      <c r="X51" s="22"/>
      <c r="Y51" s="22"/>
      <c r="Z51" s="22"/>
      <c r="AA51" s="22"/>
      <c r="AB51" s="26"/>
      <c r="AC51" s="26"/>
      <c r="AD51" s="26"/>
      <c r="AE51" s="26"/>
      <c r="AF51" s="26"/>
      <c r="AG51" s="26"/>
      <c r="AH51" s="26"/>
      <c r="AI51" s="8"/>
      <c r="AJ51" s="8"/>
      <c r="AK51" s="8"/>
      <c r="AL51" s="8"/>
      <c r="AM51" s="8"/>
      <c r="AN51" s="8"/>
      <c r="AO51" s="8"/>
    </row>
    <row r="52" spans="1:41">
      <c r="A52" s="46" t="s">
        <v>49</v>
      </c>
      <c r="B52" s="46" t="s">
        <v>342</v>
      </c>
      <c r="C52" s="47">
        <v>19.899999999999999</v>
      </c>
      <c r="D52" s="47">
        <v>0</v>
      </c>
      <c r="E52" s="48" t="s">
        <v>189</v>
      </c>
      <c r="F52" s="46" t="s">
        <v>50</v>
      </c>
      <c r="G52" s="46" t="s">
        <v>482</v>
      </c>
      <c r="H52" s="46" t="s">
        <v>483</v>
      </c>
      <c r="I52" s="46" t="s">
        <v>299</v>
      </c>
      <c r="J52" s="45" t="s">
        <v>536</v>
      </c>
      <c r="K52" s="45" t="s">
        <v>532</v>
      </c>
      <c r="L52" s="8"/>
      <c r="M52" s="8"/>
      <c r="N52" s="8"/>
      <c r="O52" s="8"/>
      <c r="P52" s="8"/>
      <c r="Q52" s="8"/>
      <c r="R52" s="8"/>
      <c r="S52" s="8"/>
      <c r="T52" s="8"/>
      <c r="U52" s="8"/>
      <c r="V52" s="8"/>
      <c r="W52" s="22"/>
      <c r="X52" s="22"/>
      <c r="Y52" s="22"/>
      <c r="Z52" s="22"/>
      <c r="AA52" s="22"/>
      <c r="AB52" s="26"/>
      <c r="AC52" s="26"/>
      <c r="AD52" s="26"/>
      <c r="AE52" s="26"/>
      <c r="AF52" s="26"/>
      <c r="AG52" s="26"/>
      <c r="AH52" s="26"/>
      <c r="AI52" s="8"/>
      <c r="AJ52" s="8"/>
      <c r="AK52" s="8"/>
      <c r="AL52" s="8"/>
      <c r="AM52" s="8"/>
      <c r="AN52" s="8"/>
      <c r="AO52" s="8"/>
    </row>
    <row r="53" spans="1:41">
      <c r="A53" s="46" t="s">
        <v>416</v>
      </c>
      <c r="B53" s="46" t="s">
        <v>343</v>
      </c>
      <c r="C53" s="47">
        <v>8.2799999999999994</v>
      </c>
      <c r="D53" s="47">
        <v>0</v>
      </c>
      <c r="E53" s="48" t="s">
        <v>5</v>
      </c>
      <c r="F53" s="46" t="s">
        <v>5</v>
      </c>
      <c r="G53" s="46" t="s">
        <v>1265</v>
      </c>
      <c r="H53" s="46" t="s">
        <v>69</v>
      </c>
      <c r="I53" s="46" t="s">
        <v>296</v>
      </c>
      <c r="J53" s="45" t="s">
        <v>528</v>
      </c>
      <c r="K53" s="45" t="s">
        <v>528</v>
      </c>
      <c r="L53" s="8"/>
      <c r="M53" s="8"/>
      <c r="N53" s="8"/>
      <c r="O53" s="8"/>
      <c r="P53" s="8"/>
      <c r="Q53" s="8"/>
      <c r="R53" s="8"/>
      <c r="S53" s="8"/>
      <c r="T53" s="8"/>
      <c r="U53" s="8"/>
      <c r="V53" s="8"/>
      <c r="W53" s="22"/>
      <c r="X53" s="22"/>
      <c r="Y53" s="22"/>
      <c r="Z53" s="22"/>
      <c r="AA53" s="22"/>
      <c r="AB53" s="26"/>
      <c r="AC53" s="26"/>
      <c r="AD53" s="26"/>
      <c r="AE53" s="26"/>
      <c r="AF53" s="26"/>
      <c r="AG53" s="26"/>
      <c r="AH53" s="26"/>
      <c r="AI53" s="8"/>
      <c r="AJ53" s="8"/>
      <c r="AK53" s="8"/>
      <c r="AL53" s="8"/>
      <c r="AM53" s="8"/>
      <c r="AN53" s="8"/>
      <c r="AO53" s="8"/>
    </row>
    <row r="54" spans="1:41">
      <c r="A54" s="46" t="s">
        <v>417</v>
      </c>
      <c r="B54" s="46" t="s">
        <v>344</v>
      </c>
      <c r="C54" s="47">
        <v>15.6</v>
      </c>
      <c r="D54" s="47">
        <v>0</v>
      </c>
      <c r="E54" s="48" t="s">
        <v>5</v>
      </c>
      <c r="F54" s="46" t="s">
        <v>5</v>
      </c>
      <c r="G54" s="46" t="s">
        <v>1265</v>
      </c>
      <c r="H54" s="46" t="s">
        <v>161</v>
      </c>
      <c r="I54" s="46" t="s">
        <v>388</v>
      </c>
      <c r="J54" s="45" t="s">
        <v>515</v>
      </c>
      <c r="K54" s="45" t="s">
        <v>521</v>
      </c>
      <c r="L54" s="8"/>
      <c r="M54" s="8"/>
      <c r="N54" s="8"/>
      <c r="O54" s="8"/>
      <c r="P54" s="8"/>
      <c r="Q54" s="8"/>
      <c r="R54" s="8"/>
      <c r="S54" s="8"/>
      <c r="T54" s="8"/>
      <c r="U54" s="8"/>
      <c r="V54" s="8"/>
      <c r="W54" s="22"/>
      <c r="X54" s="22"/>
      <c r="Y54" s="22"/>
      <c r="Z54" s="22"/>
      <c r="AA54" s="22"/>
      <c r="AB54" s="26"/>
      <c r="AC54" s="26"/>
      <c r="AD54" s="26"/>
      <c r="AE54" s="26"/>
      <c r="AF54" s="26"/>
      <c r="AG54" s="26"/>
      <c r="AH54" s="26"/>
      <c r="AI54" s="8"/>
      <c r="AJ54" s="8"/>
      <c r="AK54" s="8"/>
      <c r="AL54" s="8"/>
      <c r="AM54" s="8"/>
      <c r="AN54" s="8"/>
      <c r="AO54" s="8"/>
    </row>
    <row r="55" spans="1:41">
      <c r="A55" s="46" t="s">
        <v>611</v>
      </c>
      <c r="B55" s="46" t="s">
        <v>597</v>
      </c>
      <c r="C55" s="50">
        <v>1.25</v>
      </c>
      <c r="D55" s="47">
        <v>0</v>
      </c>
      <c r="E55" s="48" t="s">
        <v>5</v>
      </c>
      <c r="F55" s="46" t="s">
        <v>5</v>
      </c>
      <c r="G55" s="53" t="s">
        <v>612</v>
      </c>
      <c r="H55" s="46" t="s">
        <v>58</v>
      </c>
      <c r="I55" s="46" t="s">
        <v>1259</v>
      </c>
      <c r="J55" s="45" t="s">
        <v>57</v>
      </c>
      <c r="K55" s="45" t="s">
        <v>516</v>
      </c>
      <c r="L55" s="8"/>
      <c r="M55" s="8"/>
      <c r="N55" s="8"/>
      <c r="O55" s="8"/>
      <c r="P55" s="8"/>
      <c r="Q55" s="8"/>
      <c r="R55" s="8"/>
      <c r="S55" s="8"/>
      <c r="T55" s="8"/>
      <c r="U55" s="8"/>
      <c r="V55" s="8"/>
      <c r="W55" s="22"/>
      <c r="X55" s="22"/>
      <c r="Y55" s="22"/>
      <c r="Z55" s="22"/>
      <c r="AA55" s="22"/>
      <c r="AB55" s="26"/>
      <c r="AC55" s="26"/>
      <c r="AD55" s="26"/>
      <c r="AE55" s="26"/>
      <c r="AF55" s="26"/>
      <c r="AG55" s="26"/>
      <c r="AH55" s="26"/>
      <c r="AI55" s="8"/>
      <c r="AJ55" s="8"/>
      <c r="AK55" s="8"/>
      <c r="AL55" s="8"/>
      <c r="AM55" s="8"/>
      <c r="AN55" s="8"/>
      <c r="AO55" s="8"/>
    </row>
    <row r="56" spans="1:41">
      <c r="A56" s="46" t="s">
        <v>418</v>
      </c>
      <c r="B56" s="46" t="s">
        <v>345</v>
      </c>
      <c r="C56" s="50">
        <v>2.2799999999999998</v>
      </c>
      <c r="D56" s="47">
        <v>0</v>
      </c>
      <c r="E56" s="48" t="s">
        <v>5</v>
      </c>
      <c r="F56" s="46" t="s">
        <v>5</v>
      </c>
      <c r="G56" s="46" t="s">
        <v>512</v>
      </c>
      <c r="H56" s="46" t="s">
        <v>61</v>
      </c>
      <c r="I56" s="46" t="s">
        <v>304</v>
      </c>
      <c r="J56" s="45" t="s">
        <v>537</v>
      </c>
      <c r="K56" s="45" t="s">
        <v>528</v>
      </c>
      <c r="L56" s="8"/>
      <c r="M56" s="31"/>
      <c r="N56" s="8"/>
      <c r="O56" s="8"/>
      <c r="P56" s="8"/>
      <c r="Q56" s="8"/>
      <c r="R56" s="8"/>
      <c r="S56" s="8"/>
      <c r="T56" s="8"/>
      <c r="U56" s="8"/>
      <c r="V56" s="8"/>
      <c r="W56" s="22"/>
      <c r="X56" s="22"/>
      <c r="Y56" s="22"/>
      <c r="Z56" s="22"/>
      <c r="AA56" s="22"/>
      <c r="AB56" s="26"/>
      <c r="AC56" s="26"/>
      <c r="AD56" s="26"/>
      <c r="AE56" s="26"/>
      <c r="AF56" s="26"/>
      <c r="AG56" s="26"/>
      <c r="AH56" s="26"/>
      <c r="AI56" s="8"/>
      <c r="AJ56" s="8"/>
      <c r="AK56" s="8"/>
      <c r="AL56" s="8"/>
      <c r="AM56" s="8"/>
      <c r="AN56" s="8"/>
      <c r="AO56" s="8"/>
    </row>
    <row r="57" spans="1:41">
      <c r="A57" s="46" t="s">
        <v>419</v>
      </c>
      <c r="B57" s="46" t="s">
        <v>346</v>
      </c>
      <c r="C57" s="70">
        <v>0</v>
      </c>
      <c r="D57" s="47">
        <v>0</v>
      </c>
      <c r="E57" s="48" t="s">
        <v>5</v>
      </c>
      <c r="F57" s="46" t="s">
        <v>5</v>
      </c>
      <c r="G57" s="46" t="s">
        <v>1266</v>
      </c>
      <c r="H57" s="46" t="s">
        <v>1266</v>
      </c>
      <c r="I57" s="46" t="s">
        <v>389</v>
      </c>
      <c r="J57" s="45" t="s">
        <v>577</v>
      </c>
      <c r="K57" s="45" t="s">
        <v>524</v>
      </c>
      <c r="L57" s="8"/>
      <c r="M57" s="8"/>
      <c r="N57" s="8"/>
      <c r="O57" s="8"/>
      <c r="P57" s="8"/>
      <c r="Q57" s="8"/>
      <c r="R57" s="8"/>
      <c r="S57" s="8"/>
      <c r="T57" s="8"/>
      <c r="U57" s="8"/>
      <c r="V57" s="8"/>
      <c r="W57" s="22"/>
      <c r="X57" s="22"/>
      <c r="Y57" s="22"/>
      <c r="Z57" s="22"/>
      <c r="AA57" s="22"/>
      <c r="AB57" s="26"/>
      <c r="AC57" s="26"/>
      <c r="AD57" s="26"/>
      <c r="AE57" s="26"/>
      <c r="AF57" s="26"/>
      <c r="AG57" s="26"/>
      <c r="AH57" s="26"/>
      <c r="AI57" s="8"/>
      <c r="AJ57" s="8"/>
      <c r="AK57" s="8"/>
      <c r="AL57" s="8"/>
      <c r="AM57" s="8"/>
      <c r="AN57" s="8"/>
      <c r="AO57" s="8"/>
    </row>
    <row r="58" spans="1:41">
      <c r="A58" s="46" t="s">
        <v>420</v>
      </c>
      <c r="B58" s="46" t="s">
        <v>347</v>
      </c>
      <c r="C58" s="50">
        <v>167</v>
      </c>
      <c r="D58" s="47">
        <v>0</v>
      </c>
      <c r="E58" s="48" t="s">
        <v>189</v>
      </c>
      <c r="F58" s="46" t="s">
        <v>50</v>
      </c>
      <c r="G58" s="46" t="s">
        <v>73</v>
      </c>
      <c r="H58" s="46" t="s">
        <v>73</v>
      </c>
      <c r="I58" s="46" t="s">
        <v>298</v>
      </c>
      <c r="J58" s="45" t="s">
        <v>538</v>
      </c>
      <c r="K58" s="45" t="s">
        <v>532</v>
      </c>
      <c r="L58" s="8"/>
      <c r="M58" s="8"/>
      <c r="N58" s="8"/>
      <c r="O58" s="8"/>
      <c r="P58" s="8"/>
      <c r="Q58" s="8"/>
      <c r="R58" s="8"/>
      <c r="S58" s="8"/>
      <c r="T58" s="8"/>
      <c r="U58" s="8"/>
      <c r="V58" s="8"/>
      <c r="W58" s="22"/>
      <c r="X58" s="22"/>
      <c r="Y58" s="22"/>
      <c r="Z58" s="22"/>
      <c r="AA58" s="22"/>
      <c r="AB58" s="26"/>
      <c r="AC58" s="26"/>
      <c r="AD58" s="26"/>
      <c r="AE58" s="26"/>
      <c r="AF58" s="26"/>
      <c r="AG58" s="26"/>
      <c r="AH58" s="26"/>
      <c r="AI58" s="8"/>
      <c r="AJ58" s="8"/>
      <c r="AK58" s="8"/>
      <c r="AL58" s="8"/>
      <c r="AM58" s="8"/>
      <c r="AN58" s="8"/>
      <c r="AO58" s="8"/>
    </row>
    <row r="59" spans="1:41">
      <c r="A59" s="46" t="s">
        <v>617</v>
      </c>
      <c r="B59" s="46" t="s">
        <v>596</v>
      </c>
      <c r="C59" s="50">
        <v>9.5</v>
      </c>
      <c r="D59" s="47">
        <v>0</v>
      </c>
      <c r="E59" s="48" t="s">
        <v>5</v>
      </c>
      <c r="F59" s="46" t="s">
        <v>5</v>
      </c>
      <c r="G59" s="46" t="s">
        <v>616</v>
      </c>
      <c r="H59" s="46" t="s">
        <v>1256</v>
      </c>
      <c r="I59" s="46" t="s">
        <v>307</v>
      </c>
      <c r="J59" s="45" t="s">
        <v>1264</v>
      </c>
      <c r="K59" s="45" t="s">
        <v>530</v>
      </c>
      <c r="L59" s="8"/>
      <c r="M59" s="8"/>
      <c r="N59" s="8"/>
      <c r="O59" s="8"/>
      <c r="P59" s="8"/>
      <c r="Q59" s="8"/>
      <c r="R59" s="8"/>
      <c r="S59" s="8"/>
      <c r="T59" s="8"/>
      <c r="U59" s="8"/>
      <c r="V59" s="8"/>
      <c r="W59" s="22"/>
      <c r="X59" s="22"/>
      <c r="Y59" s="22"/>
      <c r="Z59" s="22"/>
      <c r="AA59" s="22"/>
      <c r="AB59" s="26"/>
      <c r="AC59" s="26"/>
      <c r="AD59" s="26"/>
      <c r="AE59" s="26"/>
      <c r="AF59" s="26"/>
      <c r="AG59" s="26"/>
      <c r="AH59" s="26"/>
      <c r="AI59" s="8"/>
      <c r="AJ59" s="8"/>
      <c r="AK59" s="8"/>
      <c r="AL59" s="8"/>
      <c r="AM59" s="8"/>
      <c r="AN59" s="8"/>
      <c r="AO59" s="8"/>
    </row>
    <row r="60" spans="1:41">
      <c r="A60" s="46" t="s">
        <v>421</v>
      </c>
      <c r="B60" s="46" t="s">
        <v>348</v>
      </c>
      <c r="C60" s="47">
        <v>11.14</v>
      </c>
      <c r="D60" s="47">
        <v>0</v>
      </c>
      <c r="E60" s="48" t="s">
        <v>5</v>
      </c>
      <c r="F60" s="46" t="s">
        <v>5</v>
      </c>
      <c r="G60" s="46" t="s">
        <v>82</v>
      </c>
      <c r="H60" s="46" t="s">
        <v>82</v>
      </c>
      <c r="I60" s="46" t="s">
        <v>394</v>
      </c>
      <c r="J60" s="45" t="s">
        <v>517</v>
      </c>
      <c r="K60" s="45" t="s">
        <v>525</v>
      </c>
      <c r="L60" s="8"/>
      <c r="M60" s="8"/>
      <c r="N60" s="8"/>
      <c r="O60" s="8"/>
      <c r="P60" s="8"/>
      <c r="Q60" s="8"/>
      <c r="R60" s="8"/>
      <c r="S60" s="8"/>
      <c r="T60" s="8"/>
      <c r="U60" s="8"/>
      <c r="V60" s="8"/>
      <c r="W60" s="22"/>
      <c r="X60" s="22"/>
      <c r="Y60" s="22"/>
      <c r="Z60" s="22"/>
      <c r="AA60" s="22"/>
      <c r="AB60" s="26"/>
      <c r="AC60" s="26"/>
      <c r="AD60" s="26"/>
      <c r="AE60" s="26"/>
      <c r="AF60" s="26"/>
      <c r="AG60" s="26"/>
      <c r="AH60" s="26"/>
      <c r="AI60" s="8"/>
      <c r="AJ60" s="8"/>
      <c r="AK60" s="8"/>
      <c r="AL60" s="8"/>
      <c r="AM60" s="8"/>
      <c r="AN60" s="8"/>
      <c r="AO60" s="8"/>
    </row>
    <row r="61" spans="1:41">
      <c r="A61" s="46" t="s">
        <v>422</v>
      </c>
      <c r="B61" s="46" t="s">
        <v>349</v>
      </c>
      <c r="C61" s="50">
        <v>396</v>
      </c>
      <c r="D61" s="47">
        <v>20</v>
      </c>
      <c r="E61" s="48" t="s">
        <v>5</v>
      </c>
      <c r="F61" s="46" t="s">
        <v>5</v>
      </c>
      <c r="G61" s="46" t="s">
        <v>33</v>
      </c>
      <c r="H61" s="46" t="s">
        <v>33</v>
      </c>
      <c r="I61" s="46" t="s">
        <v>306</v>
      </c>
      <c r="J61" s="45" t="s">
        <v>539</v>
      </c>
      <c r="K61" s="45" t="s">
        <v>528</v>
      </c>
      <c r="L61" s="8"/>
      <c r="M61" s="8"/>
      <c r="N61" s="8"/>
      <c r="O61" s="8"/>
      <c r="P61" s="8"/>
      <c r="Q61" s="8"/>
      <c r="R61" s="8"/>
      <c r="S61" s="8"/>
      <c r="T61" s="8"/>
      <c r="U61" s="8"/>
      <c r="V61" s="8"/>
      <c r="W61" s="22"/>
      <c r="X61" s="22"/>
      <c r="Y61" s="22"/>
      <c r="Z61" s="22"/>
      <c r="AA61" s="22"/>
      <c r="AB61" s="26"/>
      <c r="AC61" s="26"/>
      <c r="AD61" s="26"/>
      <c r="AE61" s="26"/>
      <c r="AF61" s="26"/>
      <c r="AG61" s="26"/>
      <c r="AH61" s="26"/>
      <c r="AI61" s="8"/>
      <c r="AJ61" s="8"/>
      <c r="AK61" s="8"/>
      <c r="AL61" s="8"/>
      <c r="AM61" s="8"/>
      <c r="AN61" s="8"/>
      <c r="AO61" s="8"/>
    </row>
    <row r="62" spans="1:41">
      <c r="A62" s="46" t="s">
        <v>84</v>
      </c>
      <c r="B62" s="46" t="s">
        <v>350</v>
      </c>
      <c r="C62" s="50">
        <v>18.420000000000002</v>
      </c>
      <c r="D62" s="47">
        <v>0</v>
      </c>
      <c r="E62" s="48" t="s">
        <v>85</v>
      </c>
      <c r="F62" s="46" t="s">
        <v>1289</v>
      </c>
      <c r="G62" s="46" t="s">
        <v>7</v>
      </c>
      <c r="H62" s="46" t="s">
        <v>7</v>
      </c>
      <c r="I62" s="46" t="s">
        <v>302</v>
      </c>
      <c r="J62" s="45" t="s">
        <v>86</v>
      </c>
      <c r="K62" s="45" t="s">
        <v>529</v>
      </c>
      <c r="L62" s="8"/>
      <c r="M62" s="8"/>
      <c r="N62" s="8"/>
      <c r="O62" s="8"/>
      <c r="P62" s="8"/>
      <c r="Q62" s="8"/>
      <c r="R62" s="8"/>
      <c r="S62" s="8"/>
      <c r="T62" s="8"/>
      <c r="U62" s="8"/>
      <c r="V62" s="29"/>
      <c r="W62" s="29"/>
      <c r="X62" s="29"/>
      <c r="Y62" s="23"/>
      <c r="Z62" s="23"/>
      <c r="AA62" s="23"/>
      <c r="AB62" s="26"/>
      <c r="AC62" s="26"/>
      <c r="AD62" s="26"/>
      <c r="AE62" s="26"/>
      <c r="AF62" s="26"/>
      <c r="AG62" s="26"/>
      <c r="AH62" s="26"/>
      <c r="AI62" s="8"/>
      <c r="AJ62" s="8"/>
      <c r="AK62" s="8"/>
      <c r="AL62" s="8"/>
      <c r="AM62" s="8"/>
      <c r="AN62" s="8"/>
      <c r="AO62" s="8"/>
    </row>
    <row r="63" spans="1:41">
      <c r="A63" s="46" t="s">
        <v>64</v>
      </c>
      <c r="B63" s="46" t="s">
        <v>351</v>
      </c>
      <c r="C63" s="50">
        <v>19.899999999999999</v>
      </c>
      <c r="D63" s="47">
        <v>0</v>
      </c>
      <c r="E63" s="48" t="s">
        <v>189</v>
      </c>
      <c r="F63" s="46" t="s">
        <v>50</v>
      </c>
      <c r="G63" s="46" t="s">
        <v>483</v>
      </c>
      <c r="H63" s="46" t="s">
        <v>483</v>
      </c>
      <c r="I63" s="46" t="s">
        <v>299</v>
      </c>
      <c r="J63" s="45" t="s">
        <v>536</v>
      </c>
      <c r="K63" s="45" t="s">
        <v>532</v>
      </c>
      <c r="L63" s="8"/>
      <c r="M63" s="8"/>
      <c r="N63" s="8"/>
      <c r="O63" s="8"/>
      <c r="P63" s="8"/>
      <c r="Q63" s="8"/>
      <c r="R63" s="8"/>
      <c r="S63" s="8"/>
      <c r="T63" s="8"/>
      <c r="U63" s="8"/>
      <c r="V63" s="8"/>
      <c r="W63" s="22"/>
      <c r="X63" s="22"/>
      <c r="Y63" s="22"/>
      <c r="Z63" s="22"/>
      <c r="AA63" s="22"/>
      <c r="AB63" s="26"/>
      <c r="AC63" s="26"/>
      <c r="AD63" s="26"/>
      <c r="AE63" s="26"/>
      <c r="AF63" s="26"/>
      <c r="AG63" s="26"/>
      <c r="AH63" s="26"/>
      <c r="AI63" s="8"/>
      <c r="AJ63" s="8"/>
      <c r="AK63" s="8"/>
      <c r="AL63" s="8"/>
      <c r="AM63" s="8"/>
      <c r="AN63" s="8"/>
      <c r="AO63" s="8"/>
    </row>
    <row r="64" spans="1:41">
      <c r="A64" s="46" t="s">
        <v>65</v>
      </c>
      <c r="B64" s="46" t="s">
        <v>352</v>
      </c>
      <c r="C64" s="50">
        <v>19.899999999999999</v>
      </c>
      <c r="D64" s="47">
        <v>0</v>
      </c>
      <c r="E64" s="48" t="s">
        <v>189</v>
      </c>
      <c r="F64" s="46" t="s">
        <v>50</v>
      </c>
      <c r="G64" s="46" t="s">
        <v>483</v>
      </c>
      <c r="H64" s="46" t="s">
        <v>483</v>
      </c>
      <c r="I64" s="46" t="s">
        <v>299</v>
      </c>
      <c r="J64" s="45" t="s">
        <v>536</v>
      </c>
      <c r="K64" s="45" t="s">
        <v>532</v>
      </c>
      <c r="L64" s="8"/>
      <c r="M64" s="8"/>
      <c r="N64" s="8"/>
      <c r="O64" s="8"/>
      <c r="P64" s="8"/>
      <c r="Q64" s="8"/>
      <c r="R64" s="8"/>
      <c r="S64" s="8"/>
      <c r="T64" s="8"/>
      <c r="U64" s="8"/>
      <c r="V64" s="8"/>
      <c r="W64" s="22"/>
      <c r="X64" s="22"/>
      <c r="Y64" s="22"/>
      <c r="Z64" s="22"/>
      <c r="AA64" s="22"/>
      <c r="AB64" s="26"/>
      <c r="AC64" s="26"/>
      <c r="AD64" s="26"/>
      <c r="AE64" s="26"/>
      <c r="AF64" s="26"/>
      <c r="AG64" s="26"/>
      <c r="AH64" s="26"/>
      <c r="AI64" s="8"/>
      <c r="AJ64" s="8"/>
      <c r="AK64" s="8"/>
      <c r="AL64" s="8"/>
      <c r="AM64" s="8"/>
      <c r="AN64" s="8"/>
      <c r="AO64" s="8"/>
    </row>
    <row r="65" spans="1:41">
      <c r="A65" s="46" t="s">
        <v>113</v>
      </c>
      <c r="B65" s="46" t="s">
        <v>605</v>
      </c>
      <c r="C65" s="50">
        <v>5.0999999999999996</v>
      </c>
      <c r="D65" s="47">
        <v>0</v>
      </c>
      <c r="E65" s="48" t="s">
        <v>5</v>
      </c>
      <c r="F65" s="46" t="s">
        <v>5</v>
      </c>
      <c r="G65" s="46" t="s">
        <v>30</v>
      </c>
      <c r="H65" s="46" t="s">
        <v>30</v>
      </c>
      <c r="I65" s="46" t="s">
        <v>1261</v>
      </c>
      <c r="J65" s="45" t="s">
        <v>114</v>
      </c>
      <c r="K65" s="45" t="s">
        <v>528</v>
      </c>
      <c r="L65" s="8"/>
      <c r="M65" s="8"/>
      <c r="N65" s="8"/>
      <c r="O65" s="8"/>
      <c r="P65" s="8"/>
      <c r="Q65" s="8"/>
      <c r="R65" s="8"/>
      <c r="S65" s="8"/>
      <c r="T65" s="8"/>
      <c r="U65" s="8"/>
      <c r="V65" s="8"/>
      <c r="W65" s="22"/>
      <c r="X65" s="22"/>
      <c r="Y65" s="22"/>
      <c r="Z65" s="22"/>
      <c r="AA65" s="22"/>
      <c r="AB65" s="26"/>
      <c r="AC65" s="26"/>
      <c r="AD65" s="26"/>
      <c r="AE65" s="26"/>
      <c r="AF65" s="26"/>
      <c r="AG65" s="26"/>
      <c r="AH65" s="26"/>
      <c r="AI65" s="8"/>
      <c r="AJ65" s="8"/>
      <c r="AK65" s="8"/>
      <c r="AL65" s="8"/>
      <c r="AM65" s="8"/>
      <c r="AN65" s="8"/>
      <c r="AO65" s="8"/>
    </row>
    <row r="66" spans="1:41" s="61" customFormat="1">
      <c r="A66" s="46" t="s">
        <v>423</v>
      </c>
      <c r="B66" s="46" t="s">
        <v>353</v>
      </c>
      <c r="C66" s="50">
        <v>20.95</v>
      </c>
      <c r="D66" s="47">
        <v>0</v>
      </c>
      <c r="E66" s="48" t="s">
        <v>5</v>
      </c>
      <c r="F66" s="46" t="s">
        <v>5</v>
      </c>
      <c r="G66" s="46" t="s">
        <v>1265</v>
      </c>
      <c r="H66" s="46" t="s">
        <v>533</v>
      </c>
      <c r="I66" s="46" t="s">
        <v>390</v>
      </c>
      <c r="J66" s="45" t="s">
        <v>532</v>
      </c>
      <c r="K66" s="45" t="s">
        <v>532</v>
      </c>
      <c r="L66" s="8"/>
      <c r="M66" s="8"/>
      <c r="N66" s="8"/>
      <c r="O66" s="8"/>
      <c r="P66" s="8"/>
      <c r="Q66" s="8"/>
      <c r="R66" s="8"/>
      <c r="S66" s="8"/>
      <c r="T66" s="8"/>
      <c r="U66" s="8"/>
      <c r="V66" s="8"/>
      <c r="W66" s="52"/>
      <c r="X66" s="52"/>
      <c r="Y66" s="52"/>
      <c r="Z66" s="52"/>
      <c r="AA66" s="52"/>
      <c r="AB66" s="26"/>
      <c r="AC66" s="26"/>
      <c r="AD66" s="26"/>
      <c r="AE66" s="26"/>
      <c r="AF66" s="26"/>
      <c r="AG66" s="26"/>
      <c r="AH66" s="26"/>
      <c r="AI66" s="8"/>
      <c r="AJ66" s="8"/>
      <c r="AK66" s="8"/>
      <c r="AL66" s="8"/>
      <c r="AM66" s="8"/>
      <c r="AN66" s="8"/>
      <c r="AO66" s="8"/>
    </row>
    <row r="67" spans="1:41">
      <c r="A67" s="46" t="s">
        <v>424</v>
      </c>
      <c r="B67" s="46" t="s">
        <v>354</v>
      </c>
      <c r="C67" s="50">
        <v>5</v>
      </c>
      <c r="D67" s="47">
        <v>0</v>
      </c>
      <c r="E67" s="48" t="s">
        <v>5</v>
      </c>
      <c r="F67" s="46" t="s">
        <v>5</v>
      </c>
      <c r="G67" s="46" t="s">
        <v>111</v>
      </c>
      <c r="H67" s="46" t="s">
        <v>111</v>
      </c>
      <c r="I67" s="46" t="s">
        <v>303</v>
      </c>
      <c r="J67" s="45" t="s">
        <v>541</v>
      </c>
      <c r="K67" s="45" t="s">
        <v>516</v>
      </c>
      <c r="L67" s="8"/>
      <c r="M67" s="8"/>
      <c r="N67" s="8"/>
      <c r="O67" s="8"/>
      <c r="P67" s="8"/>
      <c r="Q67" s="8"/>
      <c r="R67" s="8"/>
      <c r="S67" s="8"/>
      <c r="T67" s="8"/>
      <c r="U67" s="8"/>
      <c r="V67" s="8"/>
      <c r="W67" s="22"/>
      <c r="X67" s="22"/>
      <c r="Y67" s="22"/>
      <c r="Z67" s="22"/>
      <c r="AA67" s="22"/>
      <c r="AB67" s="26"/>
      <c r="AC67" s="26"/>
      <c r="AD67" s="26"/>
      <c r="AE67" s="26"/>
      <c r="AF67" s="26"/>
      <c r="AG67" s="26"/>
      <c r="AH67" s="26"/>
      <c r="AI67" s="8"/>
      <c r="AJ67" s="8"/>
      <c r="AK67" s="8"/>
      <c r="AL67" s="8"/>
      <c r="AM67" s="8"/>
      <c r="AN67" s="8"/>
      <c r="AO67" s="8"/>
    </row>
    <row r="68" spans="1:41">
      <c r="A68" s="46" t="s">
        <v>252</v>
      </c>
      <c r="B68" s="46" t="s">
        <v>355</v>
      </c>
      <c r="C68" s="50">
        <v>19.8</v>
      </c>
      <c r="D68" s="47">
        <v>0</v>
      </c>
      <c r="E68" s="48" t="s">
        <v>5</v>
      </c>
      <c r="F68" s="46" t="s">
        <v>5</v>
      </c>
      <c r="G68" s="46" t="s">
        <v>89</v>
      </c>
      <c r="H68" s="46" t="s">
        <v>89</v>
      </c>
      <c r="I68" s="46" t="s">
        <v>295</v>
      </c>
      <c r="J68" s="45" t="s">
        <v>542</v>
      </c>
      <c r="K68" s="45" t="s">
        <v>527</v>
      </c>
      <c r="L68" s="8"/>
      <c r="M68" s="31"/>
      <c r="N68" s="31"/>
      <c r="O68" s="8"/>
      <c r="P68" s="8"/>
      <c r="Q68" s="8"/>
      <c r="R68" s="8"/>
      <c r="S68" s="8"/>
      <c r="T68" s="8"/>
      <c r="U68" s="8"/>
      <c r="V68" s="8"/>
      <c r="W68" s="22"/>
      <c r="X68" s="22"/>
      <c r="Y68" s="22"/>
      <c r="Z68" s="22"/>
      <c r="AA68" s="22"/>
      <c r="AB68" s="26"/>
      <c r="AC68" s="26"/>
      <c r="AD68" s="26"/>
      <c r="AE68" s="26"/>
      <c r="AF68" s="26"/>
      <c r="AG68" s="26"/>
      <c r="AH68" s="26"/>
      <c r="AI68" s="8"/>
      <c r="AJ68" s="8"/>
      <c r="AK68" s="8"/>
      <c r="AL68" s="8"/>
      <c r="AM68" s="8"/>
      <c r="AN68" s="8"/>
      <c r="AO68" s="8"/>
    </row>
    <row r="69" spans="1:41">
      <c r="A69" s="46" t="s">
        <v>425</v>
      </c>
      <c r="B69" s="46" t="s">
        <v>356</v>
      </c>
      <c r="C69" s="50">
        <v>8</v>
      </c>
      <c r="D69" s="47">
        <v>0</v>
      </c>
      <c r="E69" s="48" t="s">
        <v>5</v>
      </c>
      <c r="F69" s="46" t="s">
        <v>5</v>
      </c>
      <c r="G69" s="46" t="s">
        <v>48</v>
      </c>
      <c r="H69" s="46" t="s">
        <v>48</v>
      </c>
      <c r="I69" s="46" t="s">
        <v>301</v>
      </c>
      <c r="J69" s="45" t="s">
        <v>543</v>
      </c>
      <c r="K69" s="45" t="s">
        <v>521</v>
      </c>
      <c r="L69" s="77"/>
      <c r="M69" s="31"/>
      <c r="N69" s="31"/>
      <c r="O69" s="8"/>
      <c r="P69" s="8"/>
      <c r="Q69" s="8"/>
      <c r="R69" s="8"/>
      <c r="S69" s="8"/>
      <c r="T69" s="8"/>
      <c r="U69" s="8"/>
      <c r="V69" s="8"/>
      <c r="W69" s="22"/>
      <c r="X69" s="22"/>
      <c r="Y69" s="22"/>
      <c r="Z69" s="22"/>
      <c r="AA69" s="22"/>
      <c r="AB69" s="26"/>
      <c r="AC69" s="26"/>
      <c r="AD69" s="26"/>
      <c r="AE69" s="26"/>
      <c r="AF69" s="26"/>
      <c r="AG69" s="26"/>
      <c r="AH69" s="26"/>
      <c r="AI69" s="8"/>
      <c r="AJ69" s="8"/>
      <c r="AK69" s="8"/>
      <c r="AL69" s="8"/>
      <c r="AM69" s="8"/>
      <c r="AN69" s="8"/>
      <c r="AO69" s="8"/>
    </row>
    <row r="70" spans="1:41">
      <c r="A70" s="46" t="s">
        <v>614</v>
      </c>
      <c r="B70" s="46" t="s">
        <v>598</v>
      </c>
      <c r="C70" s="50">
        <v>1.3</v>
      </c>
      <c r="D70" s="47">
        <v>0</v>
      </c>
      <c r="E70" s="48" t="s">
        <v>5</v>
      </c>
      <c r="F70" s="46" t="s">
        <v>5</v>
      </c>
      <c r="G70" s="53" t="s">
        <v>613</v>
      </c>
      <c r="H70" s="46" t="s">
        <v>58</v>
      </c>
      <c r="I70" s="53" t="s">
        <v>1259</v>
      </c>
      <c r="J70" s="45" t="s">
        <v>176</v>
      </c>
      <c r="K70" s="45" t="s">
        <v>530</v>
      </c>
      <c r="L70" s="8"/>
      <c r="M70" s="31"/>
      <c r="N70" s="31"/>
      <c r="O70" s="8"/>
      <c r="P70" s="8"/>
      <c r="Q70" s="8"/>
      <c r="R70" s="8"/>
      <c r="S70" s="8"/>
      <c r="T70" s="8"/>
      <c r="U70" s="8"/>
      <c r="V70" s="8"/>
      <c r="W70" s="22"/>
      <c r="X70" s="22"/>
      <c r="Y70" s="22"/>
      <c r="Z70" s="22"/>
      <c r="AA70" s="22"/>
      <c r="AB70" s="26"/>
      <c r="AC70" s="26"/>
      <c r="AD70" s="26"/>
      <c r="AE70" s="26"/>
      <c r="AF70" s="26"/>
      <c r="AG70" s="26"/>
      <c r="AH70" s="26"/>
      <c r="AI70" s="8"/>
      <c r="AJ70" s="8"/>
      <c r="AK70" s="8"/>
      <c r="AL70" s="8"/>
      <c r="AM70" s="8"/>
      <c r="AN70" s="8"/>
      <c r="AO70" s="8"/>
    </row>
    <row r="71" spans="1:41">
      <c r="A71" s="46" t="s">
        <v>615</v>
      </c>
      <c r="B71" s="46" t="s">
        <v>601</v>
      </c>
      <c r="C71" s="50">
        <v>2.8</v>
      </c>
      <c r="D71" s="47">
        <v>0</v>
      </c>
      <c r="E71" s="48" t="s">
        <v>5</v>
      </c>
      <c r="F71" s="46" t="s">
        <v>5</v>
      </c>
      <c r="G71" s="46" t="s">
        <v>179</v>
      </c>
      <c r="H71" s="46" t="s">
        <v>179</v>
      </c>
      <c r="I71" s="46" t="s">
        <v>1260</v>
      </c>
      <c r="J71" s="45" t="s">
        <v>178</v>
      </c>
      <c r="K71" s="45" t="s">
        <v>530</v>
      </c>
      <c r="L71" s="8"/>
      <c r="M71" s="8"/>
      <c r="N71" s="8"/>
      <c r="O71" s="8"/>
      <c r="P71" s="8"/>
      <c r="Q71" s="8"/>
      <c r="R71" s="8"/>
      <c r="S71" s="8"/>
      <c r="T71" s="8"/>
      <c r="U71" s="8"/>
      <c r="V71" s="8"/>
      <c r="W71" s="22"/>
      <c r="X71" s="22"/>
      <c r="Y71" s="22"/>
      <c r="Z71" s="22"/>
      <c r="AA71" s="22"/>
      <c r="AB71" s="26"/>
      <c r="AC71" s="26"/>
      <c r="AD71" s="26"/>
      <c r="AE71" s="26"/>
      <c r="AF71" s="26"/>
      <c r="AG71" s="26"/>
      <c r="AH71" s="26"/>
      <c r="AI71" s="8"/>
      <c r="AJ71" s="8"/>
      <c r="AK71" s="8"/>
      <c r="AL71" s="8"/>
      <c r="AM71" s="8"/>
      <c r="AN71" s="8"/>
      <c r="AO71" s="8"/>
    </row>
    <row r="72" spans="1:41">
      <c r="A72" s="46" t="s">
        <v>426</v>
      </c>
      <c r="B72" s="46" t="s">
        <v>357</v>
      </c>
      <c r="C72" s="50">
        <v>8.3999999999999986</v>
      </c>
      <c r="D72" s="47">
        <v>0</v>
      </c>
      <c r="E72" s="48" t="s">
        <v>5</v>
      </c>
      <c r="F72" s="46" t="s">
        <v>5</v>
      </c>
      <c r="G72" s="46" t="s">
        <v>1265</v>
      </c>
      <c r="H72" t="s">
        <v>20</v>
      </c>
      <c r="I72" s="46" t="s">
        <v>305</v>
      </c>
      <c r="J72" s="45" t="s">
        <v>516</v>
      </c>
      <c r="K72" s="45" t="s">
        <v>516</v>
      </c>
      <c r="L72" s="8"/>
      <c r="M72" s="8"/>
      <c r="N72" s="8"/>
      <c r="O72" s="8"/>
      <c r="P72" s="8"/>
      <c r="Q72" s="8"/>
      <c r="R72" s="8"/>
      <c r="S72" s="8"/>
      <c r="T72" s="8"/>
      <c r="U72" s="8"/>
      <c r="V72" s="8"/>
      <c r="W72" s="22"/>
      <c r="X72" s="22"/>
      <c r="Y72" s="22"/>
      <c r="Z72" s="22"/>
      <c r="AA72" s="22"/>
      <c r="AB72" s="26"/>
      <c r="AC72" s="26"/>
      <c r="AD72" s="26"/>
      <c r="AE72" s="26"/>
      <c r="AF72" s="26"/>
      <c r="AG72" s="26"/>
      <c r="AH72" s="26"/>
      <c r="AI72" s="8"/>
      <c r="AJ72" s="8"/>
      <c r="AK72" s="8"/>
      <c r="AL72" s="8"/>
      <c r="AM72" s="8"/>
      <c r="AN72" s="8"/>
      <c r="AO72" s="8"/>
    </row>
    <row r="73" spans="1:41">
      <c r="A73" s="46" t="s">
        <v>427</v>
      </c>
      <c r="B73" s="46" t="s">
        <v>358</v>
      </c>
      <c r="C73" s="50">
        <v>14.19</v>
      </c>
      <c r="D73" s="47">
        <v>0</v>
      </c>
      <c r="E73" s="48" t="s">
        <v>5</v>
      </c>
      <c r="F73" s="46" t="s">
        <v>5</v>
      </c>
      <c r="G73" s="46" t="s">
        <v>1265</v>
      </c>
      <c r="H73" s="46" t="s">
        <v>141</v>
      </c>
      <c r="I73" s="46" t="s">
        <v>386</v>
      </c>
      <c r="J73" s="46" t="s">
        <v>578</v>
      </c>
      <c r="K73" s="51" t="s">
        <v>524</v>
      </c>
      <c r="L73" s="8"/>
      <c r="M73" s="8"/>
      <c r="N73" s="8"/>
      <c r="O73" s="8"/>
      <c r="P73" s="8"/>
      <c r="Q73" s="8"/>
      <c r="R73" s="8"/>
      <c r="S73" s="8"/>
      <c r="T73" s="8"/>
      <c r="U73" s="8"/>
      <c r="V73" s="8"/>
      <c r="W73" s="22"/>
      <c r="X73" s="22"/>
      <c r="Y73" s="22"/>
      <c r="Z73" s="22"/>
      <c r="AA73" s="22"/>
      <c r="AB73" s="26"/>
      <c r="AC73" s="26"/>
      <c r="AD73" s="26"/>
      <c r="AE73" s="26"/>
      <c r="AF73" s="26"/>
      <c r="AG73" s="26"/>
      <c r="AH73" s="26"/>
      <c r="AI73" s="8"/>
      <c r="AJ73" s="8"/>
      <c r="AK73" s="8"/>
      <c r="AL73" s="8"/>
      <c r="AM73" s="8"/>
      <c r="AN73" s="8"/>
      <c r="AO73" s="8"/>
    </row>
    <row r="74" spans="1:41">
      <c r="A74" s="46" t="s">
        <v>428</v>
      </c>
      <c r="B74" s="46" t="s">
        <v>359</v>
      </c>
      <c r="C74" s="50">
        <v>28.4</v>
      </c>
      <c r="D74" s="47">
        <v>0</v>
      </c>
      <c r="E74" s="48" t="s">
        <v>5</v>
      </c>
      <c r="F74" s="46" t="s">
        <v>5</v>
      </c>
      <c r="G74" s="46" t="s">
        <v>1265</v>
      </c>
      <c r="H74" s="46" t="s">
        <v>111</v>
      </c>
      <c r="I74" s="46" t="s">
        <v>303</v>
      </c>
      <c r="J74" s="46" t="s">
        <v>577</v>
      </c>
      <c r="K74" s="45" t="s">
        <v>524</v>
      </c>
      <c r="L74" s="8"/>
      <c r="M74" s="8"/>
      <c r="N74" s="8"/>
      <c r="O74" s="8"/>
      <c r="P74" s="8"/>
      <c r="Q74" s="8"/>
      <c r="R74" s="8"/>
      <c r="S74" s="8"/>
      <c r="T74" s="8"/>
      <c r="U74" s="8"/>
      <c r="V74" s="8"/>
      <c r="W74" s="22"/>
      <c r="X74" s="22"/>
      <c r="Y74" s="22"/>
      <c r="Z74" s="22"/>
      <c r="AA74" s="22"/>
      <c r="AB74" s="26"/>
      <c r="AC74" s="26"/>
      <c r="AD74" s="26"/>
      <c r="AE74" s="26"/>
      <c r="AF74" s="26"/>
      <c r="AG74" s="26"/>
      <c r="AH74" s="26"/>
      <c r="AI74" s="8"/>
      <c r="AJ74" s="8"/>
      <c r="AK74" s="8"/>
      <c r="AL74" s="8"/>
      <c r="AM74" s="8"/>
      <c r="AN74" s="8"/>
      <c r="AO74" s="8"/>
    </row>
    <row r="75" spans="1:41">
      <c r="A75" s="46" t="s">
        <v>429</v>
      </c>
      <c r="B75" s="46" t="s">
        <v>360</v>
      </c>
      <c r="C75" s="70">
        <v>0</v>
      </c>
      <c r="D75" s="47">
        <v>0</v>
      </c>
      <c r="E75" s="48" t="s">
        <v>5</v>
      </c>
      <c r="F75" s="46" t="s">
        <v>5</v>
      </c>
      <c r="G75" s="46" t="s">
        <v>1265</v>
      </c>
      <c r="H75" s="46" t="s">
        <v>485</v>
      </c>
      <c r="I75" s="46" t="s">
        <v>309</v>
      </c>
      <c r="J75" s="46" t="s">
        <v>536</v>
      </c>
      <c r="K75" s="45" t="s">
        <v>532</v>
      </c>
      <c r="L75" s="8"/>
      <c r="M75" s="8"/>
      <c r="N75" s="8"/>
      <c r="O75" s="8"/>
      <c r="P75" s="8"/>
      <c r="Q75" s="8"/>
      <c r="R75" s="8"/>
      <c r="S75" s="8"/>
      <c r="T75" s="8"/>
      <c r="U75" s="8"/>
      <c r="V75" s="8"/>
      <c r="W75" s="22"/>
      <c r="X75" s="22"/>
      <c r="Y75" s="22"/>
      <c r="Z75" s="22"/>
      <c r="AA75" s="22"/>
      <c r="AB75" s="26"/>
      <c r="AC75" s="26"/>
      <c r="AD75" s="26"/>
      <c r="AE75" s="26"/>
      <c r="AF75" s="26"/>
      <c r="AG75" s="26"/>
      <c r="AH75" s="26"/>
      <c r="AI75" s="8"/>
      <c r="AJ75" s="8"/>
      <c r="AK75" s="8"/>
      <c r="AL75" s="8"/>
      <c r="AM75" s="8"/>
      <c r="AN75" s="8"/>
      <c r="AO75" s="8"/>
    </row>
    <row r="76" spans="1:41">
      <c r="A76" s="64" t="s">
        <v>610</v>
      </c>
      <c r="B76" s="46" t="s">
        <v>600</v>
      </c>
      <c r="C76" s="50">
        <v>19.899999999999999</v>
      </c>
      <c r="D76" s="47">
        <v>0</v>
      </c>
      <c r="E76" s="48" t="s">
        <v>5</v>
      </c>
      <c r="F76" s="46" t="s">
        <v>5</v>
      </c>
      <c r="G76" s="46" t="s">
        <v>111</v>
      </c>
      <c r="H76" s="46" t="s">
        <v>111</v>
      </c>
      <c r="I76" s="46" t="s">
        <v>303</v>
      </c>
      <c r="J76" s="45" t="s">
        <v>12</v>
      </c>
      <c r="K76" s="45" t="s">
        <v>524</v>
      </c>
      <c r="L76" s="8"/>
      <c r="M76" s="8"/>
      <c r="N76" s="8"/>
      <c r="O76" s="8"/>
      <c r="P76" s="8"/>
      <c r="Q76" s="8"/>
      <c r="R76" s="8"/>
      <c r="S76" s="8"/>
      <c r="T76" s="8"/>
      <c r="U76" s="8"/>
      <c r="V76" s="8"/>
      <c r="W76" s="22"/>
      <c r="X76" s="22"/>
      <c r="Y76" s="22"/>
      <c r="Z76" s="22"/>
      <c r="AA76" s="22"/>
      <c r="AB76" s="26"/>
      <c r="AC76" s="26"/>
      <c r="AD76" s="26"/>
      <c r="AE76" s="26"/>
      <c r="AF76" s="26"/>
      <c r="AG76" s="26"/>
      <c r="AH76" s="26"/>
      <c r="AI76" s="8"/>
      <c r="AJ76" s="8"/>
      <c r="AK76" s="8"/>
      <c r="AL76" s="8"/>
      <c r="AM76" s="8"/>
      <c r="AN76" s="8"/>
      <c r="AO76" s="8"/>
    </row>
    <row r="77" spans="1:41">
      <c r="A77" s="46" t="s">
        <v>607</v>
      </c>
      <c r="B77" s="46" t="s">
        <v>361</v>
      </c>
      <c r="C77" s="50">
        <v>19.899999999999999</v>
      </c>
      <c r="D77" s="47">
        <v>0</v>
      </c>
      <c r="E77" s="48" t="s">
        <v>580</v>
      </c>
      <c r="F77" s="46" t="s">
        <v>1279</v>
      </c>
      <c r="G77" s="46" t="s">
        <v>579</v>
      </c>
      <c r="H77" s="46" t="s">
        <v>1258</v>
      </c>
      <c r="I77" s="46" t="s">
        <v>387</v>
      </c>
      <c r="J77" s="46" t="s">
        <v>570</v>
      </c>
      <c r="K77" s="45" t="s">
        <v>524</v>
      </c>
      <c r="L77" s="8"/>
      <c r="M77" s="8"/>
      <c r="N77" s="8"/>
      <c r="O77" s="8"/>
      <c r="P77" s="8"/>
      <c r="Q77" s="8"/>
      <c r="R77" s="8"/>
      <c r="S77" s="8"/>
      <c r="T77" s="8"/>
      <c r="U77" s="8"/>
      <c r="V77" s="8"/>
      <c r="W77" s="22"/>
      <c r="X77" s="22"/>
      <c r="Y77" s="22"/>
      <c r="Z77" s="22"/>
      <c r="AA77" s="22"/>
      <c r="AB77" s="26"/>
      <c r="AC77" s="26"/>
      <c r="AD77" s="26"/>
      <c r="AE77" s="26"/>
      <c r="AF77" s="26"/>
      <c r="AG77" s="26"/>
      <c r="AH77" s="26"/>
      <c r="AI77" s="8"/>
      <c r="AJ77" s="8"/>
      <c r="AK77" s="8"/>
      <c r="AL77" s="8"/>
      <c r="AM77" s="8"/>
      <c r="AN77" s="8"/>
      <c r="AO77" s="8"/>
    </row>
    <row r="78" spans="1:41">
      <c r="A78" s="46" t="s">
        <v>211</v>
      </c>
      <c r="B78" s="46" t="s">
        <v>211</v>
      </c>
      <c r="C78" s="47">
        <v>600</v>
      </c>
      <c r="D78" s="47">
        <v>74</v>
      </c>
      <c r="E78" s="48" t="s">
        <v>5</v>
      </c>
      <c r="F78" s="46" t="s">
        <v>5</v>
      </c>
      <c r="G78" s="46" t="s">
        <v>48</v>
      </c>
      <c r="H78" s="46" t="s">
        <v>48</v>
      </c>
      <c r="I78" s="46" t="s">
        <v>301</v>
      </c>
      <c r="J78" s="45" t="s">
        <v>515</v>
      </c>
      <c r="K78" s="45" t="s">
        <v>521</v>
      </c>
      <c r="L78" s="8"/>
      <c r="M78" s="8"/>
      <c r="N78" s="8"/>
      <c r="O78" s="8"/>
      <c r="P78" s="8"/>
      <c r="Q78" s="8"/>
      <c r="R78" s="8"/>
      <c r="S78" s="8"/>
      <c r="T78" s="8"/>
      <c r="U78" s="8"/>
      <c r="V78" s="8"/>
      <c r="W78" s="22"/>
      <c r="X78" s="22"/>
      <c r="Y78" s="22"/>
      <c r="Z78" s="22"/>
      <c r="AA78" s="22"/>
      <c r="AB78" s="26"/>
      <c r="AC78" s="26"/>
      <c r="AD78" s="26"/>
      <c r="AE78" s="26"/>
      <c r="AF78" s="26"/>
      <c r="AG78" s="26"/>
      <c r="AH78" s="26"/>
      <c r="AI78" s="8"/>
      <c r="AJ78" s="8"/>
      <c r="AK78" s="8"/>
      <c r="AL78" s="8"/>
      <c r="AM78" s="8"/>
      <c r="AN78" s="8"/>
      <c r="AO78" s="8"/>
    </row>
    <row r="79" spans="1:41">
      <c r="A79" s="46" t="s">
        <v>432</v>
      </c>
      <c r="B79" s="46" t="s">
        <v>362</v>
      </c>
      <c r="C79" s="47">
        <v>31</v>
      </c>
      <c r="D79" s="47">
        <v>0</v>
      </c>
      <c r="E79" s="48" t="s">
        <v>189</v>
      </c>
      <c r="F79" s="46" t="s">
        <v>580</v>
      </c>
      <c r="G79" s="46" t="s">
        <v>494</v>
      </c>
      <c r="H79" s="46" t="s">
        <v>494</v>
      </c>
      <c r="I79" s="46" t="s">
        <v>393</v>
      </c>
      <c r="J79" s="45" t="s">
        <v>544</v>
      </c>
      <c r="K79" s="46" t="s">
        <v>532</v>
      </c>
      <c r="L79" s="8"/>
      <c r="M79" s="8"/>
      <c r="N79" s="8"/>
      <c r="O79" s="8"/>
      <c r="P79" s="8"/>
      <c r="Q79" s="8"/>
      <c r="R79" s="8"/>
      <c r="S79" s="8"/>
      <c r="T79" s="8"/>
      <c r="U79" s="8"/>
      <c r="V79" s="8"/>
      <c r="W79" s="22"/>
      <c r="X79" s="22"/>
      <c r="Y79" s="22"/>
      <c r="Z79" s="22"/>
      <c r="AA79" s="22"/>
      <c r="AB79" s="26"/>
      <c r="AC79" s="26"/>
      <c r="AD79" s="26"/>
      <c r="AE79" s="26"/>
      <c r="AF79" s="26"/>
      <c r="AG79" s="26"/>
      <c r="AH79" s="26"/>
      <c r="AI79" s="8"/>
      <c r="AJ79" s="8"/>
      <c r="AK79" s="8"/>
      <c r="AL79" s="8"/>
      <c r="AM79" s="8"/>
      <c r="AN79" s="8"/>
      <c r="AO79" s="8"/>
    </row>
    <row r="80" spans="1:41">
      <c r="A80" s="46" t="s">
        <v>433</v>
      </c>
      <c r="B80" s="46" t="s">
        <v>363</v>
      </c>
      <c r="C80" s="47">
        <v>70</v>
      </c>
      <c r="D80" s="47">
        <v>0</v>
      </c>
      <c r="E80" s="48" t="s">
        <v>189</v>
      </c>
      <c r="F80" s="46" t="s">
        <v>580</v>
      </c>
      <c r="G80" s="46" t="s">
        <v>494</v>
      </c>
      <c r="H80" s="46" t="s">
        <v>494</v>
      </c>
      <c r="I80" s="46" t="s">
        <v>393</v>
      </c>
      <c r="J80" s="45" t="s">
        <v>544</v>
      </c>
      <c r="K80" s="46" t="s">
        <v>532</v>
      </c>
      <c r="L80" s="8"/>
      <c r="M80" s="8"/>
      <c r="N80" s="8"/>
      <c r="O80" s="8"/>
      <c r="P80" s="8"/>
      <c r="Q80" s="8"/>
      <c r="R80" s="8"/>
      <c r="S80" s="8"/>
      <c r="T80" s="8"/>
      <c r="U80" s="8"/>
      <c r="V80" s="8"/>
      <c r="W80" s="22"/>
      <c r="X80" s="22"/>
      <c r="Y80" s="22"/>
      <c r="Z80" s="22"/>
      <c r="AA80" s="22"/>
      <c r="AB80" s="26"/>
      <c r="AC80" s="26"/>
      <c r="AD80" s="26"/>
      <c r="AE80" s="26"/>
      <c r="AF80" s="26"/>
      <c r="AG80" s="26"/>
      <c r="AH80" s="26"/>
      <c r="AI80" s="8"/>
      <c r="AJ80" s="8"/>
      <c r="AK80" s="8"/>
      <c r="AL80" s="8"/>
      <c r="AM80" s="8"/>
      <c r="AN80" s="8"/>
      <c r="AO80" s="8"/>
    </row>
    <row r="81" spans="1:41">
      <c r="A81" s="46" t="s">
        <v>434</v>
      </c>
      <c r="B81" s="46" t="s">
        <v>364</v>
      </c>
      <c r="C81" s="47">
        <v>70</v>
      </c>
      <c r="D81" s="47">
        <v>0</v>
      </c>
      <c r="E81" s="48" t="s">
        <v>189</v>
      </c>
      <c r="F81" s="46" t="s">
        <v>580</v>
      </c>
      <c r="G81" s="46" t="s">
        <v>494</v>
      </c>
      <c r="H81" s="46" t="s">
        <v>494</v>
      </c>
      <c r="I81" s="46" t="s">
        <v>393</v>
      </c>
      <c r="J81" s="45" t="s">
        <v>544</v>
      </c>
      <c r="K81" s="46" t="s">
        <v>532</v>
      </c>
      <c r="L81" s="8"/>
      <c r="M81" s="8"/>
      <c r="N81" s="8"/>
      <c r="O81" s="8"/>
      <c r="P81" s="8"/>
      <c r="Q81" s="8"/>
      <c r="R81" s="8"/>
      <c r="S81" s="8"/>
      <c r="T81" s="8"/>
      <c r="U81" s="8"/>
      <c r="V81" s="8"/>
      <c r="W81" s="22"/>
      <c r="X81" s="22"/>
      <c r="Y81" s="22"/>
      <c r="Z81" s="22"/>
      <c r="AA81" s="22"/>
      <c r="AB81" s="26"/>
      <c r="AC81" s="26"/>
      <c r="AD81" s="26"/>
      <c r="AE81" s="26"/>
      <c r="AF81" s="26"/>
      <c r="AG81" s="26"/>
      <c r="AH81" s="26"/>
      <c r="AI81" s="8"/>
      <c r="AJ81" s="8"/>
      <c r="AK81" s="8"/>
      <c r="AL81" s="8"/>
      <c r="AM81" s="8"/>
      <c r="AN81" s="8"/>
      <c r="AO81" s="8"/>
    </row>
    <row r="82" spans="1:41">
      <c r="A82" s="46" t="s">
        <v>435</v>
      </c>
      <c r="B82" s="46" t="s">
        <v>365</v>
      </c>
      <c r="C82" s="47">
        <v>150</v>
      </c>
      <c r="D82" s="47">
        <v>0</v>
      </c>
      <c r="E82" s="48" t="s">
        <v>189</v>
      </c>
      <c r="F82" s="46" t="s">
        <v>580</v>
      </c>
      <c r="G82" s="46" t="s">
        <v>494</v>
      </c>
      <c r="H82" s="46" t="s">
        <v>494</v>
      </c>
      <c r="I82" s="46" t="s">
        <v>393</v>
      </c>
      <c r="J82" s="45" t="s">
        <v>544</v>
      </c>
      <c r="K82" s="46" t="s">
        <v>532</v>
      </c>
      <c r="L82" s="8"/>
      <c r="M82" s="8"/>
      <c r="N82" s="8"/>
      <c r="O82" s="8"/>
      <c r="P82" s="8"/>
      <c r="Q82" s="8"/>
      <c r="R82" s="8"/>
      <c r="S82" s="8"/>
      <c r="T82" s="8"/>
      <c r="U82" s="8"/>
      <c r="V82" s="8"/>
      <c r="W82" s="22"/>
      <c r="X82" s="22"/>
      <c r="Y82" s="22"/>
      <c r="Z82" s="22"/>
      <c r="AA82" s="22"/>
      <c r="AB82" s="26"/>
      <c r="AC82" s="26"/>
      <c r="AD82" s="26"/>
      <c r="AE82" s="26"/>
      <c r="AF82" s="26"/>
      <c r="AG82" s="26"/>
      <c r="AH82" s="26"/>
      <c r="AI82" s="8"/>
      <c r="AJ82" s="8"/>
      <c r="AK82" s="8"/>
      <c r="AL82" s="8"/>
      <c r="AM82" s="8"/>
      <c r="AN82" s="8"/>
      <c r="AO82" s="8"/>
    </row>
    <row r="83" spans="1:41">
      <c r="A83" s="46" t="s">
        <v>436</v>
      </c>
      <c r="B83" s="46" t="s">
        <v>366</v>
      </c>
      <c r="C83" s="50">
        <v>13.61</v>
      </c>
      <c r="D83" s="47">
        <v>0</v>
      </c>
      <c r="E83" s="48" t="s">
        <v>189</v>
      </c>
      <c r="F83" s="46" t="s">
        <v>50</v>
      </c>
      <c r="G83" s="45" t="s">
        <v>533</v>
      </c>
      <c r="H83" s="45" t="s">
        <v>533</v>
      </c>
      <c r="I83" s="45" t="s">
        <v>390</v>
      </c>
      <c r="J83" s="45" t="s">
        <v>545</v>
      </c>
      <c r="K83" s="46" t="s">
        <v>532</v>
      </c>
      <c r="L83" s="8"/>
      <c r="M83" s="8"/>
      <c r="N83" s="8"/>
      <c r="O83" s="8"/>
      <c r="P83" s="8"/>
      <c r="Q83" s="8"/>
      <c r="R83" s="8"/>
      <c r="S83" s="8"/>
      <c r="T83" s="8"/>
      <c r="U83" s="8"/>
      <c r="V83" s="8"/>
      <c r="W83" s="22"/>
      <c r="X83" s="22"/>
      <c r="Y83" s="22"/>
      <c r="Z83" s="22"/>
      <c r="AA83" s="22"/>
      <c r="AB83" s="26"/>
      <c r="AC83" s="26"/>
      <c r="AD83" s="26"/>
      <c r="AE83" s="26"/>
      <c r="AF83" s="26"/>
      <c r="AG83" s="26"/>
      <c r="AH83" s="26"/>
      <c r="AI83" s="8"/>
      <c r="AJ83" s="8"/>
      <c r="AK83" s="8"/>
      <c r="AL83" s="8"/>
      <c r="AM83" s="8"/>
      <c r="AN83" s="8"/>
      <c r="AO83" s="8"/>
    </row>
    <row r="84" spans="1:41">
      <c r="A84" s="46" t="s">
        <v>216</v>
      </c>
      <c r="B84" s="46" t="s">
        <v>216</v>
      </c>
      <c r="C84" s="47">
        <v>201</v>
      </c>
      <c r="D84" s="47">
        <v>55</v>
      </c>
      <c r="E84" s="48" t="s">
        <v>5</v>
      </c>
      <c r="F84" s="46" t="s">
        <v>5</v>
      </c>
      <c r="G84" s="46" t="s">
        <v>7</v>
      </c>
      <c r="H84" s="46" t="s">
        <v>7</v>
      </c>
      <c r="I84" s="46" t="s">
        <v>302</v>
      </c>
      <c r="J84" s="45" t="s">
        <v>546</v>
      </c>
      <c r="K84" s="46" t="s">
        <v>530</v>
      </c>
      <c r="L84" s="8"/>
      <c r="M84" s="8"/>
      <c r="N84" s="8"/>
      <c r="O84" s="8"/>
      <c r="P84" s="8"/>
      <c r="Q84" s="8"/>
      <c r="R84" s="8"/>
      <c r="S84" s="8"/>
      <c r="T84" s="8"/>
      <c r="U84" s="8"/>
      <c r="V84" s="8"/>
      <c r="W84" s="22"/>
      <c r="X84" s="22"/>
      <c r="Y84" s="22"/>
      <c r="Z84" s="22"/>
      <c r="AA84" s="22"/>
      <c r="AB84" s="26"/>
      <c r="AC84" s="26"/>
      <c r="AD84" s="26"/>
      <c r="AE84" s="26"/>
      <c r="AF84" s="26"/>
      <c r="AG84" s="26"/>
      <c r="AH84" s="26"/>
      <c r="AI84" s="8"/>
      <c r="AJ84" s="8"/>
      <c r="AK84" s="8"/>
      <c r="AL84" s="8"/>
      <c r="AM84" s="8"/>
      <c r="AN84" s="8"/>
      <c r="AO84" s="8"/>
    </row>
    <row r="85" spans="1:41">
      <c r="A85" s="46" t="s">
        <v>437</v>
      </c>
      <c r="B85" s="46" t="s">
        <v>367</v>
      </c>
      <c r="C85" s="47">
        <v>405</v>
      </c>
      <c r="D85" s="47">
        <v>75</v>
      </c>
      <c r="E85" s="48" t="s">
        <v>5</v>
      </c>
      <c r="F85" s="46" t="s">
        <v>5</v>
      </c>
      <c r="G85" s="46" t="s">
        <v>7</v>
      </c>
      <c r="H85" s="46" t="s">
        <v>7</v>
      </c>
      <c r="I85" s="46" t="s">
        <v>302</v>
      </c>
      <c r="J85" s="45" t="s">
        <v>547</v>
      </c>
      <c r="K85" s="46" t="s">
        <v>530</v>
      </c>
      <c r="L85" s="8"/>
      <c r="M85" s="8"/>
      <c r="N85" s="8"/>
      <c r="O85" s="8"/>
      <c r="P85" s="8"/>
      <c r="Q85" s="8"/>
      <c r="R85" s="8"/>
      <c r="S85" s="8"/>
      <c r="T85" s="8"/>
      <c r="U85" s="8"/>
      <c r="V85" s="8"/>
      <c r="W85" s="22"/>
      <c r="X85" s="22"/>
      <c r="Y85" s="22"/>
      <c r="Z85" s="22"/>
      <c r="AA85" s="22"/>
      <c r="AB85" s="26"/>
      <c r="AC85" s="26"/>
      <c r="AD85" s="26"/>
      <c r="AE85" s="26"/>
      <c r="AF85" s="26"/>
      <c r="AG85" s="26"/>
      <c r="AH85" s="26"/>
      <c r="AI85" s="8"/>
      <c r="AJ85" s="8"/>
      <c r="AK85" s="8"/>
      <c r="AL85" s="8"/>
      <c r="AM85" s="8"/>
      <c r="AN85" s="8"/>
      <c r="AO85" s="8"/>
    </row>
    <row r="86" spans="1:41">
      <c r="A86" s="46" t="s">
        <v>618</v>
      </c>
      <c r="B86" s="46" t="s">
        <v>599</v>
      </c>
      <c r="C86" s="47">
        <v>660</v>
      </c>
      <c r="D86" s="47">
        <v>125</v>
      </c>
      <c r="E86" s="48" t="s">
        <v>5</v>
      </c>
      <c r="F86" s="46" t="s">
        <v>5</v>
      </c>
      <c r="G86" s="46" t="s">
        <v>7</v>
      </c>
      <c r="H86" s="46" t="s">
        <v>7</v>
      </c>
      <c r="I86" s="46" t="s">
        <v>302</v>
      </c>
      <c r="J86" s="46" t="s">
        <v>547</v>
      </c>
      <c r="K86" s="45" t="s">
        <v>530</v>
      </c>
      <c r="L86" s="8"/>
      <c r="M86" s="8"/>
      <c r="N86" s="8"/>
      <c r="O86" s="8"/>
      <c r="P86" s="8"/>
      <c r="Q86" s="8"/>
      <c r="R86" s="8"/>
      <c r="S86" s="8"/>
      <c r="T86" s="8"/>
      <c r="U86" s="8"/>
      <c r="V86" s="8"/>
      <c r="W86" s="22"/>
      <c r="X86" s="22"/>
      <c r="Y86" s="22"/>
      <c r="Z86" s="22"/>
      <c r="AA86" s="22"/>
      <c r="AB86" s="26"/>
      <c r="AC86" s="26"/>
      <c r="AD86" s="26"/>
      <c r="AE86" s="26"/>
      <c r="AF86" s="26"/>
      <c r="AG86" s="26"/>
      <c r="AH86" s="26"/>
      <c r="AI86" s="8"/>
      <c r="AJ86" s="8"/>
      <c r="AK86" s="8"/>
      <c r="AL86" s="8"/>
      <c r="AM86" s="8"/>
      <c r="AN86" s="8"/>
      <c r="AO86" s="8"/>
    </row>
    <row r="87" spans="1:41">
      <c r="A87" s="46" t="s">
        <v>208</v>
      </c>
      <c r="B87" s="46" t="s">
        <v>208</v>
      </c>
      <c r="C87" s="47">
        <v>46</v>
      </c>
      <c r="D87" s="47">
        <v>8</v>
      </c>
      <c r="E87" s="48" t="s">
        <v>5</v>
      </c>
      <c r="F87" s="46" t="s">
        <v>5</v>
      </c>
      <c r="G87" s="46" t="s">
        <v>506</v>
      </c>
      <c r="H87" s="46" t="s">
        <v>506</v>
      </c>
      <c r="I87" s="46" t="s">
        <v>303</v>
      </c>
      <c r="J87" s="45" t="s">
        <v>541</v>
      </c>
      <c r="K87" s="46" t="s">
        <v>516</v>
      </c>
      <c r="L87" s="8"/>
      <c r="M87" s="8"/>
      <c r="N87" s="8"/>
      <c r="O87" s="8"/>
      <c r="P87" s="8"/>
      <c r="Q87" s="8"/>
      <c r="R87" s="8"/>
      <c r="S87" s="8"/>
      <c r="T87" s="8"/>
      <c r="U87" s="8"/>
      <c r="V87" s="8"/>
      <c r="W87" s="22"/>
      <c r="X87" s="22"/>
      <c r="Y87" s="22"/>
      <c r="Z87" s="22"/>
      <c r="AA87" s="22"/>
      <c r="AB87" s="26"/>
      <c r="AC87" s="26"/>
      <c r="AD87" s="26"/>
      <c r="AE87" s="26"/>
      <c r="AF87" s="26"/>
      <c r="AG87" s="26"/>
      <c r="AH87" s="26"/>
      <c r="AI87" s="8"/>
      <c r="AJ87" s="8"/>
      <c r="AK87" s="8"/>
      <c r="AL87" s="8"/>
      <c r="AM87" s="8"/>
      <c r="AN87" s="8"/>
      <c r="AO87" s="8"/>
    </row>
    <row r="88" spans="1:41">
      <c r="A88" s="46" t="s">
        <v>438</v>
      </c>
      <c r="B88" s="46" t="s">
        <v>368</v>
      </c>
      <c r="C88" s="47">
        <v>45</v>
      </c>
      <c r="D88" s="47">
        <v>0</v>
      </c>
      <c r="E88" s="48" t="s">
        <v>189</v>
      </c>
      <c r="F88" s="46" t="s">
        <v>50</v>
      </c>
      <c r="G88" s="46" t="s">
        <v>496</v>
      </c>
      <c r="H88" s="46" t="s">
        <v>496</v>
      </c>
      <c r="I88" s="46" t="s">
        <v>396</v>
      </c>
      <c r="J88" s="45" t="s">
        <v>551</v>
      </c>
      <c r="K88" s="46" t="s">
        <v>523</v>
      </c>
      <c r="L88" s="8"/>
      <c r="M88" s="8"/>
      <c r="N88" s="8"/>
      <c r="O88" s="8"/>
      <c r="P88" s="8"/>
      <c r="Q88" s="8"/>
      <c r="R88" s="8"/>
      <c r="S88" s="8"/>
      <c r="T88" s="8"/>
      <c r="U88" s="8"/>
      <c r="V88" s="8"/>
      <c r="W88" s="22"/>
      <c r="X88" s="22"/>
      <c r="Y88" s="22"/>
      <c r="Z88" s="22"/>
      <c r="AA88" s="22"/>
      <c r="AB88" s="26"/>
      <c r="AC88" s="26"/>
      <c r="AD88" s="26"/>
      <c r="AE88" s="26"/>
      <c r="AF88" s="26"/>
      <c r="AG88" s="26"/>
      <c r="AH88" s="26"/>
      <c r="AI88" s="8"/>
      <c r="AJ88" s="8"/>
      <c r="AK88" s="8"/>
      <c r="AL88" s="8"/>
      <c r="AM88" s="8"/>
      <c r="AN88" s="8"/>
      <c r="AO88" s="8"/>
    </row>
    <row r="89" spans="1:41">
      <c r="A89" s="46" t="s">
        <v>439</v>
      </c>
      <c r="B89" s="46" t="s">
        <v>369</v>
      </c>
      <c r="C89" s="47">
        <v>45</v>
      </c>
      <c r="D89" s="47">
        <v>0</v>
      </c>
      <c r="E89" s="48" t="s">
        <v>189</v>
      </c>
      <c r="F89" s="46" t="s">
        <v>50</v>
      </c>
      <c r="G89" s="46" t="s">
        <v>496</v>
      </c>
      <c r="H89" s="46" t="s">
        <v>496</v>
      </c>
      <c r="I89" s="46" t="s">
        <v>396</v>
      </c>
      <c r="J89" s="45" t="s">
        <v>551</v>
      </c>
      <c r="K89" s="46" t="s">
        <v>523</v>
      </c>
      <c r="L89" s="8"/>
      <c r="M89" s="8"/>
      <c r="N89" s="8"/>
      <c r="O89" s="8"/>
      <c r="P89" s="8"/>
      <c r="Q89" s="8"/>
      <c r="R89" s="8"/>
      <c r="S89" s="8"/>
      <c r="T89" s="8"/>
      <c r="U89" s="8"/>
      <c r="V89" s="8"/>
      <c r="W89" s="22"/>
      <c r="X89" s="22"/>
      <c r="Y89" s="22"/>
      <c r="Z89" s="22"/>
      <c r="AA89" s="22"/>
      <c r="AB89" s="26"/>
      <c r="AC89" s="26"/>
      <c r="AD89" s="26"/>
      <c r="AE89" s="26"/>
      <c r="AF89" s="26"/>
      <c r="AG89" s="26"/>
      <c r="AH89" s="26"/>
      <c r="AI89" s="8"/>
      <c r="AJ89" s="8"/>
      <c r="AK89" s="8"/>
      <c r="AL89" s="8"/>
      <c r="AM89" s="8"/>
      <c r="AN89" s="8"/>
      <c r="AO89" s="8"/>
    </row>
    <row r="90" spans="1:41">
      <c r="A90" s="46" t="s">
        <v>149</v>
      </c>
      <c r="B90" s="46" t="s">
        <v>370</v>
      </c>
      <c r="C90" s="47">
        <v>19.899999999999999</v>
      </c>
      <c r="D90" s="47">
        <v>0</v>
      </c>
      <c r="E90" s="48" t="s">
        <v>5</v>
      </c>
      <c r="F90" s="46" t="s">
        <v>5</v>
      </c>
      <c r="G90" s="46" t="s">
        <v>73</v>
      </c>
      <c r="H90" s="46" t="s">
        <v>73</v>
      </c>
      <c r="I90" s="46" t="s">
        <v>298</v>
      </c>
      <c r="J90" s="45" t="s">
        <v>549</v>
      </c>
      <c r="K90" s="46" t="s">
        <v>530</v>
      </c>
      <c r="L90" s="8"/>
      <c r="M90" s="8"/>
      <c r="N90" s="8"/>
      <c r="O90" s="8"/>
      <c r="P90" s="8"/>
      <c r="Q90" s="8"/>
      <c r="R90" s="8"/>
      <c r="S90" s="8"/>
      <c r="T90" s="8"/>
      <c r="U90" s="8"/>
      <c r="V90" s="8"/>
      <c r="W90" s="22"/>
      <c r="X90" s="22"/>
      <c r="Y90" s="22"/>
      <c r="Z90" s="22"/>
      <c r="AA90" s="22"/>
      <c r="AB90" s="26"/>
      <c r="AC90" s="26"/>
      <c r="AD90" s="26"/>
      <c r="AE90" s="26"/>
      <c r="AF90" s="26"/>
      <c r="AG90" s="26"/>
      <c r="AH90" s="26"/>
      <c r="AI90" s="8"/>
      <c r="AJ90" s="8"/>
      <c r="AK90" s="8"/>
      <c r="AL90" s="8"/>
      <c r="AM90" s="8"/>
      <c r="AN90" s="8"/>
      <c r="AO90" s="8"/>
    </row>
    <row r="91" spans="1:41">
      <c r="A91" s="46" t="s">
        <v>207</v>
      </c>
      <c r="B91" s="46" t="s">
        <v>207</v>
      </c>
      <c r="C91" s="47">
        <v>285</v>
      </c>
      <c r="D91" s="47">
        <v>0</v>
      </c>
      <c r="E91" s="48" t="s">
        <v>5</v>
      </c>
      <c r="F91" s="46" t="s">
        <v>5</v>
      </c>
      <c r="G91" s="46" t="s">
        <v>506</v>
      </c>
      <c r="H91" s="46" t="s">
        <v>506</v>
      </c>
      <c r="I91" s="46" t="s">
        <v>303</v>
      </c>
      <c r="J91" s="45" t="s">
        <v>552</v>
      </c>
      <c r="K91" s="49" t="s">
        <v>524</v>
      </c>
      <c r="L91" s="8"/>
      <c r="M91" s="8"/>
      <c r="N91" s="8"/>
      <c r="O91" s="8"/>
      <c r="P91" s="8"/>
      <c r="Q91" s="8"/>
      <c r="R91" s="8"/>
      <c r="S91" s="8"/>
      <c r="T91" s="8"/>
      <c r="U91" s="8"/>
      <c r="V91" s="8"/>
      <c r="W91" s="22"/>
      <c r="X91" s="22"/>
      <c r="Y91" s="22"/>
      <c r="Z91" s="22"/>
      <c r="AA91" s="22"/>
      <c r="AB91" s="26"/>
      <c r="AC91" s="26"/>
      <c r="AD91" s="26"/>
      <c r="AE91" s="26"/>
      <c r="AF91" s="26"/>
      <c r="AG91" s="26"/>
      <c r="AH91" s="26"/>
      <c r="AI91" s="8"/>
      <c r="AJ91" s="8"/>
      <c r="AK91" s="8"/>
      <c r="AL91" s="8"/>
      <c r="AM91" s="8"/>
      <c r="AN91" s="8"/>
      <c r="AO91" s="8"/>
    </row>
    <row r="92" spans="1:41">
      <c r="A92" s="46" t="s">
        <v>227</v>
      </c>
      <c r="B92" s="46" t="s">
        <v>221</v>
      </c>
      <c r="C92" s="47">
        <v>1240</v>
      </c>
      <c r="D92" s="47">
        <v>10</v>
      </c>
      <c r="E92" s="48" t="s">
        <v>5</v>
      </c>
      <c r="F92" s="46" t="s">
        <v>5</v>
      </c>
      <c r="G92" s="46" t="s">
        <v>33</v>
      </c>
      <c r="H92" s="46" t="s">
        <v>33</v>
      </c>
      <c r="I92" s="46" t="s">
        <v>306</v>
      </c>
      <c r="J92" s="45" t="s">
        <v>535</v>
      </c>
      <c r="K92" s="46" t="s">
        <v>531</v>
      </c>
      <c r="L92" s="8"/>
      <c r="M92" s="8"/>
      <c r="N92" s="8"/>
      <c r="O92" s="8"/>
      <c r="P92" s="8"/>
      <c r="Q92" s="8"/>
      <c r="R92" s="8"/>
      <c r="S92" s="8"/>
      <c r="T92" s="8"/>
      <c r="U92" s="8"/>
      <c r="V92" s="8"/>
      <c r="W92" s="22"/>
      <c r="X92" s="22"/>
      <c r="Y92" s="22"/>
      <c r="Z92" s="22"/>
      <c r="AA92" s="22"/>
      <c r="AB92" s="26"/>
      <c r="AC92" s="26"/>
      <c r="AD92" s="26"/>
      <c r="AE92" s="26"/>
      <c r="AF92" s="26"/>
      <c r="AG92" s="26"/>
      <c r="AH92" s="26"/>
      <c r="AI92" s="8"/>
      <c r="AJ92" s="8"/>
      <c r="AK92" s="8"/>
      <c r="AL92" s="8"/>
      <c r="AM92" s="8"/>
      <c r="AN92" s="8"/>
      <c r="AO92" s="8"/>
    </row>
    <row r="93" spans="1:41">
      <c r="A93" s="46" t="s">
        <v>442</v>
      </c>
      <c r="B93" s="46" t="s">
        <v>371</v>
      </c>
      <c r="C93" s="47">
        <v>135</v>
      </c>
      <c r="D93" s="47">
        <v>12</v>
      </c>
      <c r="E93" s="48" t="s">
        <v>5</v>
      </c>
      <c r="F93" s="46" t="s">
        <v>5</v>
      </c>
      <c r="G93" s="46" t="s">
        <v>69</v>
      </c>
      <c r="H93" s="46" t="s">
        <v>69</v>
      </c>
      <c r="I93" s="46" t="s">
        <v>296</v>
      </c>
      <c r="J93" s="45" t="s">
        <v>553</v>
      </c>
      <c r="K93" s="46" t="s">
        <v>528</v>
      </c>
      <c r="L93" s="8"/>
      <c r="M93" s="8"/>
      <c r="N93" s="8"/>
      <c r="O93" s="8"/>
      <c r="P93" s="8"/>
      <c r="Q93" s="8"/>
      <c r="R93" s="8"/>
      <c r="S93" s="8"/>
      <c r="T93" s="8"/>
      <c r="U93" s="8"/>
      <c r="V93" s="8"/>
      <c r="W93" s="22"/>
      <c r="X93" s="22"/>
      <c r="Y93" s="22"/>
      <c r="Z93" s="22"/>
      <c r="AA93" s="22"/>
      <c r="AB93" s="26"/>
      <c r="AC93" s="26"/>
      <c r="AD93" s="26"/>
      <c r="AE93" s="26"/>
      <c r="AF93" s="26"/>
      <c r="AG93" s="26"/>
      <c r="AH93" s="26"/>
      <c r="AI93" s="8"/>
      <c r="AJ93" s="8"/>
      <c r="AK93" s="8"/>
      <c r="AL93" s="8"/>
      <c r="AM93" s="8"/>
      <c r="AN93" s="8"/>
      <c r="AO93" s="8"/>
    </row>
    <row r="94" spans="1:41">
      <c r="A94" s="46" t="s">
        <v>443</v>
      </c>
      <c r="B94" s="46" t="s">
        <v>372</v>
      </c>
      <c r="C94" s="47">
        <v>155</v>
      </c>
      <c r="D94" s="47">
        <v>0</v>
      </c>
      <c r="E94" s="48" t="s">
        <v>189</v>
      </c>
      <c r="F94" s="46" t="s">
        <v>580</v>
      </c>
      <c r="G94" s="46" t="s">
        <v>193</v>
      </c>
      <c r="H94" s="46" t="s">
        <v>193</v>
      </c>
      <c r="I94" s="46" t="s">
        <v>399</v>
      </c>
      <c r="J94" s="45" t="s">
        <v>554</v>
      </c>
      <c r="K94" s="46" t="s">
        <v>532</v>
      </c>
      <c r="L94" s="8"/>
      <c r="M94" s="8"/>
      <c r="N94" s="8"/>
      <c r="O94" s="8"/>
      <c r="P94" s="8"/>
      <c r="Q94" s="8"/>
      <c r="R94" s="8"/>
      <c r="S94" s="8"/>
      <c r="T94" s="8"/>
      <c r="U94" s="8"/>
      <c r="V94" s="8"/>
      <c r="W94" s="22"/>
      <c r="X94" s="22"/>
      <c r="Y94" s="22"/>
      <c r="Z94" s="22"/>
      <c r="AA94" s="22"/>
      <c r="AB94" s="26"/>
      <c r="AC94" s="26"/>
      <c r="AD94" s="26"/>
      <c r="AE94" s="26"/>
      <c r="AF94" s="26"/>
      <c r="AG94" s="26"/>
      <c r="AH94" s="26"/>
      <c r="AI94" s="8"/>
      <c r="AJ94" s="8"/>
      <c r="AK94" s="8"/>
      <c r="AL94" s="8"/>
      <c r="AM94" s="8"/>
      <c r="AN94" s="8"/>
      <c r="AO94" s="8"/>
    </row>
    <row r="95" spans="1:41">
      <c r="A95" s="46" t="s">
        <v>444</v>
      </c>
      <c r="B95" s="46" t="s">
        <v>373</v>
      </c>
      <c r="C95" s="47">
        <v>157</v>
      </c>
      <c r="D95" s="47">
        <v>0</v>
      </c>
      <c r="E95" s="48" t="s">
        <v>189</v>
      </c>
      <c r="F95" s="46" t="s">
        <v>1291</v>
      </c>
      <c r="G95" s="46" t="s">
        <v>497</v>
      </c>
      <c r="H95" s="46" t="s">
        <v>497</v>
      </c>
      <c r="I95" s="46" t="s">
        <v>397</v>
      </c>
      <c r="J95" s="45" t="s">
        <v>551</v>
      </c>
      <c r="K95" s="46" t="s">
        <v>523</v>
      </c>
      <c r="L95" s="8"/>
      <c r="M95" s="8"/>
      <c r="N95" s="8"/>
      <c r="O95" s="8"/>
      <c r="P95" s="8"/>
      <c r="Q95" s="8"/>
      <c r="R95" s="8"/>
      <c r="S95" s="8"/>
      <c r="T95" s="8"/>
      <c r="U95" s="8"/>
      <c r="V95" s="8"/>
      <c r="W95" s="22"/>
      <c r="X95" s="22"/>
      <c r="Y95" s="22"/>
      <c r="Z95" s="22"/>
      <c r="AA95" s="22"/>
      <c r="AB95" s="26"/>
      <c r="AC95" s="26"/>
      <c r="AD95" s="26"/>
      <c r="AE95" s="26"/>
      <c r="AF95" s="26"/>
      <c r="AG95" s="26"/>
      <c r="AH95" s="26"/>
      <c r="AI95" s="8"/>
      <c r="AJ95" s="8"/>
      <c r="AK95" s="8"/>
      <c r="AL95" s="8"/>
      <c r="AM95" s="8"/>
      <c r="AN95" s="8"/>
      <c r="AO95" s="8"/>
    </row>
    <row r="96" spans="1:41">
      <c r="A96" s="46" t="s">
        <v>445</v>
      </c>
      <c r="B96" s="46" t="s">
        <v>374</v>
      </c>
      <c r="C96" s="47">
        <v>157</v>
      </c>
      <c r="D96" s="47">
        <v>0</v>
      </c>
      <c r="E96" s="48" t="s">
        <v>189</v>
      </c>
      <c r="F96" s="46" t="s">
        <v>1291</v>
      </c>
      <c r="G96" s="46" t="s">
        <v>497</v>
      </c>
      <c r="H96" s="46" t="s">
        <v>497</v>
      </c>
      <c r="I96" s="46" t="s">
        <v>397</v>
      </c>
      <c r="J96" s="45" t="s">
        <v>551</v>
      </c>
      <c r="K96" s="46" t="s">
        <v>523</v>
      </c>
      <c r="L96" s="8"/>
      <c r="M96" s="8"/>
      <c r="N96" s="8"/>
      <c r="O96" s="8"/>
      <c r="P96" s="8"/>
      <c r="Q96" s="8"/>
      <c r="R96" s="8"/>
      <c r="S96" s="8"/>
      <c r="T96" s="8"/>
      <c r="U96" s="8"/>
      <c r="V96" s="8"/>
      <c r="W96" s="22"/>
      <c r="X96" s="22"/>
      <c r="Y96" s="22"/>
      <c r="Z96" s="22"/>
      <c r="AA96" s="22"/>
      <c r="AB96" s="26"/>
      <c r="AC96" s="26"/>
      <c r="AD96" s="26"/>
      <c r="AE96" s="26"/>
      <c r="AF96" s="26"/>
      <c r="AG96" s="26"/>
      <c r="AH96" s="26"/>
      <c r="AI96" s="8"/>
      <c r="AJ96" s="8"/>
      <c r="AK96" s="8"/>
      <c r="AL96" s="8"/>
      <c r="AM96" s="8"/>
      <c r="AN96" s="8"/>
      <c r="AO96" s="8"/>
    </row>
    <row r="97" spans="1:41">
      <c r="A97" s="46" t="s">
        <v>495</v>
      </c>
      <c r="B97" s="46" t="s">
        <v>375</v>
      </c>
      <c r="C97" s="47">
        <v>276</v>
      </c>
      <c r="D97" s="47">
        <v>0</v>
      </c>
      <c r="E97" s="48" t="s">
        <v>189</v>
      </c>
      <c r="F97" s="46" t="s">
        <v>1292</v>
      </c>
      <c r="G97" s="46" t="s">
        <v>33</v>
      </c>
      <c r="H97" s="46" t="s">
        <v>33</v>
      </c>
      <c r="I97" s="46" t="s">
        <v>306</v>
      </c>
      <c r="J97" s="45" t="s">
        <v>555</v>
      </c>
      <c r="K97" s="46" t="s">
        <v>560</v>
      </c>
      <c r="L97" s="8"/>
      <c r="M97" s="8"/>
      <c r="N97" s="8"/>
      <c r="O97" s="8"/>
      <c r="P97" s="8"/>
      <c r="Q97" s="8"/>
      <c r="R97" s="8"/>
      <c r="S97" s="8"/>
      <c r="T97" s="8"/>
      <c r="U97" s="8"/>
      <c r="V97" s="8"/>
      <c r="W97" s="22"/>
      <c r="X97" s="22"/>
      <c r="Y97" s="22"/>
      <c r="Z97" s="22"/>
      <c r="AA97" s="22"/>
      <c r="AB97" s="26"/>
      <c r="AC97" s="26"/>
      <c r="AD97" s="26"/>
      <c r="AE97" s="26"/>
      <c r="AF97" s="26"/>
      <c r="AG97" s="26"/>
      <c r="AH97" s="26"/>
      <c r="AI97" s="8"/>
      <c r="AJ97" s="8"/>
      <c r="AK97" s="8"/>
      <c r="AL97" s="8"/>
      <c r="AM97" s="8"/>
      <c r="AN97" s="8"/>
      <c r="AO97" s="8"/>
    </row>
    <row r="98" spans="1:41" ht="15.75">
      <c r="A98" s="46" t="s">
        <v>376</v>
      </c>
      <c r="B98" s="46" t="s">
        <v>376</v>
      </c>
      <c r="C98" s="47">
        <v>791</v>
      </c>
      <c r="D98" s="47">
        <v>0</v>
      </c>
      <c r="E98" s="48" t="s">
        <v>189</v>
      </c>
      <c r="F98" s="46" t="s">
        <v>50</v>
      </c>
      <c r="G98" s="46" t="s">
        <v>491</v>
      </c>
      <c r="H98" s="46" t="s">
        <v>491</v>
      </c>
      <c r="I98" s="46" t="s">
        <v>392</v>
      </c>
      <c r="J98" s="45" t="s">
        <v>556</v>
      </c>
      <c r="K98" s="46" t="s">
        <v>523</v>
      </c>
      <c r="L98" s="8"/>
      <c r="M98" s="8"/>
      <c r="N98" s="8"/>
      <c r="O98" s="8"/>
      <c r="P98" s="8"/>
      <c r="Q98" s="8"/>
      <c r="R98" s="8"/>
      <c r="S98" s="8"/>
      <c r="T98" s="8"/>
      <c r="U98" s="8"/>
      <c r="V98" s="8"/>
      <c r="W98" s="22"/>
      <c r="X98" s="22"/>
      <c r="Y98" s="22"/>
      <c r="Z98" s="22"/>
      <c r="AA98" s="22"/>
      <c r="AB98" s="26"/>
      <c r="AC98" s="26"/>
      <c r="AD98" s="26"/>
      <c r="AE98" s="26"/>
      <c r="AF98" s="26"/>
      <c r="AG98" s="27"/>
      <c r="AH98" s="26"/>
      <c r="AI98" s="8"/>
      <c r="AJ98" s="8"/>
      <c r="AK98" s="8"/>
      <c r="AL98" s="8"/>
      <c r="AM98" s="8"/>
      <c r="AN98" s="8"/>
      <c r="AO98" s="8"/>
    </row>
    <row r="99" spans="1:41">
      <c r="A99" s="46" t="s">
        <v>462</v>
      </c>
      <c r="B99" s="46" t="s">
        <v>377</v>
      </c>
      <c r="C99" s="47">
        <v>229</v>
      </c>
      <c r="D99" s="47">
        <v>0</v>
      </c>
      <c r="E99" s="48" t="s">
        <v>189</v>
      </c>
      <c r="F99" s="46" t="s">
        <v>1291</v>
      </c>
      <c r="G99" s="46" t="s">
        <v>498</v>
      </c>
      <c r="H99" s="46" t="s">
        <v>498</v>
      </c>
      <c r="I99" s="46" t="s">
        <v>398</v>
      </c>
      <c r="J99" s="45" t="s">
        <v>557</v>
      </c>
      <c r="K99" s="46" t="s">
        <v>524</v>
      </c>
      <c r="L99" s="8"/>
      <c r="M99" s="8"/>
      <c r="N99" s="8"/>
      <c r="O99" s="8"/>
      <c r="P99" s="8"/>
      <c r="Q99" s="8"/>
      <c r="R99" s="8"/>
      <c r="S99" s="8"/>
      <c r="T99" s="8"/>
      <c r="U99" s="8"/>
      <c r="V99" s="8"/>
      <c r="W99" s="22"/>
      <c r="X99" s="22"/>
      <c r="Y99" s="22"/>
      <c r="Z99" s="22"/>
      <c r="AA99" s="22"/>
      <c r="AB99" s="26"/>
      <c r="AC99" s="26"/>
      <c r="AD99" s="26"/>
      <c r="AE99" s="26"/>
      <c r="AF99" s="26"/>
      <c r="AG99" s="26"/>
      <c r="AH99" s="26"/>
      <c r="AI99" s="8"/>
      <c r="AJ99" s="8"/>
      <c r="AK99" s="8"/>
      <c r="AL99" s="8"/>
      <c r="AM99" s="8"/>
      <c r="AN99" s="8"/>
      <c r="AO99" s="8"/>
    </row>
    <row r="100" spans="1:41">
      <c r="A100" s="46" t="s">
        <v>478</v>
      </c>
      <c r="B100" s="46" t="s">
        <v>191</v>
      </c>
      <c r="C100" s="47">
        <v>3.75</v>
      </c>
      <c r="D100" s="47">
        <v>0</v>
      </c>
      <c r="E100" s="48" t="s">
        <v>189</v>
      </c>
      <c r="F100" s="46" t="s">
        <v>50</v>
      </c>
      <c r="G100" s="46" t="s">
        <v>484</v>
      </c>
      <c r="H100" s="46" t="s">
        <v>484</v>
      </c>
      <c r="I100" s="46" t="s">
        <v>308</v>
      </c>
      <c r="J100" s="45" t="s">
        <v>558</v>
      </c>
      <c r="K100" s="46" t="s">
        <v>516</v>
      </c>
      <c r="L100" s="8"/>
      <c r="M100" s="8"/>
      <c r="N100" s="8"/>
      <c r="O100" s="8"/>
      <c r="P100" s="8"/>
      <c r="Q100" s="8"/>
      <c r="R100" s="8"/>
      <c r="S100" s="8"/>
      <c r="T100" s="8"/>
      <c r="U100" s="8"/>
      <c r="V100" s="8"/>
      <c r="W100" s="22"/>
      <c r="X100" s="22"/>
      <c r="Y100" s="22"/>
      <c r="Z100" s="22"/>
      <c r="AA100" s="22"/>
      <c r="AB100" s="26"/>
      <c r="AC100" s="26"/>
      <c r="AD100" s="26"/>
      <c r="AE100" s="26"/>
      <c r="AF100" s="26"/>
      <c r="AG100" s="26"/>
      <c r="AH100" s="26"/>
      <c r="AI100" s="8"/>
      <c r="AJ100" s="8"/>
      <c r="AK100" s="8"/>
      <c r="AL100" s="8"/>
      <c r="AM100" s="8"/>
      <c r="AN100" s="8"/>
      <c r="AO100" s="8"/>
    </row>
    <row r="101" spans="1:41">
      <c r="A101" s="46" t="s">
        <v>457</v>
      </c>
      <c r="B101" s="46" t="s">
        <v>378</v>
      </c>
      <c r="C101" s="47">
        <v>460</v>
      </c>
      <c r="D101" s="47">
        <v>0</v>
      </c>
      <c r="E101" s="48" t="s">
        <v>189</v>
      </c>
      <c r="F101" s="46" t="s">
        <v>1291</v>
      </c>
      <c r="G101" s="46" t="s">
        <v>7</v>
      </c>
      <c r="H101" s="46" t="s">
        <v>7</v>
      </c>
      <c r="I101" s="46" t="s">
        <v>302</v>
      </c>
      <c r="J101" s="45" t="s">
        <v>559</v>
      </c>
      <c r="K101" s="49" t="s">
        <v>560</v>
      </c>
      <c r="L101" s="8"/>
      <c r="M101" s="8"/>
      <c r="N101" s="8"/>
      <c r="O101" s="8"/>
      <c r="P101" s="8"/>
      <c r="Q101" s="8"/>
      <c r="R101" s="8"/>
      <c r="S101" s="8"/>
      <c r="T101" s="8"/>
      <c r="U101" s="8"/>
      <c r="V101" s="8"/>
      <c r="W101" s="22"/>
      <c r="X101" s="22"/>
      <c r="Y101" s="22"/>
      <c r="Z101" s="22"/>
      <c r="AA101" s="22"/>
      <c r="AB101" s="26"/>
      <c r="AC101" s="26"/>
      <c r="AD101" s="26"/>
      <c r="AE101" s="26"/>
      <c r="AF101" s="26"/>
      <c r="AG101" s="26"/>
      <c r="AH101" s="26"/>
      <c r="AI101" s="8"/>
      <c r="AJ101" s="8"/>
      <c r="AK101" s="8"/>
      <c r="AL101" s="8"/>
      <c r="AM101" s="8"/>
      <c r="AN101" s="8"/>
      <c r="AO101" s="8"/>
    </row>
    <row r="102" spans="1:41">
      <c r="A102" s="46" t="s">
        <v>458</v>
      </c>
      <c r="B102" s="46" t="s">
        <v>379</v>
      </c>
      <c r="C102" s="47">
        <v>205</v>
      </c>
      <c r="D102" s="47">
        <v>0</v>
      </c>
      <c r="E102" s="48" t="s">
        <v>189</v>
      </c>
      <c r="F102" s="46" t="s">
        <v>1286</v>
      </c>
      <c r="G102" s="46" t="s">
        <v>499</v>
      </c>
      <c r="H102" s="46" t="s">
        <v>506</v>
      </c>
      <c r="I102" s="46" t="s">
        <v>303</v>
      </c>
      <c r="J102" s="45" t="s">
        <v>557</v>
      </c>
      <c r="K102" s="46" t="s">
        <v>524</v>
      </c>
      <c r="L102" s="8"/>
      <c r="M102" s="8"/>
      <c r="N102" s="8"/>
      <c r="O102" s="8"/>
      <c r="P102" s="8"/>
      <c r="Q102" s="8"/>
      <c r="R102" s="8"/>
      <c r="S102" s="8"/>
      <c r="T102" s="8"/>
      <c r="U102" s="8"/>
      <c r="V102" s="8"/>
      <c r="W102" s="22"/>
      <c r="X102" s="22"/>
      <c r="Y102" s="22"/>
      <c r="Z102" s="22"/>
      <c r="AA102" s="22"/>
      <c r="AB102" s="26"/>
      <c r="AC102" s="26"/>
      <c r="AD102" s="26"/>
      <c r="AE102" s="26"/>
      <c r="AF102" s="26"/>
      <c r="AG102" s="26"/>
      <c r="AH102" s="26"/>
      <c r="AI102" s="8"/>
      <c r="AJ102" s="8"/>
      <c r="AK102" s="8"/>
      <c r="AL102" s="8"/>
      <c r="AM102" s="8"/>
      <c r="AN102" s="8"/>
      <c r="AO102" s="8"/>
    </row>
    <row r="103" spans="1:41">
      <c r="A103" s="46" t="s">
        <v>459</v>
      </c>
      <c r="B103" s="46" t="s">
        <v>380</v>
      </c>
      <c r="C103" s="47">
        <v>30</v>
      </c>
      <c r="D103" s="47">
        <v>0</v>
      </c>
      <c r="E103" s="48" t="s">
        <v>189</v>
      </c>
      <c r="F103" s="46" t="s">
        <v>50</v>
      </c>
      <c r="G103" s="46" t="s">
        <v>485</v>
      </c>
      <c r="H103" s="46" t="s">
        <v>485</v>
      </c>
      <c r="I103" s="46" t="s">
        <v>309</v>
      </c>
      <c r="J103" s="45" t="s">
        <v>536</v>
      </c>
      <c r="K103" s="46" t="s">
        <v>532</v>
      </c>
      <c r="L103" s="8"/>
      <c r="M103" s="8"/>
      <c r="N103" s="8"/>
      <c r="O103" s="8"/>
      <c r="P103" s="8"/>
      <c r="Q103" s="8"/>
      <c r="R103" s="8"/>
      <c r="S103" s="8"/>
      <c r="T103" s="8"/>
      <c r="U103" s="8"/>
      <c r="V103" s="8"/>
      <c r="W103" s="22"/>
      <c r="X103" s="22"/>
      <c r="Y103" s="22"/>
      <c r="Z103" s="22"/>
      <c r="AA103" s="22"/>
      <c r="AB103" s="26"/>
      <c r="AC103" s="26"/>
      <c r="AD103" s="26"/>
      <c r="AE103" s="26"/>
      <c r="AF103" s="26"/>
      <c r="AG103" s="26"/>
      <c r="AH103" s="26"/>
      <c r="AI103" s="8"/>
      <c r="AJ103" s="8"/>
      <c r="AK103" s="8"/>
      <c r="AL103" s="8"/>
      <c r="AM103" s="8"/>
      <c r="AN103" s="8"/>
      <c r="AO103" s="8"/>
    </row>
    <row r="104" spans="1:41">
      <c r="A104" s="46" t="s">
        <v>222</v>
      </c>
      <c r="B104" s="46" t="s">
        <v>222</v>
      </c>
      <c r="C104" s="47">
        <v>338</v>
      </c>
      <c r="D104" s="47">
        <v>63</v>
      </c>
      <c r="E104" s="48" t="s">
        <v>5</v>
      </c>
      <c r="F104" s="46" t="s">
        <v>5</v>
      </c>
      <c r="G104" s="46" t="s">
        <v>503</v>
      </c>
      <c r="H104" s="46" t="s">
        <v>503</v>
      </c>
      <c r="I104" s="46" t="s">
        <v>300</v>
      </c>
      <c r="J104" s="45" t="s">
        <v>561</v>
      </c>
      <c r="K104" s="46" t="s">
        <v>562</v>
      </c>
      <c r="L104" s="8"/>
      <c r="M104" s="8"/>
      <c r="N104" s="8"/>
      <c r="O104" s="8"/>
      <c r="P104" s="8"/>
      <c r="Q104" s="8"/>
      <c r="R104" s="8"/>
      <c r="S104" s="8"/>
      <c r="T104" s="8"/>
      <c r="U104" s="8"/>
      <c r="V104" s="8"/>
      <c r="W104" s="22"/>
      <c r="X104" s="22"/>
      <c r="Y104" s="22"/>
      <c r="Z104" s="22"/>
      <c r="AA104" s="22"/>
      <c r="AB104" s="26"/>
      <c r="AC104" s="26"/>
      <c r="AD104" s="26"/>
      <c r="AE104" s="26"/>
      <c r="AF104" s="26"/>
      <c r="AG104" s="26"/>
      <c r="AH104" s="26"/>
      <c r="AI104" s="8"/>
      <c r="AJ104" s="8"/>
      <c r="AK104" s="8"/>
      <c r="AL104" s="8"/>
      <c r="AM104" s="8"/>
      <c r="AN104" s="8"/>
      <c r="AO104" s="8"/>
    </row>
    <row r="105" spans="1:41">
      <c r="A105" s="46" t="s">
        <v>460</v>
      </c>
      <c r="B105" s="46" t="s">
        <v>381</v>
      </c>
      <c r="C105" s="47">
        <v>150</v>
      </c>
      <c r="D105" s="47">
        <v>0</v>
      </c>
      <c r="E105" s="48" t="s">
        <v>85</v>
      </c>
      <c r="F105" s="46" t="s">
        <v>441</v>
      </c>
      <c r="G105" s="46" t="s">
        <v>460</v>
      </c>
      <c r="H105" s="46" t="s">
        <v>33</v>
      </c>
      <c r="I105" s="46" t="s">
        <v>306</v>
      </c>
      <c r="J105" s="45" t="s">
        <v>460</v>
      </c>
      <c r="K105" s="46" t="s">
        <v>563</v>
      </c>
      <c r="L105" s="8"/>
      <c r="M105" s="8"/>
      <c r="N105" s="8"/>
      <c r="O105" s="8"/>
      <c r="P105" s="8"/>
      <c r="Q105" s="8"/>
      <c r="R105" s="8"/>
      <c r="S105" s="8"/>
      <c r="T105" s="8"/>
      <c r="U105" s="8"/>
      <c r="V105" s="8"/>
      <c r="W105" s="22"/>
      <c r="X105" s="22"/>
      <c r="Y105" s="22"/>
      <c r="Z105" s="22"/>
      <c r="AA105" s="22"/>
      <c r="AB105" s="26"/>
      <c r="AC105" s="26"/>
      <c r="AD105" s="26"/>
      <c r="AE105" s="26"/>
      <c r="AF105" s="26"/>
      <c r="AG105" s="26"/>
      <c r="AH105" s="26"/>
      <c r="AI105" s="8"/>
      <c r="AJ105" s="8"/>
      <c r="AK105" s="8"/>
      <c r="AL105" s="8"/>
      <c r="AM105" s="8"/>
      <c r="AN105" s="8"/>
      <c r="AO105" s="8"/>
    </row>
    <row r="106" spans="1:41">
      <c r="A106" s="46" t="s">
        <v>467</v>
      </c>
      <c r="B106" s="46" t="s">
        <v>382</v>
      </c>
      <c r="C106" s="47">
        <v>34</v>
      </c>
      <c r="D106" s="47">
        <v>0</v>
      </c>
      <c r="E106" s="48" t="s">
        <v>189</v>
      </c>
      <c r="F106" s="46" t="s">
        <v>580</v>
      </c>
      <c r="G106" s="46" t="s">
        <v>48</v>
      </c>
      <c r="H106" s="46" t="s">
        <v>48</v>
      </c>
      <c r="I106" s="46" t="s">
        <v>301</v>
      </c>
      <c r="J106" s="45" t="s">
        <v>564</v>
      </c>
      <c r="K106" s="46" t="s">
        <v>521</v>
      </c>
      <c r="L106" s="8"/>
      <c r="M106" s="8"/>
      <c r="N106" s="8"/>
      <c r="O106" s="8"/>
      <c r="P106" s="8"/>
      <c r="Q106" s="8"/>
      <c r="R106" s="8"/>
      <c r="S106" s="8"/>
      <c r="T106" s="8"/>
      <c r="U106" s="8"/>
      <c r="V106" s="8"/>
      <c r="W106" s="22"/>
      <c r="X106" s="241"/>
      <c r="Y106" s="22"/>
      <c r="Z106" s="22"/>
      <c r="AA106" s="22"/>
      <c r="AB106" s="26"/>
      <c r="AC106" s="26"/>
      <c r="AD106" s="26"/>
      <c r="AE106" s="26"/>
      <c r="AF106" s="26"/>
      <c r="AG106" s="26"/>
      <c r="AH106" s="26"/>
      <c r="AI106" s="8"/>
      <c r="AJ106" s="8"/>
      <c r="AK106" s="8"/>
      <c r="AL106" s="8"/>
      <c r="AM106" s="8"/>
      <c r="AN106" s="8"/>
      <c r="AO106" s="8"/>
    </row>
    <row r="107" spans="1:41">
      <c r="A107" s="46" t="s">
        <v>468</v>
      </c>
      <c r="B107" s="46" t="s">
        <v>383</v>
      </c>
      <c r="C107" s="47">
        <v>63</v>
      </c>
      <c r="D107" s="47">
        <v>0</v>
      </c>
      <c r="E107" s="48" t="s">
        <v>189</v>
      </c>
      <c r="F107" s="46" t="s">
        <v>580</v>
      </c>
      <c r="G107" s="46" t="s">
        <v>48</v>
      </c>
      <c r="H107" s="46" t="s">
        <v>48</v>
      </c>
      <c r="I107" s="46" t="s">
        <v>301</v>
      </c>
      <c r="J107" s="45" t="s">
        <v>564</v>
      </c>
      <c r="K107" s="46" t="s">
        <v>521</v>
      </c>
      <c r="L107" s="8"/>
      <c r="M107" s="8"/>
      <c r="N107" s="8"/>
      <c r="O107" s="8"/>
      <c r="P107" s="8"/>
      <c r="Q107" s="8"/>
      <c r="R107" s="8"/>
      <c r="S107" s="8"/>
      <c r="T107" s="8"/>
      <c r="U107" s="8"/>
      <c r="V107" s="8"/>
      <c r="W107" s="22"/>
      <c r="X107" s="241"/>
      <c r="Y107" s="22"/>
      <c r="Z107" s="22"/>
      <c r="AA107" s="22"/>
      <c r="AB107" s="26"/>
      <c r="AC107" s="26"/>
      <c r="AD107" s="26"/>
      <c r="AE107" s="26"/>
      <c r="AF107" s="26"/>
      <c r="AG107" s="26"/>
      <c r="AH107" s="26"/>
      <c r="AI107" s="8"/>
      <c r="AJ107" s="8"/>
      <c r="AK107" s="8"/>
      <c r="AL107" s="8"/>
      <c r="AM107" s="8"/>
      <c r="AN107" s="8"/>
      <c r="AO107" s="8"/>
    </row>
    <row r="108" spans="1:41">
      <c r="A108" s="46" t="s">
        <v>469</v>
      </c>
      <c r="B108" s="46" t="s">
        <v>384</v>
      </c>
      <c r="C108" s="47">
        <v>64</v>
      </c>
      <c r="D108" s="47">
        <v>0</v>
      </c>
      <c r="E108" s="48" t="s">
        <v>189</v>
      </c>
      <c r="F108" s="46" t="s">
        <v>580</v>
      </c>
      <c r="G108" s="46" t="s">
        <v>48</v>
      </c>
      <c r="H108" s="46" t="s">
        <v>48</v>
      </c>
      <c r="I108" s="46" t="s">
        <v>301</v>
      </c>
      <c r="J108" s="45" t="s">
        <v>564</v>
      </c>
      <c r="K108" s="46" t="s">
        <v>521</v>
      </c>
      <c r="L108" s="8"/>
      <c r="M108" s="8"/>
      <c r="N108" s="8"/>
      <c r="O108" s="8"/>
      <c r="P108" s="8"/>
      <c r="Q108" s="8"/>
      <c r="R108" s="8"/>
      <c r="S108" s="8"/>
      <c r="T108" s="8"/>
      <c r="U108" s="8"/>
      <c r="V108" s="8"/>
      <c r="W108" s="22"/>
      <c r="X108" s="241"/>
      <c r="Y108" s="22"/>
      <c r="Z108" s="22"/>
      <c r="AA108" s="22"/>
      <c r="AB108" s="26"/>
      <c r="AC108" s="26"/>
      <c r="AD108" s="26"/>
      <c r="AE108" s="26"/>
      <c r="AF108" s="26"/>
      <c r="AG108" s="26"/>
      <c r="AH108" s="26"/>
      <c r="AI108" s="8"/>
      <c r="AJ108" s="8"/>
      <c r="AK108" s="8"/>
      <c r="AL108" s="8"/>
      <c r="AM108" s="8"/>
      <c r="AN108" s="8"/>
      <c r="AO108" s="8"/>
    </row>
    <row r="109" spans="1:41">
      <c r="A109" s="46" t="s">
        <v>470</v>
      </c>
      <c r="B109" s="46" t="s">
        <v>385</v>
      </c>
      <c r="C109" s="47">
        <v>64</v>
      </c>
      <c r="D109" s="79">
        <v>0</v>
      </c>
      <c r="E109" s="80" t="s">
        <v>189</v>
      </c>
      <c r="F109" s="81" t="s">
        <v>580</v>
      </c>
      <c r="G109" s="81" t="s">
        <v>48</v>
      </c>
      <c r="H109" s="81" t="s">
        <v>48</v>
      </c>
      <c r="I109" s="81" t="s">
        <v>301</v>
      </c>
      <c r="J109" s="82" t="s">
        <v>564</v>
      </c>
      <c r="K109" s="81" t="s">
        <v>521</v>
      </c>
      <c r="L109" s="8"/>
      <c r="M109" s="8"/>
      <c r="N109" s="8"/>
      <c r="O109" s="8"/>
      <c r="P109" s="8"/>
      <c r="Q109" s="8"/>
      <c r="R109" s="8"/>
      <c r="S109" s="8"/>
      <c r="T109" s="8"/>
      <c r="U109" s="8"/>
      <c r="V109" s="8"/>
      <c r="W109" s="22"/>
      <c r="X109" s="241"/>
      <c r="Y109" s="22"/>
      <c r="Z109" s="22"/>
      <c r="AA109" s="22"/>
      <c r="AB109" s="26"/>
      <c r="AC109" s="26"/>
      <c r="AD109" s="26"/>
      <c r="AE109" s="26"/>
      <c r="AF109" s="26"/>
      <c r="AG109" s="26"/>
      <c r="AH109" s="26"/>
      <c r="AI109" s="8"/>
      <c r="AJ109" s="8"/>
      <c r="AK109" s="8"/>
      <c r="AL109" s="8"/>
      <c r="AM109" s="8"/>
      <c r="AN109" s="8"/>
      <c r="AO109" s="8"/>
    </row>
    <row r="110" spans="1:41" s="61" customFormat="1">
      <c r="B110" s="67" t="s">
        <v>518</v>
      </c>
      <c r="C110" s="68">
        <f>SUM($C$7:$C$109)</f>
        <v>14925.029999999997</v>
      </c>
      <c r="D110" s="83"/>
      <c r="E110" s="84"/>
      <c r="F110" s="85"/>
      <c r="G110" s="85"/>
      <c r="H110" s="85"/>
      <c r="I110" s="85"/>
      <c r="J110" s="85"/>
      <c r="K110" s="85"/>
      <c r="L110" s="8"/>
      <c r="M110" s="8"/>
      <c r="N110" s="8"/>
      <c r="O110" s="8"/>
      <c r="P110" s="8"/>
      <c r="Q110" s="8"/>
      <c r="R110" s="8"/>
      <c r="S110" s="8"/>
      <c r="T110" s="8"/>
      <c r="U110" s="8"/>
      <c r="V110" s="8"/>
      <c r="W110" s="55"/>
      <c r="X110" s="55"/>
      <c r="Y110" s="55"/>
      <c r="Z110" s="55"/>
      <c r="AA110" s="55"/>
      <c r="AB110" s="26"/>
      <c r="AC110" s="26"/>
      <c r="AD110" s="26"/>
      <c r="AE110" s="26"/>
      <c r="AF110" s="26"/>
      <c r="AG110" s="26"/>
      <c r="AH110" s="26"/>
      <c r="AI110" s="8"/>
      <c r="AJ110" s="8"/>
      <c r="AK110" s="8"/>
      <c r="AL110" s="8"/>
      <c r="AM110" s="8"/>
      <c r="AN110" s="8"/>
      <c r="AO110" s="8"/>
    </row>
    <row r="111" spans="1:41">
      <c r="B111" s="8"/>
      <c r="C111" s="8"/>
      <c r="D111" s="8"/>
      <c r="E111" s="26"/>
      <c r="F111" s="8"/>
      <c r="G111" s="8"/>
      <c r="H111" s="8"/>
      <c r="I111" s="8"/>
      <c r="K111" s="8"/>
      <c r="L111" s="8"/>
      <c r="M111" s="8"/>
      <c r="N111" s="8"/>
      <c r="O111" s="8"/>
      <c r="P111" s="8"/>
      <c r="Q111" s="8"/>
      <c r="R111" s="8"/>
      <c r="S111" s="8"/>
      <c r="T111" s="8"/>
      <c r="U111" s="8"/>
      <c r="V111" s="8"/>
      <c r="W111" s="30"/>
      <c r="X111" s="30"/>
      <c r="Y111" s="30"/>
      <c r="Z111" s="30"/>
      <c r="AA111" s="30"/>
      <c r="AB111" s="26"/>
      <c r="AC111" s="26"/>
      <c r="AD111" s="26"/>
      <c r="AE111" s="26"/>
      <c r="AF111" s="26"/>
      <c r="AG111" s="26"/>
      <c r="AH111" s="26"/>
      <c r="AI111" s="8"/>
      <c r="AJ111" s="8"/>
      <c r="AK111" s="8"/>
      <c r="AL111" s="8"/>
      <c r="AM111" s="8"/>
      <c r="AN111" s="8"/>
      <c r="AO111" s="8"/>
    </row>
    <row r="112" spans="1:41">
      <c r="A112" s="243" t="s">
        <v>639</v>
      </c>
      <c r="B112" s="243"/>
      <c r="C112" s="243"/>
      <c r="D112" s="243"/>
      <c r="E112" s="243"/>
      <c r="F112" s="243"/>
      <c r="G112" s="243"/>
      <c r="H112" s="243"/>
      <c r="I112" s="243"/>
      <c r="J112" s="243"/>
      <c r="K112" s="243"/>
      <c r="L112" s="57"/>
      <c r="M112" s="8"/>
      <c r="N112" s="8"/>
      <c r="O112" s="8"/>
      <c r="P112" s="8"/>
      <c r="Q112" s="8"/>
      <c r="R112" s="8"/>
      <c r="S112" s="8"/>
      <c r="T112" s="8"/>
      <c r="U112" s="8"/>
      <c r="V112" s="8"/>
      <c r="W112" s="30"/>
      <c r="X112" s="30"/>
      <c r="Y112" s="30"/>
      <c r="Z112" s="30"/>
      <c r="AA112" s="30"/>
      <c r="AB112" s="26"/>
      <c r="AC112" s="26"/>
      <c r="AD112" s="26"/>
      <c r="AE112" s="26"/>
      <c r="AF112" s="26"/>
      <c r="AG112" s="26"/>
      <c r="AH112" s="26"/>
      <c r="AI112" s="8"/>
      <c r="AJ112" s="8"/>
      <c r="AK112" s="8"/>
      <c r="AL112" s="8"/>
      <c r="AM112" s="8"/>
      <c r="AN112" s="8"/>
      <c r="AO112" s="8"/>
    </row>
    <row r="113" spans="1:41">
      <c r="A113" s="54" t="s">
        <v>607</v>
      </c>
      <c r="B113" s="46" t="s">
        <v>361</v>
      </c>
      <c r="C113" s="50">
        <v>19.899999999999999</v>
      </c>
      <c r="D113" s="47">
        <v>0</v>
      </c>
      <c r="E113" s="48" t="s">
        <v>580</v>
      </c>
      <c r="F113" s="46" t="s">
        <v>1279</v>
      </c>
      <c r="G113" s="46" t="s">
        <v>579</v>
      </c>
      <c r="H113" s="46"/>
      <c r="I113" s="46"/>
      <c r="J113" s="46" t="s">
        <v>1244</v>
      </c>
      <c r="K113" s="46" t="s">
        <v>524</v>
      </c>
      <c r="L113" s="8"/>
      <c r="M113" s="8"/>
      <c r="N113" s="8"/>
      <c r="O113" s="8"/>
      <c r="P113" s="8"/>
      <c r="Q113" s="8"/>
      <c r="R113" s="8"/>
      <c r="S113" s="8"/>
      <c r="T113" s="8"/>
      <c r="U113" s="8"/>
      <c r="V113" s="8"/>
      <c r="W113" s="30"/>
      <c r="X113" s="30"/>
      <c r="Y113" s="30"/>
      <c r="Z113" s="30"/>
      <c r="AA113" s="30"/>
      <c r="AB113" s="26"/>
      <c r="AC113" s="26"/>
      <c r="AD113" s="26"/>
      <c r="AE113" s="26"/>
      <c r="AF113" s="26"/>
      <c r="AG113" s="26"/>
      <c r="AH113" s="26"/>
      <c r="AI113" s="8"/>
      <c r="AJ113" s="8"/>
      <c r="AK113" s="8"/>
      <c r="AL113" s="8"/>
      <c r="AM113" s="8"/>
      <c r="AN113" s="8"/>
      <c r="AO113" s="8"/>
    </row>
    <row r="114" spans="1:41">
      <c r="A114" s="54" t="s">
        <v>403</v>
      </c>
      <c r="B114" s="46" t="s">
        <v>313</v>
      </c>
      <c r="C114" s="47">
        <v>3.5</v>
      </c>
      <c r="D114" s="47">
        <v>0</v>
      </c>
      <c r="E114" s="48" t="s">
        <v>580</v>
      </c>
      <c r="F114" s="46" t="s">
        <v>1279</v>
      </c>
      <c r="G114" s="46" t="s">
        <v>622</v>
      </c>
      <c r="H114" s="46"/>
      <c r="I114" s="46"/>
      <c r="J114" s="46" t="s">
        <v>569</v>
      </c>
      <c r="K114" s="49" t="s">
        <v>527</v>
      </c>
      <c r="L114" s="8"/>
      <c r="M114" s="8"/>
      <c r="N114" s="8"/>
      <c r="O114" s="8"/>
      <c r="P114" s="8"/>
      <c r="Q114" s="8"/>
      <c r="R114" s="8"/>
      <c r="S114" s="8"/>
      <c r="T114" s="8"/>
      <c r="U114" s="8"/>
      <c r="V114" s="8"/>
      <c r="W114" s="30"/>
      <c r="X114" s="30"/>
      <c r="Y114" s="30"/>
      <c r="Z114" s="30"/>
      <c r="AA114" s="30"/>
      <c r="AB114" s="26"/>
      <c r="AC114" s="26"/>
      <c r="AD114" s="26"/>
      <c r="AE114" s="26"/>
      <c r="AF114" s="26"/>
      <c r="AG114" s="26"/>
      <c r="AH114" s="26"/>
      <c r="AI114" s="8"/>
      <c r="AJ114" s="8"/>
      <c r="AK114" s="8"/>
      <c r="AL114" s="8"/>
      <c r="AM114" s="8"/>
      <c r="AN114" s="8"/>
      <c r="AO114" s="8"/>
    </row>
    <row r="115" spans="1:41">
      <c r="A115" s="54" t="s">
        <v>621</v>
      </c>
      <c r="B115" s="46" t="s">
        <v>603</v>
      </c>
      <c r="C115" s="47">
        <v>2</v>
      </c>
      <c r="D115" s="47">
        <v>0</v>
      </c>
      <c r="E115" s="48" t="s">
        <v>580</v>
      </c>
      <c r="F115" s="46" t="s">
        <v>1278</v>
      </c>
      <c r="G115" s="46" t="s">
        <v>620</v>
      </c>
      <c r="H115" s="46"/>
      <c r="I115" s="46"/>
      <c r="J115" s="46" t="s">
        <v>1245</v>
      </c>
      <c r="K115" s="46" t="s">
        <v>524</v>
      </c>
      <c r="L115" s="8"/>
      <c r="M115" s="8"/>
      <c r="N115" s="8"/>
      <c r="O115" s="8"/>
      <c r="P115" s="8"/>
      <c r="Q115" s="8"/>
      <c r="R115" s="8"/>
      <c r="S115" s="8"/>
      <c r="T115" s="8"/>
      <c r="U115" s="8"/>
      <c r="V115" s="8"/>
      <c r="W115" s="30"/>
      <c r="X115" s="30"/>
      <c r="Y115" s="30"/>
      <c r="Z115" s="30"/>
      <c r="AA115" s="30"/>
      <c r="AB115" s="26"/>
      <c r="AC115" s="26"/>
      <c r="AD115" s="26"/>
      <c r="AE115" s="26"/>
      <c r="AF115" s="26"/>
      <c r="AG115" s="26"/>
      <c r="AH115" s="26"/>
      <c r="AI115" s="8"/>
      <c r="AJ115" s="8"/>
      <c r="AK115" s="8"/>
      <c r="AL115" s="8"/>
      <c r="AM115" s="8"/>
      <c r="AN115" s="8"/>
      <c r="AO115" s="8"/>
    </row>
    <row r="116" spans="1:41">
      <c r="A116" s="54" t="s">
        <v>624</v>
      </c>
      <c r="B116" s="46" t="s">
        <v>318</v>
      </c>
      <c r="C116" s="47">
        <v>1</v>
      </c>
      <c r="D116" s="47">
        <v>0</v>
      </c>
      <c r="E116" s="48" t="s">
        <v>580</v>
      </c>
      <c r="F116" s="46" t="s">
        <v>1293</v>
      </c>
      <c r="G116" s="45" t="s">
        <v>623</v>
      </c>
      <c r="H116" s="45"/>
      <c r="I116" s="45"/>
      <c r="J116" s="46" t="s">
        <v>1246</v>
      </c>
      <c r="K116" s="46" t="s">
        <v>524</v>
      </c>
      <c r="L116" s="8"/>
      <c r="M116" s="8"/>
      <c r="N116" s="8"/>
      <c r="O116" s="8"/>
      <c r="P116" s="8"/>
      <c r="Q116" s="8"/>
      <c r="R116" s="8"/>
      <c r="S116" s="8"/>
      <c r="T116" s="8"/>
      <c r="U116" s="8"/>
      <c r="V116" s="8"/>
      <c r="W116" s="22"/>
      <c r="X116" s="22"/>
      <c r="Y116" s="22"/>
      <c r="Z116" s="22"/>
      <c r="AA116" s="22"/>
      <c r="AB116" s="26"/>
      <c r="AC116" s="26"/>
      <c r="AD116" s="26"/>
      <c r="AE116" s="26"/>
      <c r="AF116" s="26"/>
      <c r="AG116" s="26"/>
      <c r="AH116" s="26"/>
      <c r="AI116" s="8"/>
      <c r="AJ116" s="8"/>
      <c r="AK116" s="8"/>
      <c r="AL116" s="8"/>
      <c r="AM116" s="8"/>
      <c r="AN116" s="8"/>
      <c r="AO116" s="8"/>
    </row>
    <row r="117" spans="1:41">
      <c r="A117" s="46" t="s">
        <v>625</v>
      </c>
      <c r="B117" s="46" t="s">
        <v>318</v>
      </c>
      <c r="C117" s="47">
        <v>0</v>
      </c>
      <c r="D117" s="47">
        <v>0</v>
      </c>
      <c r="E117" s="48" t="s">
        <v>580</v>
      </c>
      <c r="F117" s="46" t="s">
        <v>1278</v>
      </c>
      <c r="G117" s="45" t="s">
        <v>620</v>
      </c>
      <c r="H117" s="45"/>
      <c r="I117" s="45"/>
      <c r="J117" s="46" t="s">
        <v>557</v>
      </c>
      <c r="K117" s="46" t="s">
        <v>524</v>
      </c>
      <c r="L117" s="8"/>
      <c r="M117" s="8"/>
      <c r="N117" s="8"/>
      <c r="O117" s="8"/>
      <c r="P117" s="8"/>
      <c r="Q117" s="8"/>
      <c r="R117" s="8"/>
      <c r="S117" s="8"/>
      <c r="T117" s="8"/>
      <c r="U117" s="8"/>
      <c r="V117" s="8"/>
      <c r="W117" s="22"/>
      <c r="X117" s="22"/>
      <c r="Y117" s="22"/>
      <c r="Z117" s="22"/>
      <c r="AA117" s="22"/>
      <c r="AB117" s="26"/>
      <c r="AC117" s="26"/>
      <c r="AD117" s="26"/>
      <c r="AE117" s="26"/>
      <c r="AF117" s="26"/>
      <c r="AG117" s="26"/>
      <c r="AH117" s="26"/>
      <c r="AI117" s="8"/>
      <c r="AJ117" s="8"/>
      <c r="AK117" s="8"/>
      <c r="AL117" s="8"/>
      <c r="AM117" s="8"/>
      <c r="AN117" s="8"/>
      <c r="AO117" s="8"/>
    </row>
    <row r="118" spans="1:41">
      <c r="A118" s="46" t="s">
        <v>626</v>
      </c>
      <c r="B118" s="46" t="s">
        <v>318</v>
      </c>
      <c r="C118" s="47">
        <v>19.899999999999999</v>
      </c>
      <c r="D118" s="47">
        <v>0</v>
      </c>
      <c r="E118" s="48" t="s">
        <v>580</v>
      </c>
      <c r="F118" s="46" t="s">
        <v>1279</v>
      </c>
      <c r="G118" s="45" t="s">
        <v>620</v>
      </c>
      <c r="H118" s="45"/>
      <c r="I118" s="45"/>
      <c r="J118" s="46" t="s">
        <v>1247</v>
      </c>
      <c r="K118" s="46" t="s">
        <v>524</v>
      </c>
      <c r="L118" s="8"/>
      <c r="M118" s="8"/>
      <c r="N118" s="8"/>
      <c r="O118" s="8"/>
      <c r="P118" s="8"/>
      <c r="Q118" s="8"/>
      <c r="R118" s="8"/>
      <c r="S118" s="8"/>
      <c r="T118" s="8"/>
      <c r="U118" s="8"/>
      <c r="V118" s="8"/>
      <c r="W118" s="8"/>
      <c r="X118" s="8"/>
      <c r="Y118" s="8"/>
      <c r="Z118" s="8"/>
      <c r="AA118" s="8"/>
      <c r="AB118" s="26"/>
      <c r="AC118" s="26"/>
      <c r="AD118" s="26"/>
      <c r="AE118" s="26"/>
      <c r="AF118" s="26"/>
      <c r="AG118" s="26"/>
      <c r="AH118" s="26"/>
      <c r="AI118" s="8"/>
      <c r="AJ118" s="8"/>
      <c r="AK118" s="8"/>
      <c r="AL118" s="8"/>
      <c r="AM118" s="8"/>
      <c r="AN118" s="8"/>
      <c r="AO118" s="8"/>
    </row>
    <row r="119" spans="1:41">
      <c r="A119" s="46" t="s">
        <v>628</v>
      </c>
      <c r="B119" s="46" t="s">
        <v>318</v>
      </c>
      <c r="C119" s="47">
        <v>0</v>
      </c>
      <c r="D119" s="47">
        <v>0</v>
      </c>
      <c r="E119" s="48" t="s">
        <v>580</v>
      </c>
      <c r="F119" s="46" t="s">
        <v>50</v>
      </c>
      <c r="G119" s="45" t="s">
        <v>627</v>
      </c>
      <c r="H119" s="45"/>
      <c r="I119" s="45"/>
      <c r="J119" s="46" t="s">
        <v>1248</v>
      </c>
      <c r="K119" s="46" t="s">
        <v>524</v>
      </c>
      <c r="L119" s="8"/>
      <c r="M119" s="8"/>
      <c r="N119" s="8"/>
      <c r="O119" s="8"/>
      <c r="P119" s="8"/>
      <c r="Q119" s="8"/>
      <c r="R119" s="8"/>
      <c r="S119" s="8"/>
      <c r="T119" s="8"/>
      <c r="U119" s="8"/>
      <c r="V119" s="8"/>
      <c r="W119" s="8"/>
      <c r="X119" s="8"/>
      <c r="Y119" s="8"/>
      <c r="Z119" s="8"/>
      <c r="AA119" s="8"/>
      <c r="AB119" s="26"/>
      <c r="AC119" s="26"/>
      <c r="AD119" s="26"/>
      <c r="AE119" s="26"/>
      <c r="AF119" s="26"/>
      <c r="AG119" s="26"/>
      <c r="AH119" s="26"/>
      <c r="AI119" s="8"/>
      <c r="AJ119" s="8"/>
      <c r="AK119" s="8"/>
      <c r="AL119" s="8"/>
      <c r="AM119" s="8"/>
      <c r="AN119" s="8"/>
      <c r="AO119" s="8"/>
    </row>
    <row r="120" spans="1:41">
      <c r="A120" s="46" t="s">
        <v>630</v>
      </c>
      <c r="B120" s="46" t="s">
        <v>318</v>
      </c>
      <c r="C120" s="47">
        <v>0</v>
      </c>
      <c r="D120" s="47">
        <v>0</v>
      </c>
      <c r="E120" s="48" t="s">
        <v>580</v>
      </c>
      <c r="F120" s="46" t="s">
        <v>1278</v>
      </c>
      <c r="G120" s="45" t="s">
        <v>629</v>
      </c>
      <c r="H120" s="45"/>
      <c r="I120" s="45"/>
      <c r="J120" s="46" t="s">
        <v>1249</v>
      </c>
      <c r="K120" s="46" t="s">
        <v>524</v>
      </c>
      <c r="L120" s="8"/>
      <c r="M120" s="8"/>
      <c r="N120" s="8"/>
      <c r="O120" s="8"/>
      <c r="P120" s="8"/>
      <c r="Q120" s="8"/>
      <c r="R120" s="8"/>
      <c r="S120" s="8"/>
      <c r="T120" s="8"/>
      <c r="U120" s="8"/>
      <c r="V120" s="8"/>
      <c r="W120" s="8"/>
      <c r="X120" s="8"/>
      <c r="Y120" s="8"/>
      <c r="Z120" s="8"/>
      <c r="AA120" s="8"/>
      <c r="AB120" s="26"/>
      <c r="AC120" s="26"/>
      <c r="AD120" s="26"/>
      <c r="AE120" s="26"/>
      <c r="AF120" s="26"/>
      <c r="AG120" s="26"/>
      <c r="AH120" s="26"/>
      <c r="AI120" s="8"/>
      <c r="AJ120" s="8"/>
      <c r="AK120" s="8"/>
      <c r="AL120" s="8"/>
      <c r="AM120" s="8"/>
      <c r="AN120" s="8"/>
      <c r="AO120" s="8"/>
    </row>
    <row r="121" spans="1:41">
      <c r="A121" s="45" t="s">
        <v>632</v>
      </c>
      <c r="B121" s="46" t="s">
        <v>318</v>
      </c>
      <c r="C121" s="47">
        <v>0</v>
      </c>
      <c r="D121" s="47">
        <v>0</v>
      </c>
      <c r="E121" s="48" t="s">
        <v>580</v>
      </c>
      <c r="F121" s="46" t="s">
        <v>1278</v>
      </c>
      <c r="G121" s="46" t="s">
        <v>631</v>
      </c>
      <c r="H121" s="46"/>
      <c r="I121" s="46"/>
      <c r="J121" s="46" t="s">
        <v>1250</v>
      </c>
      <c r="K121" s="46" t="s">
        <v>524</v>
      </c>
      <c r="L121" s="8"/>
      <c r="M121" s="8"/>
      <c r="N121" s="8"/>
      <c r="O121" s="8"/>
      <c r="P121" s="8"/>
      <c r="Q121" s="8"/>
      <c r="R121" s="8"/>
      <c r="S121" s="8"/>
      <c r="T121" s="8"/>
      <c r="U121" s="8"/>
      <c r="V121" s="8"/>
      <c r="W121" s="8"/>
      <c r="X121" s="8"/>
      <c r="Y121" s="8"/>
      <c r="Z121" s="8"/>
      <c r="AA121" s="8"/>
      <c r="AB121" s="26"/>
      <c r="AC121" s="26"/>
      <c r="AD121" s="26"/>
      <c r="AE121" s="26"/>
      <c r="AF121" s="26"/>
      <c r="AG121" s="26"/>
      <c r="AH121" s="26"/>
      <c r="AI121" s="8"/>
      <c r="AJ121" s="8"/>
      <c r="AK121" s="8"/>
      <c r="AL121" s="8"/>
      <c r="AM121" s="8"/>
      <c r="AN121" s="8"/>
      <c r="AO121" s="8"/>
    </row>
    <row r="122" spans="1:41">
      <c r="A122" s="54" t="s">
        <v>634</v>
      </c>
      <c r="B122" s="46" t="s">
        <v>318</v>
      </c>
      <c r="C122" s="47">
        <v>1.5</v>
      </c>
      <c r="D122" s="47">
        <v>0</v>
      </c>
      <c r="E122" s="48" t="s">
        <v>580</v>
      </c>
      <c r="F122" s="46" t="s">
        <v>1293</v>
      </c>
      <c r="G122" s="45" t="s">
        <v>633</v>
      </c>
      <c r="H122" s="45"/>
      <c r="I122" s="45"/>
      <c r="J122" s="46" t="s">
        <v>1251</v>
      </c>
      <c r="K122" s="46" t="s">
        <v>524</v>
      </c>
      <c r="L122" s="8"/>
      <c r="M122" s="8"/>
      <c r="N122" s="8"/>
      <c r="O122" s="8"/>
      <c r="P122" s="8"/>
      <c r="Q122" s="8"/>
      <c r="R122" s="8"/>
      <c r="S122" s="8"/>
      <c r="T122" s="8"/>
      <c r="U122" s="8"/>
      <c r="V122" s="8"/>
      <c r="W122" s="8"/>
      <c r="X122" s="8"/>
      <c r="Y122" s="8"/>
      <c r="Z122" s="8"/>
      <c r="AA122" s="8"/>
      <c r="AB122" s="26"/>
      <c r="AC122" s="26"/>
      <c r="AD122" s="26"/>
      <c r="AE122" s="26"/>
      <c r="AF122" s="26"/>
      <c r="AG122" s="26"/>
      <c r="AH122" s="26"/>
      <c r="AI122" s="8"/>
      <c r="AJ122" s="8"/>
      <c r="AK122" s="8"/>
      <c r="AL122" s="8"/>
      <c r="AM122" s="8"/>
      <c r="AN122" s="8"/>
      <c r="AO122" s="8"/>
    </row>
    <row r="123" spans="1:41">
      <c r="A123" s="54" t="s">
        <v>636</v>
      </c>
      <c r="B123" s="46" t="s">
        <v>318</v>
      </c>
      <c r="C123" s="47">
        <v>5.5</v>
      </c>
      <c r="D123" s="47">
        <v>0</v>
      </c>
      <c r="E123" s="48" t="s">
        <v>580</v>
      </c>
      <c r="F123" s="46" t="s">
        <v>1293</v>
      </c>
      <c r="G123" s="45" t="s">
        <v>635</v>
      </c>
      <c r="H123" s="45"/>
      <c r="I123" s="45"/>
      <c r="J123" s="46" t="s">
        <v>1252</v>
      </c>
      <c r="K123" s="46" t="s">
        <v>528</v>
      </c>
      <c r="L123" s="8"/>
      <c r="M123" s="8"/>
      <c r="N123" s="8"/>
      <c r="O123" s="8"/>
      <c r="P123" s="8"/>
      <c r="Q123" s="8"/>
      <c r="R123" s="8"/>
      <c r="S123" s="8"/>
      <c r="T123" s="8"/>
      <c r="U123" s="8"/>
      <c r="V123" s="8"/>
      <c r="W123" s="8"/>
      <c r="X123" s="8"/>
      <c r="Y123" s="8"/>
      <c r="Z123" s="8"/>
      <c r="AA123" s="8"/>
      <c r="AB123" s="26"/>
      <c r="AC123" s="26"/>
      <c r="AD123" s="26"/>
      <c r="AE123" s="26"/>
      <c r="AF123" s="26"/>
      <c r="AG123" s="26"/>
      <c r="AH123" s="26"/>
      <c r="AI123" s="8"/>
      <c r="AJ123" s="8"/>
      <c r="AK123" s="8"/>
      <c r="AL123" s="8"/>
      <c r="AM123" s="8"/>
      <c r="AN123" s="8"/>
      <c r="AO123" s="8"/>
    </row>
    <row r="124" spans="1:41">
      <c r="A124" s="54" t="s">
        <v>638</v>
      </c>
      <c r="B124" s="46" t="s">
        <v>318</v>
      </c>
      <c r="C124" s="47">
        <v>4</v>
      </c>
      <c r="D124" s="47">
        <v>0</v>
      </c>
      <c r="E124" s="48" t="s">
        <v>580</v>
      </c>
      <c r="F124" s="46" t="s">
        <v>1279</v>
      </c>
      <c r="G124" s="45" t="s">
        <v>637</v>
      </c>
      <c r="H124" s="45"/>
      <c r="I124" s="45"/>
      <c r="J124" s="46" t="s">
        <v>1253</v>
      </c>
      <c r="K124" s="49" t="s">
        <v>527</v>
      </c>
      <c r="L124" s="8"/>
      <c r="M124" s="8"/>
      <c r="N124" s="8"/>
      <c r="O124" s="8"/>
      <c r="P124" s="8"/>
      <c r="Q124" s="8"/>
      <c r="R124" s="8"/>
      <c r="S124" s="8"/>
      <c r="T124" s="8"/>
      <c r="U124" s="8"/>
      <c r="V124" s="8"/>
      <c r="W124" s="8"/>
      <c r="X124" s="8"/>
      <c r="Y124" s="8"/>
      <c r="Z124" s="8"/>
      <c r="AA124" s="8"/>
      <c r="AB124" s="26"/>
      <c r="AC124" s="26"/>
      <c r="AD124" s="26"/>
      <c r="AE124" s="26"/>
      <c r="AF124" s="26"/>
      <c r="AG124" s="26"/>
      <c r="AH124" s="26"/>
      <c r="AI124" s="8"/>
      <c r="AJ124" s="8"/>
      <c r="AK124" s="8"/>
      <c r="AL124" s="8"/>
      <c r="AM124" s="8"/>
      <c r="AN124" s="8"/>
      <c r="AO124" s="8"/>
    </row>
    <row r="125" spans="1:41">
      <c r="A125" s="58" t="s">
        <v>606</v>
      </c>
      <c r="B125" s="58" t="s">
        <v>318</v>
      </c>
      <c r="C125" s="59">
        <f>SUM($C$116:$C$124)</f>
        <v>31.9</v>
      </c>
      <c r="D125" s="59">
        <v>0</v>
      </c>
      <c r="E125" s="60" t="s">
        <v>580</v>
      </c>
      <c r="F125" s="58" t="s">
        <v>1294</v>
      </c>
      <c r="G125" s="58" t="s">
        <v>318</v>
      </c>
      <c r="H125" s="58"/>
      <c r="I125" s="58"/>
      <c r="J125" s="58" t="s">
        <v>1254</v>
      </c>
      <c r="K125" s="58" t="s">
        <v>528</v>
      </c>
      <c r="L125" s="8"/>
      <c r="M125" s="8"/>
      <c r="N125" s="8"/>
      <c r="O125" s="8"/>
      <c r="P125" s="8"/>
      <c r="Q125" s="8"/>
      <c r="R125" s="8"/>
      <c r="S125" s="8"/>
      <c r="T125" s="8"/>
      <c r="U125" s="8"/>
      <c r="V125" s="8"/>
      <c r="W125" s="8"/>
      <c r="X125" s="8"/>
      <c r="Y125" s="8"/>
      <c r="Z125" s="8"/>
      <c r="AA125" s="8"/>
      <c r="AB125" s="26"/>
      <c r="AC125" s="26"/>
      <c r="AD125" s="26"/>
      <c r="AE125" s="26"/>
      <c r="AF125" s="26"/>
      <c r="AG125" s="26"/>
      <c r="AH125" s="26"/>
      <c r="AI125" s="8"/>
      <c r="AJ125" s="8"/>
      <c r="AK125" s="8"/>
      <c r="AL125" s="8"/>
      <c r="AM125" s="8"/>
      <c r="AN125" s="8"/>
      <c r="AO125" s="8"/>
    </row>
    <row r="126" spans="1:41">
      <c r="L126" s="8"/>
      <c r="M126" s="8"/>
      <c r="N126" s="8"/>
      <c r="O126" s="8"/>
      <c r="P126" s="8"/>
      <c r="Q126" s="8"/>
      <c r="R126" s="8"/>
      <c r="S126" s="8"/>
      <c r="T126" s="8"/>
      <c r="U126" s="8"/>
      <c r="V126" s="8"/>
      <c r="W126" s="8"/>
      <c r="X126" s="8"/>
      <c r="Y126" s="8"/>
      <c r="Z126" s="8"/>
      <c r="AA126" s="8"/>
      <c r="AB126" s="26"/>
      <c r="AC126" s="26"/>
      <c r="AD126" s="26"/>
      <c r="AE126" s="26"/>
      <c r="AF126" s="26"/>
      <c r="AG126" s="26"/>
      <c r="AH126" s="26"/>
      <c r="AI126" s="8"/>
      <c r="AJ126" s="8"/>
      <c r="AK126" s="8"/>
      <c r="AL126" s="8"/>
      <c r="AM126" s="8"/>
      <c r="AN126" s="8"/>
      <c r="AO126" s="8"/>
    </row>
    <row r="127" spans="1:41">
      <c r="A127" s="238" t="s">
        <v>1272</v>
      </c>
      <c r="B127" s="238"/>
      <c r="C127" s="238"/>
      <c r="D127" s="238"/>
      <c r="E127" s="238"/>
      <c r="F127" s="238"/>
      <c r="G127" s="238"/>
      <c r="H127" s="238"/>
      <c r="I127" s="238"/>
      <c r="J127" s="238"/>
      <c r="K127" s="238"/>
      <c r="L127" s="8"/>
      <c r="M127" s="8"/>
      <c r="N127" s="8"/>
      <c r="O127" s="8"/>
      <c r="P127" s="8"/>
      <c r="Q127" s="8"/>
      <c r="R127" s="8"/>
      <c r="S127" s="8"/>
      <c r="T127" s="8"/>
      <c r="U127" s="8"/>
      <c r="V127" s="8"/>
      <c r="W127" s="8"/>
      <c r="X127" s="8"/>
      <c r="Y127" s="8"/>
      <c r="Z127" s="8"/>
      <c r="AA127" s="8"/>
      <c r="AB127" s="26"/>
      <c r="AC127" s="26"/>
      <c r="AD127" s="26"/>
      <c r="AE127" s="26"/>
      <c r="AF127" s="26"/>
      <c r="AG127" s="26"/>
      <c r="AH127" s="26"/>
      <c r="AI127" s="8"/>
      <c r="AJ127" s="8"/>
      <c r="AK127" s="8"/>
      <c r="AL127" s="8"/>
      <c r="AM127" s="8"/>
      <c r="AN127" s="8"/>
      <c r="AO127" s="8"/>
    </row>
    <row r="128" spans="1:41">
      <c r="A128" s="71" t="s">
        <v>8</v>
      </c>
      <c r="B128" s="72" t="s">
        <v>359</v>
      </c>
      <c r="C128" s="73">
        <v>19.899999999999999</v>
      </c>
      <c r="D128" s="74">
        <v>0</v>
      </c>
      <c r="E128" s="75" t="s">
        <v>5</v>
      </c>
      <c r="F128" s="76" t="s">
        <v>5</v>
      </c>
      <c r="G128" s="73" t="s">
        <v>10</v>
      </c>
      <c r="H128" s="73" t="s">
        <v>10</v>
      </c>
      <c r="I128" s="46" t="s">
        <v>303</v>
      </c>
      <c r="J128" s="73" t="s">
        <v>9</v>
      </c>
      <c r="K128" s="46" t="s">
        <v>524</v>
      </c>
    </row>
    <row r="129" spans="1:41">
      <c r="A129" s="73" t="s">
        <v>109</v>
      </c>
      <c r="B129" s="72" t="s">
        <v>359</v>
      </c>
      <c r="C129" s="73">
        <v>6.7</v>
      </c>
      <c r="D129" s="74">
        <v>0</v>
      </c>
      <c r="E129" s="75" t="s">
        <v>5</v>
      </c>
      <c r="F129" s="76" t="s">
        <v>5</v>
      </c>
      <c r="G129" s="73" t="s">
        <v>111</v>
      </c>
      <c r="H129" s="73" t="s">
        <v>111</v>
      </c>
      <c r="I129" s="46" t="s">
        <v>303</v>
      </c>
      <c r="J129" s="73" t="s">
        <v>110</v>
      </c>
      <c r="K129" s="46" t="s">
        <v>524</v>
      </c>
    </row>
    <row r="130" spans="1:41">
      <c r="A130" s="73" t="s">
        <v>138</v>
      </c>
      <c r="B130" s="72" t="s">
        <v>359</v>
      </c>
      <c r="C130" s="73">
        <v>1.8</v>
      </c>
      <c r="D130" s="74">
        <v>0</v>
      </c>
      <c r="E130" s="75" t="s">
        <v>5</v>
      </c>
      <c r="F130" s="76" t="s">
        <v>5</v>
      </c>
      <c r="G130" s="73" t="s">
        <v>111</v>
      </c>
      <c r="H130" s="73" t="s">
        <v>111</v>
      </c>
      <c r="I130" s="46" t="s">
        <v>303</v>
      </c>
      <c r="J130" s="73" t="s">
        <v>110</v>
      </c>
      <c r="K130" s="46" t="s">
        <v>524</v>
      </c>
    </row>
    <row r="131" spans="1:41" s="61" customFormat="1">
      <c r="A131" s="67" t="s">
        <v>428</v>
      </c>
      <c r="B131" s="67" t="s">
        <v>359</v>
      </c>
      <c r="C131" s="68">
        <f>SUM($C$128:$C$130)</f>
        <v>28.4</v>
      </c>
      <c r="D131" s="68">
        <v>0</v>
      </c>
      <c r="E131" s="69" t="s">
        <v>5</v>
      </c>
      <c r="F131" s="67" t="s">
        <v>5</v>
      </c>
      <c r="G131" s="67" t="s">
        <v>1265</v>
      </c>
      <c r="H131" s="67" t="s">
        <v>111</v>
      </c>
      <c r="I131" s="67" t="s">
        <v>303</v>
      </c>
      <c r="J131" s="67" t="s">
        <v>577</v>
      </c>
      <c r="K131" s="67" t="s">
        <v>524</v>
      </c>
      <c r="L131" s="8"/>
      <c r="M131" s="8"/>
      <c r="N131" s="8"/>
      <c r="O131" s="8"/>
      <c r="P131" s="8"/>
      <c r="Q131" s="8"/>
      <c r="R131" s="8"/>
      <c r="S131" s="8"/>
      <c r="T131" s="8"/>
      <c r="U131" s="8"/>
      <c r="V131" s="8"/>
      <c r="W131" s="52"/>
      <c r="X131" s="52"/>
      <c r="Y131" s="52"/>
      <c r="Z131" s="52"/>
      <c r="AA131" s="52"/>
      <c r="AB131" s="26"/>
      <c r="AC131" s="26"/>
      <c r="AD131" s="26"/>
      <c r="AE131" s="26"/>
      <c r="AF131" s="26"/>
      <c r="AG131" s="26"/>
      <c r="AH131" s="26"/>
      <c r="AI131" s="8"/>
      <c r="AJ131" s="8"/>
      <c r="AK131" s="8"/>
      <c r="AL131" s="8"/>
      <c r="AM131" s="8"/>
      <c r="AN131" s="8"/>
      <c r="AO131" s="8"/>
    </row>
    <row r="132" spans="1:41">
      <c r="A132" s="73" t="s">
        <v>139</v>
      </c>
      <c r="B132" s="72" t="s">
        <v>358</v>
      </c>
      <c r="C132" s="73">
        <v>1.69</v>
      </c>
      <c r="D132" s="74">
        <v>0</v>
      </c>
      <c r="E132" s="75" t="s">
        <v>5</v>
      </c>
      <c r="F132" s="76" t="s">
        <v>5</v>
      </c>
      <c r="G132" s="73" t="s">
        <v>141</v>
      </c>
      <c r="H132" s="73" t="s">
        <v>141</v>
      </c>
      <c r="I132" s="46" t="s">
        <v>386</v>
      </c>
      <c r="J132" s="73" t="s">
        <v>140</v>
      </c>
      <c r="K132" s="46" t="s">
        <v>524</v>
      </c>
    </row>
    <row r="133" spans="1:41">
      <c r="A133" s="73" t="s">
        <v>142</v>
      </c>
      <c r="B133" s="72" t="s">
        <v>358</v>
      </c>
      <c r="C133" s="73">
        <v>10</v>
      </c>
      <c r="D133" s="74">
        <v>0</v>
      </c>
      <c r="E133" s="75" t="s">
        <v>5</v>
      </c>
      <c r="F133" s="76" t="s">
        <v>5</v>
      </c>
      <c r="G133" s="73" t="s">
        <v>141</v>
      </c>
      <c r="H133" s="73" t="s">
        <v>141</v>
      </c>
      <c r="I133" s="46" t="s">
        <v>386</v>
      </c>
      <c r="J133" s="73" t="s">
        <v>140</v>
      </c>
      <c r="K133" s="46" t="s">
        <v>524</v>
      </c>
    </row>
    <row r="134" spans="1:41">
      <c r="A134" s="73" t="s">
        <v>162</v>
      </c>
      <c r="B134" s="72" t="s">
        <v>358</v>
      </c>
      <c r="C134" s="73">
        <v>2.5</v>
      </c>
      <c r="D134" s="74">
        <v>0</v>
      </c>
      <c r="E134" s="75" t="s">
        <v>5</v>
      </c>
      <c r="F134" s="76" t="s">
        <v>5</v>
      </c>
      <c r="G134" s="73" t="s">
        <v>141</v>
      </c>
      <c r="H134" s="73" t="s">
        <v>141</v>
      </c>
      <c r="I134" s="46" t="s">
        <v>386</v>
      </c>
      <c r="J134" s="73" t="s">
        <v>163</v>
      </c>
      <c r="K134" s="46" t="s">
        <v>524</v>
      </c>
    </row>
    <row r="135" spans="1:41" s="61" customFormat="1">
      <c r="A135" s="67" t="s">
        <v>427</v>
      </c>
      <c r="B135" s="67" t="s">
        <v>358</v>
      </c>
      <c r="C135" s="68">
        <f>SUM($C$132:$C$134)</f>
        <v>14.19</v>
      </c>
      <c r="D135" s="68">
        <v>0</v>
      </c>
      <c r="E135" s="69" t="s">
        <v>5</v>
      </c>
      <c r="F135" s="67" t="s">
        <v>5</v>
      </c>
      <c r="G135" s="67" t="s">
        <v>1265</v>
      </c>
      <c r="H135" s="67" t="s">
        <v>141</v>
      </c>
      <c r="I135" s="67" t="s">
        <v>386</v>
      </c>
      <c r="J135" s="67" t="s">
        <v>1277</v>
      </c>
      <c r="K135" s="67" t="s">
        <v>524</v>
      </c>
      <c r="L135" s="8"/>
      <c r="M135" s="8"/>
      <c r="N135" s="8"/>
      <c r="O135" s="8"/>
      <c r="P135" s="8"/>
      <c r="Q135" s="8"/>
      <c r="R135" s="8"/>
      <c r="S135" s="8"/>
      <c r="T135" s="8"/>
      <c r="U135" s="8"/>
      <c r="V135" s="8"/>
      <c r="W135" s="52"/>
      <c r="X135" s="52"/>
      <c r="Y135" s="52"/>
      <c r="Z135" s="52"/>
      <c r="AA135" s="52"/>
      <c r="AB135" s="26"/>
      <c r="AC135" s="26"/>
      <c r="AD135" s="26"/>
      <c r="AE135" s="26"/>
      <c r="AF135" s="26"/>
      <c r="AG135" s="26"/>
      <c r="AH135" s="26"/>
      <c r="AI135" s="8"/>
      <c r="AJ135" s="8"/>
      <c r="AK135" s="8"/>
      <c r="AL135" s="8"/>
      <c r="AM135" s="8"/>
      <c r="AN135" s="8"/>
      <c r="AO135" s="8"/>
    </row>
    <row r="136" spans="1:41">
      <c r="A136" s="73" t="s">
        <v>87</v>
      </c>
      <c r="B136" s="46" t="s">
        <v>340</v>
      </c>
      <c r="C136" s="66">
        <v>1.5</v>
      </c>
      <c r="D136" s="74">
        <v>0</v>
      </c>
      <c r="E136" s="63" t="s">
        <v>5</v>
      </c>
      <c r="F136" s="76" t="s">
        <v>5</v>
      </c>
      <c r="G136" s="62" t="s">
        <v>89</v>
      </c>
      <c r="H136" s="62" t="s">
        <v>89</v>
      </c>
      <c r="I136" s="45" t="s">
        <v>295</v>
      </c>
      <c r="J136" s="62" t="s">
        <v>88</v>
      </c>
      <c r="K136" s="45" t="s">
        <v>527</v>
      </c>
    </row>
    <row r="137" spans="1:41">
      <c r="A137" s="73" t="s">
        <v>143</v>
      </c>
      <c r="B137" s="46" t="s">
        <v>340</v>
      </c>
      <c r="C137" s="66">
        <v>0.18</v>
      </c>
      <c r="D137" s="74">
        <v>0</v>
      </c>
      <c r="E137" s="63" t="s">
        <v>5</v>
      </c>
      <c r="F137" s="76" t="s">
        <v>5</v>
      </c>
      <c r="G137" s="62" t="s">
        <v>89</v>
      </c>
      <c r="H137" s="62" t="s">
        <v>89</v>
      </c>
      <c r="I137" s="45" t="s">
        <v>295</v>
      </c>
      <c r="J137" s="62" t="s">
        <v>144</v>
      </c>
      <c r="K137" s="45" t="s">
        <v>527</v>
      </c>
    </row>
    <row r="138" spans="1:41">
      <c r="A138" s="73" t="s">
        <v>152</v>
      </c>
      <c r="B138" s="46" t="s">
        <v>340</v>
      </c>
      <c r="C138" s="66">
        <v>1.65</v>
      </c>
      <c r="D138" s="74">
        <v>0</v>
      </c>
      <c r="E138" s="63" t="s">
        <v>5</v>
      </c>
      <c r="F138" s="76" t="s">
        <v>5</v>
      </c>
      <c r="G138" s="62" t="s">
        <v>89</v>
      </c>
      <c r="H138" s="62" t="s">
        <v>89</v>
      </c>
      <c r="I138" s="45" t="s">
        <v>295</v>
      </c>
      <c r="J138" s="62" t="s">
        <v>153</v>
      </c>
      <c r="K138" s="45" t="s">
        <v>527</v>
      </c>
    </row>
    <row r="139" spans="1:41">
      <c r="A139" s="73" t="s">
        <v>136</v>
      </c>
      <c r="B139" s="46" t="s">
        <v>340</v>
      </c>
      <c r="C139" s="66">
        <v>4</v>
      </c>
      <c r="D139" s="74">
        <v>0</v>
      </c>
      <c r="E139" s="63" t="s">
        <v>5</v>
      </c>
      <c r="F139" s="76" t="s">
        <v>5</v>
      </c>
      <c r="G139" s="62" t="s">
        <v>89</v>
      </c>
      <c r="H139" s="62" t="s">
        <v>89</v>
      </c>
      <c r="I139" s="45" t="s">
        <v>295</v>
      </c>
      <c r="J139" s="62" t="s">
        <v>1276</v>
      </c>
      <c r="K139" s="45" t="s">
        <v>527</v>
      </c>
    </row>
    <row r="140" spans="1:41" s="61" customFormat="1">
      <c r="A140" s="67" t="s">
        <v>415</v>
      </c>
      <c r="B140" s="67" t="s">
        <v>340</v>
      </c>
      <c r="C140" s="68">
        <f>SUM($C$136:$C$139)</f>
        <v>7.33</v>
      </c>
      <c r="D140" s="68">
        <v>0</v>
      </c>
      <c r="E140" s="69" t="s">
        <v>5</v>
      </c>
      <c r="F140" s="67" t="s">
        <v>5</v>
      </c>
      <c r="G140" s="67" t="s">
        <v>1265</v>
      </c>
      <c r="H140" s="67" t="s">
        <v>89</v>
      </c>
      <c r="I140" s="67" t="s">
        <v>295</v>
      </c>
      <c r="J140" s="67" t="s">
        <v>514</v>
      </c>
      <c r="K140" s="67" t="s">
        <v>527</v>
      </c>
      <c r="L140" s="8"/>
      <c r="M140" s="8"/>
      <c r="N140" s="8"/>
      <c r="O140" s="8"/>
      <c r="P140" s="8"/>
      <c r="Q140" s="8"/>
      <c r="R140" s="8"/>
      <c r="S140" s="8"/>
      <c r="T140" s="8"/>
      <c r="U140" s="8"/>
      <c r="V140" s="8"/>
      <c r="W140" s="52"/>
      <c r="X140" s="52"/>
      <c r="Y140" s="52"/>
      <c r="Z140" s="52"/>
      <c r="AA140" s="52"/>
      <c r="AB140" s="26"/>
      <c r="AC140" s="26"/>
      <c r="AD140" s="26"/>
      <c r="AE140" s="26"/>
      <c r="AF140" s="26"/>
      <c r="AG140" s="26"/>
      <c r="AH140" s="26"/>
      <c r="AI140" s="8"/>
      <c r="AJ140" s="8"/>
      <c r="AK140" s="8"/>
      <c r="AL140" s="8"/>
      <c r="AM140" s="8"/>
      <c r="AN140" s="8"/>
      <c r="AO140" s="8"/>
    </row>
    <row r="141" spans="1:41">
      <c r="A141" s="73" t="s">
        <v>18</v>
      </c>
      <c r="B141" s="46" t="s">
        <v>341</v>
      </c>
      <c r="C141" s="66">
        <v>0.45</v>
      </c>
      <c r="D141" s="74">
        <v>0</v>
      </c>
      <c r="E141" s="63" t="s">
        <v>5</v>
      </c>
      <c r="F141" s="76" t="s">
        <v>5</v>
      </c>
      <c r="G141" s="62" t="s">
        <v>20</v>
      </c>
      <c r="H141" s="62" t="s">
        <v>20</v>
      </c>
      <c r="I141" s="45"/>
      <c r="J141" s="62" t="s">
        <v>19</v>
      </c>
      <c r="K141" s="45" t="s">
        <v>527</v>
      </c>
    </row>
    <row r="142" spans="1:41">
      <c r="A142" s="73" t="s">
        <v>53</v>
      </c>
      <c r="B142" s="46" t="s">
        <v>341</v>
      </c>
      <c r="C142" s="66">
        <v>4.5</v>
      </c>
      <c r="D142" s="74">
        <v>0</v>
      </c>
      <c r="E142" s="63" t="s">
        <v>5</v>
      </c>
      <c r="F142" s="76" t="s">
        <v>5</v>
      </c>
      <c r="G142" s="62" t="s">
        <v>55</v>
      </c>
      <c r="H142" s="62" t="s">
        <v>55</v>
      </c>
      <c r="I142" s="45"/>
      <c r="J142" s="62" t="s">
        <v>54</v>
      </c>
      <c r="K142" s="45" t="s">
        <v>527</v>
      </c>
    </row>
    <row r="143" spans="1:41">
      <c r="A143" s="73" t="s">
        <v>78</v>
      </c>
      <c r="B143" s="46" t="s">
        <v>341</v>
      </c>
      <c r="C143" s="66">
        <v>0.75</v>
      </c>
      <c r="D143" s="74">
        <v>0</v>
      </c>
      <c r="E143" s="63" t="s">
        <v>5</v>
      </c>
      <c r="F143" s="76" t="s">
        <v>5</v>
      </c>
      <c r="G143" s="62" t="s">
        <v>20</v>
      </c>
      <c r="H143" s="62" t="s">
        <v>20</v>
      </c>
      <c r="I143" s="45"/>
      <c r="J143" s="62" t="s">
        <v>79</v>
      </c>
      <c r="K143" s="45" t="s">
        <v>527</v>
      </c>
    </row>
    <row r="144" spans="1:41">
      <c r="A144" s="73" t="s">
        <v>106</v>
      </c>
      <c r="B144" s="46" t="s">
        <v>341</v>
      </c>
      <c r="C144" s="66">
        <v>0.75</v>
      </c>
      <c r="D144" s="74">
        <v>0</v>
      </c>
      <c r="E144" s="63" t="s">
        <v>5</v>
      </c>
      <c r="F144" s="76" t="s">
        <v>5</v>
      </c>
      <c r="G144" s="62" t="s">
        <v>20</v>
      </c>
      <c r="H144" s="62" t="s">
        <v>20</v>
      </c>
      <c r="I144" s="45"/>
      <c r="J144" s="62" t="s">
        <v>107</v>
      </c>
      <c r="K144" s="45" t="s">
        <v>527</v>
      </c>
    </row>
    <row r="145" spans="1:41">
      <c r="A145" s="73" t="s">
        <v>116</v>
      </c>
      <c r="B145" s="46" t="s">
        <v>341</v>
      </c>
      <c r="C145" s="66">
        <v>0.82</v>
      </c>
      <c r="D145" s="74">
        <v>0</v>
      </c>
      <c r="E145" s="63" t="s">
        <v>5</v>
      </c>
      <c r="F145" s="76" t="s">
        <v>5</v>
      </c>
      <c r="G145" s="62" t="s">
        <v>20</v>
      </c>
      <c r="H145" s="62" t="s">
        <v>20</v>
      </c>
      <c r="I145" s="45"/>
      <c r="J145" s="62" t="s">
        <v>117</v>
      </c>
      <c r="K145" s="45" t="s">
        <v>527</v>
      </c>
    </row>
    <row r="146" spans="1:41">
      <c r="A146" s="73" t="s">
        <v>124</v>
      </c>
      <c r="B146" s="46" t="s">
        <v>341</v>
      </c>
      <c r="C146" s="66">
        <v>1.48</v>
      </c>
      <c r="D146" s="74">
        <v>0</v>
      </c>
      <c r="E146" s="63" t="s">
        <v>5</v>
      </c>
      <c r="F146" s="76" t="s">
        <v>5</v>
      </c>
      <c r="G146" s="62" t="s">
        <v>125</v>
      </c>
      <c r="H146" s="62" t="s">
        <v>125</v>
      </c>
      <c r="I146" s="45"/>
      <c r="J146" s="62" t="s">
        <v>54</v>
      </c>
      <c r="K146" s="45" t="s">
        <v>527</v>
      </c>
    </row>
    <row r="147" spans="1:41">
      <c r="A147" s="73" t="s">
        <v>164</v>
      </c>
      <c r="B147" s="46" t="s">
        <v>341</v>
      </c>
      <c r="C147" s="66">
        <v>3.2</v>
      </c>
      <c r="D147" s="74">
        <v>0</v>
      </c>
      <c r="E147" s="63" t="s">
        <v>5</v>
      </c>
      <c r="F147" s="76" t="s">
        <v>5</v>
      </c>
      <c r="G147" s="62" t="s">
        <v>20</v>
      </c>
      <c r="H147" s="62" t="s">
        <v>20</v>
      </c>
      <c r="I147" s="45"/>
      <c r="J147" s="62" t="s">
        <v>165</v>
      </c>
      <c r="K147" s="45" t="s">
        <v>527</v>
      </c>
    </row>
    <row r="148" spans="1:41">
      <c r="A148" s="73" t="s">
        <v>147</v>
      </c>
      <c r="B148" s="46" t="s">
        <v>341</v>
      </c>
      <c r="C148" s="66">
        <v>1.44</v>
      </c>
      <c r="D148" s="74">
        <v>0</v>
      </c>
      <c r="E148" s="63" t="s">
        <v>5</v>
      </c>
      <c r="F148" s="76" t="s">
        <v>5</v>
      </c>
      <c r="G148" s="62" t="s">
        <v>20</v>
      </c>
      <c r="H148" s="62" t="s">
        <v>20</v>
      </c>
      <c r="I148" s="45"/>
      <c r="J148" s="62" t="s">
        <v>148</v>
      </c>
      <c r="K148" s="45" t="s">
        <v>527</v>
      </c>
    </row>
    <row r="149" spans="1:41">
      <c r="A149" s="73" t="s">
        <v>181</v>
      </c>
      <c r="B149" s="46" t="s">
        <v>341</v>
      </c>
      <c r="C149" s="66">
        <v>0.38</v>
      </c>
      <c r="D149" s="74">
        <v>0</v>
      </c>
      <c r="E149" s="63" t="s">
        <v>5</v>
      </c>
      <c r="F149" s="76" t="s">
        <v>5</v>
      </c>
      <c r="G149" s="62" t="s">
        <v>20</v>
      </c>
      <c r="H149" s="62" t="s">
        <v>20</v>
      </c>
      <c r="I149" s="45"/>
      <c r="J149" s="62" t="s">
        <v>182</v>
      </c>
      <c r="K149" s="45" t="s">
        <v>527</v>
      </c>
    </row>
    <row r="150" spans="1:41" s="61" customFormat="1">
      <c r="A150" s="67" t="s">
        <v>415</v>
      </c>
      <c r="B150" s="67" t="s">
        <v>341</v>
      </c>
      <c r="C150" s="68">
        <f>SUM($C$141:$C$149)</f>
        <v>13.77</v>
      </c>
      <c r="D150" s="68">
        <v>0</v>
      </c>
      <c r="E150" s="69" t="s">
        <v>5</v>
      </c>
      <c r="F150" s="67" t="s">
        <v>5</v>
      </c>
      <c r="G150" s="67" t="s">
        <v>1265</v>
      </c>
      <c r="H150" s="67" t="s">
        <v>20</v>
      </c>
      <c r="I150" s="67" t="s">
        <v>305</v>
      </c>
      <c r="J150" s="67" t="s">
        <v>514</v>
      </c>
      <c r="K150" s="67" t="s">
        <v>527</v>
      </c>
      <c r="L150" s="8"/>
      <c r="M150" s="8"/>
      <c r="N150" s="8"/>
      <c r="O150" s="8"/>
      <c r="P150" s="8"/>
      <c r="Q150" s="8"/>
      <c r="R150" s="8"/>
      <c r="S150" s="8"/>
      <c r="T150" s="8"/>
      <c r="U150" s="8"/>
      <c r="V150" s="8"/>
      <c r="W150" s="52"/>
      <c r="X150" s="52"/>
      <c r="Y150" s="52"/>
      <c r="Z150" s="52"/>
      <c r="AA150" s="52"/>
      <c r="AB150" s="26"/>
      <c r="AC150" s="26"/>
      <c r="AD150" s="26"/>
      <c r="AE150" s="26"/>
      <c r="AF150" s="26"/>
      <c r="AG150" s="26"/>
      <c r="AH150" s="26"/>
      <c r="AI150" s="8"/>
      <c r="AJ150" s="8"/>
      <c r="AK150" s="8"/>
      <c r="AL150" s="8"/>
      <c r="AM150" s="8"/>
      <c r="AN150" s="8"/>
      <c r="AO150" s="8"/>
    </row>
    <row r="151" spans="1:41">
      <c r="A151" s="73" t="s">
        <v>41</v>
      </c>
      <c r="B151" s="46" t="s">
        <v>353</v>
      </c>
      <c r="C151" s="74">
        <v>3</v>
      </c>
      <c r="D151" s="74">
        <v>0</v>
      </c>
      <c r="E151" s="75" t="s">
        <v>5</v>
      </c>
      <c r="F151" s="76" t="s">
        <v>5</v>
      </c>
      <c r="G151" s="73" t="s">
        <v>43</v>
      </c>
      <c r="H151" s="73" t="s">
        <v>43</v>
      </c>
      <c r="I151" s="45"/>
      <c r="J151" s="73" t="s">
        <v>42</v>
      </c>
      <c r="K151" s="45" t="s">
        <v>532</v>
      </c>
    </row>
    <row r="152" spans="1:41">
      <c r="A152" s="73" t="s">
        <v>120</v>
      </c>
      <c r="B152" s="46" t="s">
        <v>353</v>
      </c>
      <c r="C152" s="66">
        <v>15</v>
      </c>
      <c r="D152" s="74">
        <v>0</v>
      </c>
      <c r="E152" s="63" t="s">
        <v>5</v>
      </c>
      <c r="F152" s="76" t="s">
        <v>5</v>
      </c>
      <c r="G152" s="62" t="s">
        <v>43</v>
      </c>
      <c r="H152" s="62" t="s">
        <v>43</v>
      </c>
      <c r="I152" s="45"/>
      <c r="J152" s="62" t="s">
        <v>121</v>
      </c>
      <c r="K152" s="45" t="s">
        <v>532</v>
      </c>
    </row>
    <row r="153" spans="1:41">
      <c r="A153" s="73" t="s">
        <v>129</v>
      </c>
      <c r="B153" s="46" t="s">
        <v>353</v>
      </c>
      <c r="C153" s="66">
        <v>1</v>
      </c>
      <c r="D153" s="74">
        <v>0</v>
      </c>
      <c r="E153" s="63" t="s">
        <v>5</v>
      </c>
      <c r="F153" s="76" t="s">
        <v>5</v>
      </c>
      <c r="G153" s="62" t="s">
        <v>131</v>
      </c>
      <c r="H153" s="62" t="s">
        <v>131</v>
      </c>
      <c r="I153" s="45"/>
      <c r="J153" s="62" t="s">
        <v>130</v>
      </c>
      <c r="K153" s="45" t="s">
        <v>532</v>
      </c>
    </row>
    <row r="154" spans="1:41">
      <c r="A154" s="73" t="s">
        <v>200</v>
      </c>
      <c r="B154" s="46" t="s">
        <v>353</v>
      </c>
      <c r="C154" s="66">
        <v>1.3</v>
      </c>
      <c r="D154" s="74">
        <v>0</v>
      </c>
      <c r="E154" s="63" t="s">
        <v>5</v>
      </c>
      <c r="F154" s="76" t="s">
        <v>5</v>
      </c>
      <c r="G154" s="62" t="s">
        <v>43</v>
      </c>
      <c r="H154" s="62" t="s">
        <v>43</v>
      </c>
      <c r="I154" s="45"/>
      <c r="J154" s="62" t="s">
        <v>42</v>
      </c>
      <c r="K154" s="45" t="s">
        <v>532</v>
      </c>
    </row>
    <row r="155" spans="1:41">
      <c r="A155" s="73" t="s">
        <v>180</v>
      </c>
      <c r="B155" s="46" t="s">
        <v>353</v>
      </c>
      <c r="C155" s="66">
        <v>0.65</v>
      </c>
      <c r="D155" s="74">
        <v>0</v>
      </c>
      <c r="E155" s="63" t="s">
        <v>5</v>
      </c>
      <c r="F155" s="76" t="s">
        <v>5</v>
      </c>
      <c r="G155" s="62" t="s">
        <v>43</v>
      </c>
      <c r="H155" s="62" t="s">
        <v>43</v>
      </c>
      <c r="I155" s="45"/>
      <c r="J155" s="62" t="s">
        <v>42</v>
      </c>
      <c r="K155" s="45" t="s">
        <v>532</v>
      </c>
    </row>
    <row r="156" spans="1:41">
      <c r="A156" s="67" t="s">
        <v>423</v>
      </c>
      <c r="B156" s="67" t="s">
        <v>353</v>
      </c>
      <c r="C156" s="68">
        <f>SUM($C$151:$C$155)</f>
        <v>20.95</v>
      </c>
      <c r="D156" s="68">
        <v>0</v>
      </c>
      <c r="E156" s="69" t="s">
        <v>5</v>
      </c>
      <c r="F156" s="67" t="s">
        <v>5</v>
      </c>
      <c r="G156" s="67" t="s">
        <v>1265</v>
      </c>
      <c r="H156" s="67" t="s">
        <v>533</v>
      </c>
      <c r="I156" s="67" t="s">
        <v>390</v>
      </c>
      <c r="J156" s="67" t="s">
        <v>532</v>
      </c>
      <c r="K156" s="67" t="s">
        <v>532</v>
      </c>
      <c r="L156" s="8"/>
      <c r="M156" s="8"/>
      <c r="N156" s="8"/>
      <c r="O156" s="8"/>
      <c r="P156" s="8"/>
      <c r="Q156" s="8"/>
      <c r="R156" s="8"/>
      <c r="S156" s="8"/>
      <c r="T156" s="8"/>
      <c r="U156" s="8"/>
      <c r="V156" s="8"/>
      <c r="W156" s="22"/>
      <c r="X156" s="22"/>
      <c r="Y156" s="22"/>
      <c r="Z156" s="22"/>
      <c r="AA156" s="22"/>
      <c r="AB156" s="26"/>
      <c r="AC156" s="26"/>
      <c r="AD156" s="26"/>
      <c r="AE156" s="26"/>
      <c r="AF156" s="26"/>
      <c r="AG156" s="26"/>
      <c r="AH156" s="26"/>
      <c r="AI156" s="8"/>
      <c r="AJ156" s="8"/>
      <c r="AK156" s="8"/>
      <c r="AL156" s="8"/>
      <c r="AM156" s="8"/>
      <c r="AN156" s="8"/>
      <c r="AO156" s="8"/>
    </row>
    <row r="157" spans="1:41">
      <c r="A157" s="73" t="s">
        <v>46</v>
      </c>
      <c r="B157" s="46" t="s">
        <v>337</v>
      </c>
      <c r="C157" s="66">
        <v>19.399999999999999</v>
      </c>
      <c r="D157" s="74">
        <v>0</v>
      </c>
      <c r="E157" s="63" t="s">
        <v>5</v>
      </c>
      <c r="F157" s="76" t="s">
        <v>5</v>
      </c>
      <c r="G157" s="62" t="s">
        <v>48</v>
      </c>
      <c r="H157" s="62" t="s">
        <v>48</v>
      </c>
      <c r="I157" s="45"/>
      <c r="J157" s="62" t="s">
        <v>47</v>
      </c>
      <c r="K157" s="45" t="s">
        <v>521</v>
      </c>
    </row>
    <row r="158" spans="1:41">
      <c r="A158" s="73" t="s">
        <v>62</v>
      </c>
      <c r="B158" s="46" t="s">
        <v>337</v>
      </c>
      <c r="C158" s="66">
        <v>18</v>
      </c>
      <c r="D158" s="74">
        <v>0</v>
      </c>
      <c r="E158" s="63" t="s">
        <v>5</v>
      </c>
      <c r="F158" s="76" t="s">
        <v>5</v>
      </c>
      <c r="G158" s="62" t="s">
        <v>48</v>
      </c>
      <c r="H158" s="62" t="s">
        <v>48</v>
      </c>
      <c r="I158" s="45"/>
      <c r="J158" s="62" t="s">
        <v>63</v>
      </c>
      <c r="K158" s="45" t="s">
        <v>521</v>
      </c>
    </row>
    <row r="159" spans="1:41">
      <c r="A159" s="73" t="s">
        <v>97</v>
      </c>
      <c r="B159" s="46" t="s">
        <v>337</v>
      </c>
      <c r="C159" s="66">
        <v>19.399999999999999</v>
      </c>
      <c r="D159" s="74">
        <v>0</v>
      </c>
      <c r="E159" s="63" t="s">
        <v>5</v>
      </c>
      <c r="F159" s="76" t="s">
        <v>5</v>
      </c>
      <c r="G159" s="62" t="s">
        <v>48</v>
      </c>
      <c r="H159" s="62" t="s">
        <v>48</v>
      </c>
      <c r="I159" s="45"/>
      <c r="J159" s="62" t="s">
        <v>98</v>
      </c>
      <c r="K159" s="45" t="s">
        <v>521</v>
      </c>
    </row>
    <row r="160" spans="1:41">
      <c r="A160" s="73" t="s">
        <v>101</v>
      </c>
      <c r="B160" s="46" t="s">
        <v>337</v>
      </c>
      <c r="C160" s="66">
        <v>19.399999999999999</v>
      </c>
      <c r="D160" s="74">
        <v>0</v>
      </c>
      <c r="E160" s="63" t="s">
        <v>5</v>
      </c>
      <c r="F160" s="76" t="s">
        <v>5</v>
      </c>
      <c r="G160" s="62" t="s">
        <v>48</v>
      </c>
      <c r="H160" s="62" t="s">
        <v>48</v>
      </c>
      <c r="I160" s="45"/>
      <c r="J160" s="62" t="s">
        <v>98</v>
      </c>
      <c r="K160" s="45" t="s">
        <v>521</v>
      </c>
    </row>
    <row r="161" spans="1:41">
      <c r="A161" s="73" t="s">
        <v>166</v>
      </c>
      <c r="B161" s="46" t="s">
        <v>337</v>
      </c>
      <c r="C161" s="66">
        <v>19.399999999999999</v>
      </c>
      <c r="D161" s="74">
        <v>0</v>
      </c>
      <c r="E161" s="63" t="s">
        <v>5</v>
      </c>
      <c r="F161" s="76" t="s">
        <v>5</v>
      </c>
      <c r="G161" s="62" t="s">
        <v>48</v>
      </c>
      <c r="H161" s="62" t="s">
        <v>48</v>
      </c>
      <c r="I161" s="45"/>
      <c r="J161" s="62" t="s">
        <v>63</v>
      </c>
      <c r="K161" s="45" t="s">
        <v>521</v>
      </c>
    </row>
    <row r="162" spans="1:41">
      <c r="A162" s="73" t="s">
        <v>187</v>
      </c>
      <c r="B162" s="46" t="s">
        <v>337</v>
      </c>
      <c r="C162" s="66">
        <v>19.399999999999999</v>
      </c>
      <c r="D162" s="74">
        <v>0</v>
      </c>
      <c r="E162" s="63" t="s">
        <v>5</v>
      </c>
      <c r="F162" s="76" t="s">
        <v>5</v>
      </c>
      <c r="G162" s="62" t="s">
        <v>48</v>
      </c>
      <c r="H162" s="62" t="s">
        <v>48</v>
      </c>
      <c r="I162" s="45"/>
      <c r="J162" s="62" t="s">
        <v>63</v>
      </c>
      <c r="K162" s="45" t="s">
        <v>521</v>
      </c>
    </row>
    <row r="163" spans="1:41" s="61" customFormat="1">
      <c r="A163" s="67" t="s">
        <v>414</v>
      </c>
      <c r="B163" s="67" t="s">
        <v>337</v>
      </c>
      <c r="C163" s="68">
        <f>SUM($C$157:$C$162)</f>
        <v>115</v>
      </c>
      <c r="D163" s="68">
        <v>0</v>
      </c>
      <c r="E163" s="69" t="s">
        <v>5</v>
      </c>
      <c r="F163" s="67" t="s">
        <v>5</v>
      </c>
      <c r="G163" s="67" t="s">
        <v>1265</v>
      </c>
      <c r="H163" s="67" t="s">
        <v>48</v>
      </c>
      <c r="I163" s="67" t="s">
        <v>301</v>
      </c>
      <c r="J163" s="67" t="s">
        <v>1243</v>
      </c>
      <c r="K163" s="67" t="s">
        <v>521</v>
      </c>
      <c r="L163" s="8"/>
      <c r="M163" s="8"/>
      <c r="N163" s="8"/>
      <c r="O163" s="8"/>
      <c r="P163" s="8"/>
      <c r="Q163" s="8"/>
      <c r="R163" s="8"/>
      <c r="S163" s="8"/>
      <c r="T163" s="8"/>
      <c r="U163" s="8"/>
      <c r="V163" s="8"/>
      <c r="W163" s="52"/>
      <c r="X163" s="52"/>
      <c r="Y163" s="52"/>
      <c r="Z163" s="52"/>
      <c r="AA163" s="52"/>
      <c r="AB163" s="26"/>
      <c r="AC163" s="26"/>
      <c r="AD163" s="26"/>
      <c r="AE163" s="26"/>
      <c r="AF163" s="26"/>
      <c r="AG163" s="26"/>
      <c r="AH163" s="26"/>
      <c r="AI163" s="8"/>
      <c r="AJ163" s="8"/>
      <c r="AK163" s="8"/>
      <c r="AL163" s="8"/>
      <c r="AM163" s="8"/>
      <c r="AN163" s="8"/>
      <c r="AO163" s="8"/>
    </row>
    <row r="164" spans="1:41">
      <c r="A164" s="73" t="s">
        <v>159</v>
      </c>
      <c r="B164" s="46" t="s">
        <v>344</v>
      </c>
      <c r="C164" s="66">
        <v>9.6</v>
      </c>
      <c r="D164" s="74">
        <v>0</v>
      </c>
      <c r="E164" s="63" t="s">
        <v>5</v>
      </c>
      <c r="F164" s="76" t="s">
        <v>5</v>
      </c>
      <c r="G164" s="62" t="s">
        <v>161</v>
      </c>
      <c r="H164" s="62" t="s">
        <v>161</v>
      </c>
      <c r="I164" s="45"/>
      <c r="J164" s="62" t="s">
        <v>160</v>
      </c>
      <c r="K164" s="45" t="s">
        <v>521</v>
      </c>
    </row>
    <row r="165" spans="1:41">
      <c r="A165" s="73" t="s">
        <v>185</v>
      </c>
      <c r="B165" s="46" t="s">
        <v>344</v>
      </c>
      <c r="C165" s="66">
        <v>6</v>
      </c>
      <c r="D165" s="74">
        <v>0</v>
      </c>
      <c r="E165" s="63" t="s">
        <v>5</v>
      </c>
      <c r="F165" s="76" t="s">
        <v>5</v>
      </c>
      <c r="G165" s="62" t="s">
        <v>48</v>
      </c>
      <c r="H165" s="62" t="s">
        <v>48</v>
      </c>
      <c r="I165" s="45"/>
      <c r="J165" s="62" t="s">
        <v>186</v>
      </c>
      <c r="K165" s="45" t="s">
        <v>521</v>
      </c>
    </row>
    <row r="166" spans="1:41" s="61" customFormat="1">
      <c r="A166" s="67" t="s">
        <v>417</v>
      </c>
      <c r="B166" s="67" t="s">
        <v>344</v>
      </c>
      <c r="C166" s="68">
        <f>SUM($C$164:$C$165)</f>
        <v>15.6</v>
      </c>
      <c r="D166" s="68">
        <v>0</v>
      </c>
      <c r="E166" s="69" t="s">
        <v>5</v>
      </c>
      <c r="F166" s="67" t="s">
        <v>5</v>
      </c>
      <c r="G166" s="67" t="s">
        <v>1265</v>
      </c>
      <c r="H166" s="67" t="s">
        <v>161</v>
      </c>
      <c r="I166" s="67" t="s">
        <v>388</v>
      </c>
      <c r="J166" s="67" t="s">
        <v>515</v>
      </c>
      <c r="K166" s="67" t="s">
        <v>521</v>
      </c>
      <c r="L166" s="8"/>
      <c r="M166" s="8"/>
      <c r="N166" s="8"/>
      <c r="O166" s="8"/>
      <c r="P166" s="8"/>
      <c r="Q166" s="8"/>
      <c r="R166" s="8"/>
      <c r="S166" s="8"/>
      <c r="T166" s="8"/>
      <c r="U166" s="8"/>
      <c r="V166" s="8"/>
      <c r="W166" s="52"/>
      <c r="X166" s="52"/>
      <c r="Y166" s="52"/>
      <c r="Z166" s="52"/>
      <c r="AA166" s="52"/>
      <c r="AB166" s="26"/>
      <c r="AC166" s="26"/>
      <c r="AD166" s="26"/>
      <c r="AE166" s="26"/>
      <c r="AF166" s="26"/>
      <c r="AG166" s="26"/>
      <c r="AH166" s="26"/>
      <c r="AI166" s="8"/>
      <c r="AJ166" s="8"/>
      <c r="AK166" s="8"/>
      <c r="AL166" s="8"/>
      <c r="AM166" s="8"/>
      <c r="AN166" s="8"/>
      <c r="AO166" s="8"/>
    </row>
    <row r="167" spans="1:41">
      <c r="A167" s="73" t="s">
        <v>67</v>
      </c>
      <c r="B167" s="46" t="s">
        <v>343</v>
      </c>
      <c r="C167" s="66">
        <v>0.9</v>
      </c>
      <c r="D167" s="74">
        <v>0</v>
      </c>
      <c r="E167" s="63" t="s">
        <v>5</v>
      </c>
      <c r="F167" s="76" t="s">
        <v>5</v>
      </c>
      <c r="G167" s="62" t="s">
        <v>69</v>
      </c>
      <c r="H167" s="62" t="s">
        <v>69</v>
      </c>
      <c r="I167" s="45"/>
      <c r="J167" s="62" t="s">
        <v>68</v>
      </c>
      <c r="K167" s="45" t="s">
        <v>528</v>
      </c>
    </row>
    <row r="168" spans="1:41">
      <c r="A168" s="73" t="s">
        <v>76</v>
      </c>
      <c r="B168" s="46" t="s">
        <v>343</v>
      </c>
      <c r="C168" s="66">
        <v>1</v>
      </c>
      <c r="D168" s="74">
        <v>0</v>
      </c>
      <c r="E168" s="63" t="s">
        <v>5</v>
      </c>
      <c r="F168" s="76" t="s">
        <v>5</v>
      </c>
      <c r="G168" s="62" t="s">
        <v>69</v>
      </c>
      <c r="H168" s="62" t="s">
        <v>69</v>
      </c>
      <c r="I168" s="45"/>
      <c r="J168" s="62" t="s">
        <v>77</v>
      </c>
      <c r="K168" s="45" t="s">
        <v>528</v>
      </c>
    </row>
    <row r="169" spans="1:41">
      <c r="A169" s="73" t="s">
        <v>108</v>
      </c>
      <c r="B169" s="46" t="s">
        <v>343</v>
      </c>
      <c r="C169" s="66">
        <v>2</v>
      </c>
      <c r="D169" s="74">
        <v>0</v>
      </c>
      <c r="E169" s="63" t="s">
        <v>5</v>
      </c>
      <c r="F169" s="76" t="s">
        <v>5</v>
      </c>
      <c r="G169" s="62" t="s">
        <v>69</v>
      </c>
      <c r="H169" s="62" t="s">
        <v>69</v>
      </c>
      <c r="I169" s="45"/>
      <c r="J169" s="62" t="s">
        <v>77</v>
      </c>
      <c r="K169" s="45" t="s">
        <v>528</v>
      </c>
    </row>
    <row r="170" spans="1:41">
      <c r="A170" s="73" t="s">
        <v>167</v>
      </c>
      <c r="B170" s="46" t="s">
        <v>343</v>
      </c>
      <c r="C170" s="66">
        <v>2</v>
      </c>
      <c r="D170" s="74">
        <v>0</v>
      </c>
      <c r="E170" s="63" t="s">
        <v>5</v>
      </c>
      <c r="F170" s="76" t="s">
        <v>5</v>
      </c>
      <c r="G170" s="62" t="s">
        <v>69</v>
      </c>
      <c r="H170" s="62" t="s">
        <v>69</v>
      </c>
      <c r="I170" s="45"/>
      <c r="J170" s="62" t="s">
        <v>77</v>
      </c>
      <c r="K170" s="45" t="s">
        <v>528</v>
      </c>
    </row>
    <row r="171" spans="1:41">
      <c r="A171" s="73" t="s">
        <v>168</v>
      </c>
      <c r="B171" s="46" t="s">
        <v>343</v>
      </c>
      <c r="C171" s="66">
        <v>0.38</v>
      </c>
      <c r="D171" s="74">
        <v>0</v>
      </c>
      <c r="E171" s="63" t="s">
        <v>5</v>
      </c>
      <c r="F171" s="76" t="s">
        <v>5</v>
      </c>
      <c r="G171" s="62" t="s">
        <v>170</v>
      </c>
      <c r="H171" s="62" t="s">
        <v>170</v>
      </c>
      <c r="I171" s="45"/>
      <c r="J171" s="62" t="s">
        <v>169</v>
      </c>
      <c r="K171" s="45" t="s">
        <v>528</v>
      </c>
    </row>
    <row r="172" spans="1:41">
      <c r="A172" s="73" t="s">
        <v>194</v>
      </c>
      <c r="B172" s="46" t="s">
        <v>343</v>
      </c>
      <c r="C172" s="66">
        <v>0.7</v>
      </c>
      <c r="D172" s="74">
        <v>0</v>
      </c>
      <c r="E172" s="63" t="s">
        <v>5</v>
      </c>
      <c r="F172" s="76" t="s">
        <v>5</v>
      </c>
      <c r="G172" s="62" t="s">
        <v>25</v>
      </c>
      <c r="H172" s="62" t="s">
        <v>25</v>
      </c>
      <c r="I172" s="45"/>
      <c r="J172" s="62" t="s">
        <v>24</v>
      </c>
      <c r="K172" s="45" t="s">
        <v>528</v>
      </c>
    </row>
    <row r="173" spans="1:41">
      <c r="A173" s="73" t="s">
        <v>23</v>
      </c>
      <c r="B173" s="46" t="s">
        <v>343</v>
      </c>
      <c r="C173" s="66">
        <v>0.6</v>
      </c>
      <c r="D173" s="74">
        <v>0</v>
      </c>
      <c r="E173" s="63" t="s">
        <v>5</v>
      </c>
      <c r="F173" s="76" t="s">
        <v>5</v>
      </c>
      <c r="G173" s="62" t="s">
        <v>25</v>
      </c>
      <c r="H173" s="62" t="s">
        <v>25</v>
      </c>
      <c r="I173" s="45"/>
      <c r="J173" s="62" t="s">
        <v>24</v>
      </c>
      <c r="K173" s="45" t="s">
        <v>528</v>
      </c>
    </row>
    <row r="174" spans="1:41" ht="13.5" customHeight="1">
      <c r="A174" s="73" t="s">
        <v>34</v>
      </c>
      <c r="B174" s="46" t="s">
        <v>343</v>
      </c>
      <c r="C174" s="66">
        <v>0.7</v>
      </c>
      <c r="D174" s="74">
        <v>0</v>
      </c>
      <c r="E174" s="63" t="s">
        <v>5</v>
      </c>
      <c r="F174" s="76" t="s">
        <v>5</v>
      </c>
      <c r="G174" s="62" t="s">
        <v>25</v>
      </c>
      <c r="H174" s="62" t="s">
        <v>25</v>
      </c>
      <c r="I174" s="45"/>
      <c r="J174" s="62" t="s">
        <v>24</v>
      </c>
      <c r="K174" s="45" t="s">
        <v>528</v>
      </c>
    </row>
    <row r="175" spans="1:41" s="61" customFormat="1">
      <c r="A175" s="67" t="s">
        <v>416</v>
      </c>
      <c r="B175" s="67" t="s">
        <v>343</v>
      </c>
      <c r="C175" s="68">
        <f>SUM($C$167:$C$174)</f>
        <v>8.2799999999999994</v>
      </c>
      <c r="D175" s="68">
        <v>0</v>
      </c>
      <c r="E175" s="69" t="s">
        <v>5</v>
      </c>
      <c r="F175" s="67" t="s">
        <v>5</v>
      </c>
      <c r="G175" s="67" t="s">
        <v>1265</v>
      </c>
      <c r="H175" s="67" t="s">
        <v>69</v>
      </c>
      <c r="I175" s="67" t="s">
        <v>296</v>
      </c>
      <c r="J175" s="67" t="s">
        <v>528</v>
      </c>
      <c r="K175" s="67" t="s">
        <v>528</v>
      </c>
      <c r="L175" s="8"/>
      <c r="M175" s="8"/>
      <c r="N175" s="8"/>
      <c r="O175" s="8"/>
      <c r="P175" s="8"/>
      <c r="Q175" s="8"/>
      <c r="R175" s="8"/>
      <c r="S175" s="8"/>
      <c r="T175" s="8"/>
      <c r="U175" s="8"/>
      <c r="V175" s="8"/>
      <c r="W175" s="55"/>
      <c r="X175" s="55"/>
      <c r="Y175" s="55"/>
      <c r="Z175" s="55"/>
      <c r="AA175" s="55"/>
      <c r="AB175" s="26"/>
      <c r="AC175" s="26"/>
      <c r="AD175" s="26"/>
      <c r="AE175" s="26"/>
      <c r="AF175" s="26"/>
      <c r="AG175" s="26"/>
      <c r="AH175" s="26"/>
      <c r="AI175" s="8"/>
      <c r="AJ175" s="8"/>
      <c r="AK175" s="8"/>
      <c r="AL175" s="8"/>
      <c r="AM175" s="8"/>
      <c r="AN175" s="8"/>
      <c r="AO175" s="8"/>
    </row>
    <row r="176" spans="1:41">
      <c r="A176" s="73" t="s">
        <v>80</v>
      </c>
      <c r="B176" s="46" t="s">
        <v>348</v>
      </c>
      <c r="C176" s="66">
        <v>4.32</v>
      </c>
      <c r="D176" s="74">
        <v>0</v>
      </c>
      <c r="E176" s="63" t="s">
        <v>5</v>
      </c>
      <c r="F176" s="76" t="s">
        <v>5</v>
      </c>
      <c r="G176" s="62" t="s">
        <v>82</v>
      </c>
      <c r="H176" s="62" t="s">
        <v>82</v>
      </c>
      <c r="I176" s="45"/>
      <c r="J176" s="62" t="s">
        <v>81</v>
      </c>
      <c r="K176" s="45" t="s">
        <v>525</v>
      </c>
    </row>
    <row r="177" spans="1:41">
      <c r="A177" s="73" t="s">
        <v>83</v>
      </c>
      <c r="B177" s="46" t="s">
        <v>348</v>
      </c>
      <c r="C177" s="66">
        <v>5.4</v>
      </c>
      <c r="D177" s="74">
        <v>0</v>
      </c>
      <c r="E177" s="63" t="s">
        <v>5</v>
      </c>
      <c r="F177" s="76" t="s">
        <v>5</v>
      </c>
      <c r="G177" s="62" t="s">
        <v>82</v>
      </c>
      <c r="H177" s="62" t="s">
        <v>82</v>
      </c>
      <c r="I177" s="45"/>
      <c r="J177" s="62" t="s">
        <v>81</v>
      </c>
      <c r="K177" s="45" t="s">
        <v>525</v>
      </c>
    </row>
    <row r="178" spans="1:41">
      <c r="A178" s="73" t="s">
        <v>99</v>
      </c>
      <c r="B178" s="46" t="s">
        <v>348</v>
      </c>
      <c r="C178" s="66">
        <v>1.42</v>
      </c>
      <c r="D178" s="74">
        <v>0</v>
      </c>
      <c r="E178" s="63" t="s">
        <v>5</v>
      </c>
      <c r="F178" s="76" t="s">
        <v>5</v>
      </c>
      <c r="G178" s="62" t="s">
        <v>82</v>
      </c>
      <c r="H178" s="62" t="s">
        <v>82</v>
      </c>
      <c r="I178" s="45"/>
      <c r="J178" s="62" t="s">
        <v>100</v>
      </c>
      <c r="K178" s="45" t="s">
        <v>525</v>
      </c>
    </row>
    <row r="179" spans="1:41" s="61" customFormat="1">
      <c r="A179" s="67" t="s">
        <v>421</v>
      </c>
      <c r="B179" s="67" t="s">
        <v>348</v>
      </c>
      <c r="C179" s="68">
        <f>SUM($C$176:$C$178)</f>
        <v>11.14</v>
      </c>
      <c r="D179" s="68">
        <v>0</v>
      </c>
      <c r="E179" s="69" t="s">
        <v>5</v>
      </c>
      <c r="F179" s="67" t="s">
        <v>5</v>
      </c>
      <c r="G179" s="67" t="s">
        <v>82</v>
      </c>
      <c r="H179" s="67" t="s">
        <v>82</v>
      </c>
      <c r="I179" s="67" t="s">
        <v>394</v>
      </c>
      <c r="J179" s="67" t="s">
        <v>517</v>
      </c>
      <c r="K179" s="67" t="s">
        <v>525</v>
      </c>
      <c r="L179" s="8"/>
      <c r="M179" s="8"/>
      <c r="N179" s="8"/>
      <c r="O179" s="8"/>
      <c r="P179" s="8"/>
      <c r="Q179" s="8"/>
      <c r="R179" s="8"/>
      <c r="S179" s="8"/>
      <c r="T179" s="8"/>
      <c r="U179" s="8"/>
      <c r="V179" s="8"/>
      <c r="W179" s="55"/>
      <c r="X179" s="55"/>
      <c r="Y179" s="55"/>
      <c r="Z179" s="55"/>
      <c r="AA179" s="55"/>
      <c r="AB179" s="26"/>
      <c r="AC179" s="26"/>
      <c r="AD179" s="26"/>
      <c r="AE179" s="26"/>
      <c r="AF179" s="26"/>
      <c r="AG179" s="26"/>
      <c r="AH179" s="26"/>
      <c r="AI179" s="8"/>
      <c r="AJ179" s="8"/>
      <c r="AK179" s="8"/>
      <c r="AL179" s="8"/>
      <c r="AM179" s="8"/>
      <c r="AN179" s="8"/>
      <c r="AO179" s="8"/>
    </row>
    <row r="180" spans="1:41">
      <c r="A180" s="73" t="s">
        <v>104</v>
      </c>
      <c r="B180" s="46" t="s">
        <v>357</v>
      </c>
      <c r="C180" s="66">
        <v>2.4</v>
      </c>
      <c r="D180" s="50">
        <v>0</v>
      </c>
      <c r="E180" s="63" t="s">
        <v>5</v>
      </c>
      <c r="F180" s="76" t="s">
        <v>5</v>
      </c>
      <c r="G180" s="62" t="s">
        <v>20</v>
      </c>
      <c r="H180" s="62" t="s">
        <v>20</v>
      </c>
      <c r="I180" s="45"/>
      <c r="J180" s="62" t="s">
        <v>105</v>
      </c>
      <c r="K180" s="45" t="s">
        <v>516</v>
      </c>
    </row>
    <row r="181" spans="1:41">
      <c r="A181" s="73" t="s">
        <v>122</v>
      </c>
      <c r="B181" s="46" t="s">
        <v>357</v>
      </c>
      <c r="C181" s="66">
        <v>0.7</v>
      </c>
      <c r="D181" s="50">
        <v>0</v>
      </c>
      <c r="E181" s="63" t="s">
        <v>5</v>
      </c>
      <c r="F181" s="76" t="s">
        <v>5</v>
      </c>
      <c r="G181" s="62" t="s">
        <v>20</v>
      </c>
      <c r="H181" s="62" t="s">
        <v>20</v>
      </c>
      <c r="I181" s="45"/>
      <c r="J181" s="62" t="s">
        <v>123</v>
      </c>
      <c r="K181" s="45" t="s">
        <v>516</v>
      </c>
    </row>
    <row r="182" spans="1:41">
      <c r="A182" s="73" t="s">
        <v>150</v>
      </c>
      <c r="B182" s="46" t="s">
        <v>357</v>
      </c>
      <c r="C182" s="66">
        <v>0.3</v>
      </c>
      <c r="D182" s="50">
        <v>0</v>
      </c>
      <c r="E182" s="63" t="s">
        <v>5</v>
      </c>
      <c r="F182" s="76" t="s">
        <v>5</v>
      </c>
      <c r="G182" s="62" t="s">
        <v>20</v>
      </c>
      <c r="H182" s="62" t="s">
        <v>20</v>
      </c>
      <c r="I182" s="45"/>
      <c r="J182" s="62" t="s">
        <v>151</v>
      </c>
      <c r="K182" s="45" t="s">
        <v>516</v>
      </c>
    </row>
    <row r="183" spans="1:41">
      <c r="A183" s="73" t="s">
        <v>197</v>
      </c>
      <c r="B183" s="46" t="s">
        <v>357</v>
      </c>
      <c r="C183" s="66">
        <v>2.5</v>
      </c>
      <c r="D183" s="50">
        <v>0</v>
      </c>
      <c r="E183" s="63" t="s">
        <v>5</v>
      </c>
      <c r="F183" s="76" t="s">
        <v>5</v>
      </c>
      <c r="G183" s="62" t="s">
        <v>20</v>
      </c>
      <c r="H183" s="62" t="s">
        <v>20</v>
      </c>
      <c r="I183" s="45"/>
      <c r="J183" s="62" t="s">
        <v>198</v>
      </c>
      <c r="K183" s="45" t="s">
        <v>516</v>
      </c>
    </row>
    <row r="184" spans="1:41">
      <c r="A184" s="73" t="s">
        <v>199</v>
      </c>
      <c r="B184" s="46" t="s">
        <v>357</v>
      </c>
      <c r="C184" s="66">
        <v>2.5</v>
      </c>
      <c r="D184" s="50">
        <v>0</v>
      </c>
      <c r="E184" s="63" t="s">
        <v>5</v>
      </c>
      <c r="F184" s="76" t="s">
        <v>5</v>
      </c>
      <c r="G184" s="62" t="s">
        <v>20</v>
      </c>
      <c r="H184" s="62" t="s">
        <v>20</v>
      </c>
      <c r="I184" s="45"/>
      <c r="J184" s="62" t="s">
        <v>198</v>
      </c>
      <c r="K184" s="45" t="s">
        <v>516</v>
      </c>
    </row>
    <row r="185" spans="1:41" s="61" customFormat="1">
      <c r="A185" s="67" t="s">
        <v>426</v>
      </c>
      <c r="B185" s="67" t="s">
        <v>357</v>
      </c>
      <c r="C185" s="68">
        <f>SUM($C$180:$C$184)</f>
        <v>8.3999999999999986</v>
      </c>
      <c r="D185" s="68">
        <v>0</v>
      </c>
      <c r="E185" s="69" t="s">
        <v>5</v>
      </c>
      <c r="F185" s="67" t="s">
        <v>5</v>
      </c>
      <c r="G185" s="67" t="s">
        <v>1265</v>
      </c>
      <c r="H185" s="67" t="s">
        <v>20</v>
      </c>
      <c r="I185" s="67" t="s">
        <v>305</v>
      </c>
      <c r="J185" s="67" t="s">
        <v>516</v>
      </c>
      <c r="K185" s="67" t="s">
        <v>516</v>
      </c>
      <c r="L185" s="8"/>
      <c r="M185" s="8"/>
      <c r="N185" s="8"/>
      <c r="O185" s="8"/>
      <c r="P185" s="8"/>
      <c r="Q185" s="8"/>
      <c r="R185" s="8"/>
      <c r="S185" s="8"/>
      <c r="T185" s="8"/>
      <c r="U185" s="8"/>
      <c r="V185" s="8"/>
      <c r="W185" s="55"/>
      <c r="X185" s="55"/>
      <c r="Y185" s="55"/>
      <c r="Z185" s="55"/>
      <c r="AA185" s="55"/>
      <c r="AB185" s="26"/>
      <c r="AC185" s="26"/>
      <c r="AD185" s="26"/>
      <c r="AE185" s="26"/>
      <c r="AF185" s="26"/>
      <c r="AG185" s="26"/>
      <c r="AH185" s="26"/>
      <c r="AI185" s="8"/>
      <c r="AJ185" s="8"/>
      <c r="AK185" s="8"/>
      <c r="AL185" s="8"/>
      <c r="AM185" s="8"/>
      <c r="AN185" s="8"/>
      <c r="AO185" s="8"/>
    </row>
    <row r="186" spans="1:41">
      <c r="A186" s="73" t="s">
        <v>14</v>
      </c>
      <c r="B186" s="46" t="s">
        <v>336</v>
      </c>
      <c r="C186" s="66">
        <v>0.81</v>
      </c>
      <c r="D186" s="50">
        <v>0</v>
      </c>
      <c r="E186" s="63" t="s">
        <v>5</v>
      </c>
      <c r="F186" s="45" t="s">
        <v>5</v>
      </c>
      <c r="G186" s="62" t="s">
        <v>7</v>
      </c>
      <c r="H186" s="62" t="s">
        <v>7</v>
      </c>
      <c r="I186" s="46" t="s">
        <v>302</v>
      </c>
      <c r="J186" s="62" t="s">
        <v>15</v>
      </c>
      <c r="K186" s="45" t="s">
        <v>530</v>
      </c>
    </row>
    <row r="187" spans="1:41">
      <c r="A187" s="73" t="s">
        <v>16</v>
      </c>
      <c r="B187" s="46" t="s">
        <v>336</v>
      </c>
      <c r="C187" s="66">
        <v>0.41</v>
      </c>
      <c r="D187" s="50">
        <v>0</v>
      </c>
      <c r="E187" s="63" t="s">
        <v>5</v>
      </c>
      <c r="F187" s="45" t="s">
        <v>5</v>
      </c>
      <c r="G187" s="62" t="s">
        <v>7</v>
      </c>
      <c r="H187" s="62" t="s">
        <v>7</v>
      </c>
      <c r="I187" s="46" t="s">
        <v>302</v>
      </c>
      <c r="J187" s="62" t="s">
        <v>17</v>
      </c>
      <c r="K187" s="45" t="s">
        <v>530</v>
      </c>
    </row>
    <row r="188" spans="1:41">
      <c r="A188" s="73" t="s">
        <v>21</v>
      </c>
      <c r="B188" s="46" t="s">
        <v>336</v>
      </c>
      <c r="C188" s="66">
        <v>18</v>
      </c>
      <c r="D188" s="50">
        <v>0</v>
      </c>
      <c r="E188" s="63" t="s">
        <v>5</v>
      </c>
      <c r="F188" s="45" t="s">
        <v>5</v>
      </c>
      <c r="G188" s="62" t="s">
        <v>7</v>
      </c>
      <c r="H188" s="62" t="s">
        <v>7</v>
      </c>
      <c r="I188" s="46" t="s">
        <v>302</v>
      </c>
      <c r="J188" s="62" t="s">
        <v>22</v>
      </c>
      <c r="K188" s="45" t="s">
        <v>530</v>
      </c>
    </row>
    <row r="189" spans="1:41">
      <c r="A189" s="73" t="s">
        <v>26</v>
      </c>
      <c r="B189" s="46" t="s">
        <v>336</v>
      </c>
      <c r="C189" s="66">
        <v>0.35</v>
      </c>
      <c r="D189" s="50">
        <v>0</v>
      </c>
      <c r="E189" s="63" t="s">
        <v>5</v>
      </c>
      <c r="F189" s="45" t="s">
        <v>5</v>
      </c>
      <c r="G189" s="62" t="s">
        <v>7</v>
      </c>
      <c r="H189" s="62" t="s">
        <v>7</v>
      </c>
      <c r="I189" s="46" t="s">
        <v>302</v>
      </c>
      <c r="J189" s="62" t="s">
        <v>27</v>
      </c>
      <c r="K189" s="46" t="s">
        <v>530</v>
      </c>
    </row>
    <row r="190" spans="1:41">
      <c r="A190" s="73" t="s">
        <v>35</v>
      </c>
      <c r="B190" s="46" t="s">
        <v>336</v>
      </c>
      <c r="C190" s="66">
        <v>0.87</v>
      </c>
      <c r="D190" s="50">
        <v>0</v>
      </c>
      <c r="E190" s="63" t="s">
        <v>5</v>
      </c>
      <c r="F190" s="45" t="s">
        <v>5</v>
      </c>
      <c r="G190" s="62" t="s">
        <v>7</v>
      </c>
      <c r="H190" s="62" t="s">
        <v>7</v>
      </c>
      <c r="I190" s="46" t="s">
        <v>302</v>
      </c>
      <c r="J190" s="62" t="s">
        <v>17</v>
      </c>
      <c r="K190" s="46" t="s">
        <v>530</v>
      </c>
    </row>
    <row r="191" spans="1:41">
      <c r="A191" s="73" t="s">
        <v>36</v>
      </c>
      <c r="B191" s="46" t="s">
        <v>336</v>
      </c>
      <c r="C191" s="66">
        <v>2.6</v>
      </c>
      <c r="D191" s="50">
        <v>0</v>
      </c>
      <c r="E191" s="63" t="s">
        <v>5</v>
      </c>
      <c r="F191" s="45" t="s">
        <v>5</v>
      </c>
      <c r="G191" s="62" t="s">
        <v>7</v>
      </c>
      <c r="H191" s="62" t="s">
        <v>7</v>
      </c>
      <c r="I191" s="46" t="s">
        <v>302</v>
      </c>
      <c r="J191" s="62" t="s">
        <v>37</v>
      </c>
      <c r="K191" s="46" t="s">
        <v>530</v>
      </c>
    </row>
    <row r="192" spans="1:41">
      <c r="A192" s="73" t="s">
        <v>44</v>
      </c>
      <c r="B192" s="46" t="s">
        <v>336</v>
      </c>
      <c r="C192" s="66">
        <v>4.5</v>
      </c>
      <c r="D192" s="50">
        <v>0</v>
      </c>
      <c r="E192" s="63" t="s">
        <v>5</v>
      </c>
      <c r="F192" s="45" t="s">
        <v>5</v>
      </c>
      <c r="G192" s="62" t="s">
        <v>7</v>
      </c>
      <c r="H192" s="62" t="s">
        <v>7</v>
      </c>
      <c r="I192" s="46" t="s">
        <v>302</v>
      </c>
      <c r="J192" s="62" t="s">
        <v>45</v>
      </c>
      <c r="K192" s="46" t="s">
        <v>530</v>
      </c>
    </row>
    <row r="193" spans="1:11">
      <c r="A193" s="65" t="s">
        <v>71</v>
      </c>
      <c r="B193" s="46" t="s">
        <v>336</v>
      </c>
      <c r="C193" s="66">
        <v>19.899999999999999</v>
      </c>
      <c r="D193" s="50">
        <v>0</v>
      </c>
      <c r="E193" s="63" t="s">
        <v>5</v>
      </c>
      <c r="F193" s="45" t="s">
        <v>5</v>
      </c>
      <c r="G193" s="62" t="s">
        <v>73</v>
      </c>
      <c r="H193" s="62" t="s">
        <v>73</v>
      </c>
      <c r="I193" s="46" t="s">
        <v>302</v>
      </c>
      <c r="J193" s="62" t="s">
        <v>72</v>
      </c>
      <c r="K193" s="46" t="s">
        <v>530</v>
      </c>
    </row>
    <row r="194" spans="1:11">
      <c r="A194" s="73" t="s">
        <v>90</v>
      </c>
      <c r="B194" s="46" t="s">
        <v>336</v>
      </c>
      <c r="C194" s="66">
        <v>0.45</v>
      </c>
      <c r="D194" s="50">
        <v>0</v>
      </c>
      <c r="E194" s="63" t="s">
        <v>5</v>
      </c>
      <c r="F194" s="45" t="s">
        <v>5</v>
      </c>
      <c r="G194" s="62" t="s">
        <v>92</v>
      </c>
      <c r="H194" s="62" t="s">
        <v>92</v>
      </c>
      <c r="I194" s="46" t="s">
        <v>302</v>
      </c>
      <c r="J194" s="62" t="s">
        <v>91</v>
      </c>
      <c r="K194" s="46" t="s">
        <v>530</v>
      </c>
    </row>
    <row r="195" spans="1:11">
      <c r="A195" s="73" t="s">
        <v>95</v>
      </c>
      <c r="B195" s="46" t="s">
        <v>336</v>
      </c>
      <c r="C195" s="66">
        <v>19.8</v>
      </c>
      <c r="D195" s="50">
        <v>0</v>
      </c>
      <c r="E195" s="63" t="s">
        <v>5</v>
      </c>
      <c r="F195" s="45" t="s">
        <v>5</v>
      </c>
      <c r="G195" s="62" t="s">
        <v>7</v>
      </c>
      <c r="H195" s="62" t="s">
        <v>7</v>
      </c>
      <c r="I195" s="46" t="s">
        <v>302</v>
      </c>
      <c r="J195" s="62" t="s">
        <v>96</v>
      </c>
      <c r="K195" s="46" t="s">
        <v>530</v>
      </c>
    </row>
    <row r="196" spans="1:11">
      <c r="A196" s="73" t="s">
        <v>102</v>
      </c>
      <c r="B196" s="46" t="s">
        <v>336</v>
      </c>
      <c r="C196" s="66">
        <v>11.6</v>
      </c>
      <c r="D196" s="50">
        <v>0</v>
      </c>
      <c r="E196" s="63" t="s">
        <v>5</v>
      </c>
      <c r="F196" s="45" t="s">
        <v>5</v>
      </c>
      <c r="G196" s="62" t="s">
        <v>7</v>
      </c>
      <c r="H196" s="62" t="s">
        <v>7</v>
      </c>
      <c r="I196" s="46" t="s">
        <v>302</v>
      </c>
      <c r="J196" s="62" t="s">
        <v>96</v>
      </c>
      <c r="K196" s="46" t="s">
        <v>530</v>
      </c>
    </row>
    <row r="197" spans="1:11">
      <c r="A197" s="73" t="s">
        <v>103</v>
      </c>
      <c r="B197" s="46" t="s">
        <v>336</v>
      </c>
      <c r="C197" s="66">
        <v>3.15</v>
      </c>
      <c r="D197" s="50">
        <v>0</v>
      </c>
      <c r="E197" s="63" t="s">
        <v>5</v>
      </c>
      <c r="F197" s="45" t="s">
        <v>5</v>
      </c>
      <c r="G197" s="62" t="s">
        <v>7</v>
      </c>
      <c r="H197" s="62" t="s">
        <v>7</v>
      </c>
      <c r="I197" s="46" t="s">
        <v>302</v>
      </c>
      <c r="J197" s="62" t="s">
        <v>27</v>
      </c>
      <c r="K197" s="46" t="s">
        <v>530</v>
      </c>
    </row>
    <row r="198" spans="1:11">
      <c r="A198" s="73" t="s">
        <v>112</v>
      </c>
      <c r="B198" s="46" t="s">
        <v>336</v>
      </c>
      <c r="C198" s="66">
        <v>19</v>
      </c>
      <c r="D198" s="50">
        <v>0</v>
      </c>
      <c r="E198" s="63" t="s">
        <v>5</v>
      </c>
      <c r="F198" s="45" t="s">
        <v>5</v>
      </c>
      <c r="G198" s="62" t="s">
        <v>7</v>
      </c>
      <c r="H198" s="62" t="s">
        <v>7</v>
      </c>
      <c r="I198" s="46" t="s">
        <v>302</v>
      </c>
      <c r="J198" s="62" t="s">
        <v>27</v>
      </c>
      <c r="K198" s="46" t="s">
        <v>530</v>
      </c>
    </row>
    <row r="199" spans="1:11">
      <c r="A199" s="73" t="s">
        <v>115</v>
      </c>
      <c r="B199" s="46" t="s">
        <v>336</v>
      </c>
      <c r="C199" s="66">
        <v>0.75</v>
      </c>
      <c r="D199" s="50">
        <v>0</v>
      </c>
      <c r="E199" s="63" t="s">
        <v>5</v>
      </c>
      <c r="F199" s="45" t="s">
        <v>5</v>
      </c>
      <c r="G199" s="62" t="s">
        <v>7</v>
      </c>
      <c r="H199" s="62" t="s">
        <v>7</v>
      </c>
      <c r="I199" s="46" t="s">
        <v>302</v>
      </c>
      <c r="J199" s="62" t="s">
        <v>17</v>
      </c>
      <c r="K199" s="46" t="s">
        <v>530</v>
      </c>
    </row>
    <row r="200" spans="1:11">
      <c r="A200" s="73" t="s">
        <v>118</v>
      </c>
      <c r="B200" s="46" t="s">
        <v>336</v>
      </c>
      <c r="C200" s="66">
        <v>4.9000000000000004</v>
      </c>
      <c r="D200" s="50">
        <v>0</v>
      </c>
      <c r="E200" s="63" t="s">
        <v>5</v>
      </c>
      <c r="F200" s="45" t="s">
        <v>5</v>
      </c>
      <c r="G200" s="62" t="s">
        <v>7</v>
      </c>
      <c r="H200" s="62" t="s">
        <v>7</v>
      </c>
      <c r="I200" s="46" t="s">
        <v>302</v>
      </c>
      <c r="J200" s="62" t="s">
        <v>119</v>
      </c>
      <c r="K200" s="46" t="s">
        <v>530</v>
      </c>
    </row>
    <row r="201" spans="1:11">
      <c r="A201" s="73" t="s">
        <v>126</v>
      </c>
      <c r="B201" s="46" t="s">
        <v>336</v>
      </c>
      <c r="C201" s="66">
        <v>5</v>
      </c>
      <c r="D201" s="50">
        <v>0</v>
      </c>
      <c r="E201" s="63" t="s">
        <v>5</v>
      </c>
      <c r="F201" s="45" t="s">
        <v>5</v>
      </c>
      <c r="G201" s="62" t="s">
        <v>7</v>
      </c>
      <c r="H201" s="62" t="s">
        <v>7</v>
      </c>
      <c r="I201" s="46" t="s">
        <v>302</v>
      </c>
      <c r="J201" s="62" t="s">
        <v>17</v>
      </c>
      <c r="K201" s="46" t="s">
        <v>530</v>
      </c>
    </row>
    <row r="202" spans="1:11">
      <c r="A202" s="73" t="s">
        <v>132</v>
      </c>
      <c r="B202" s="46" t="s">
        <v>336</v>
      </c>
      <c r="C202" s="66">
        <v>0.75</v>
      </c>
      <c r="D202" s="50">
        <v>0</v>
      </c>
      <c r="E202" s="63" t="s">
        <v>5</v>
      </c>
      <c r="F202" s="45" t="s">
        <v>5</v>
      </c>
      <c r="G202" s="62" t="s">
        <v>7</v>
      </c>
      <c r="H202" s="62" t="s">
        <v>7</v>
      </c>
      <c r="I202" s="46" t="s">
        <v>302</v>
      </c>
      <c r="J202" s="62" t="s">
        <v>133</v>
      </c>
      <c r="K202" s="46" t="s">
        <v>530</v>
      </c>
    </row>
    <row r="203" spans="1:11">
      <c r="A203" s="73" t="s">
        <v>134</v>
      </c>
      <c r="B203" s="46" t="s">
        <v>336</v>
      </c>
      <c r="C203" s="66">
        <v>0.9</v>
      </c>
      <c r="D203" s="50">
        <v>0</v>
      </c>
      <c r="E203" s="63" t="s">
        <v>5</v>
      </c>
      <c r="F203" s="45" t="s">
        <v>5</v>
      </c>
      <c r="G203" s="62" t="s">
        <v>7</v>
      </c>
      <c r="H203" s="62" t="s">
        <v>7</v>
      </c>
      <c r="I203" s="46" t="s">
        <v>302</v>
      </c>
      <c r="J203" s="62" t="s">
        <v>135</v>
      </c>
      <c r="K203" s="46" t="s">
        <v>530</v>
      </c>
    </row>
    <row r="204" spans="1:11">
      <c r="A204" s="73" t="s">
        <v>154</v>
      </c>
      <c r="B204" s="46" t="s">
        <v>336</v>
      </c>
      <c r="C204" s="66">
        <v>1.2</v>
      </c>
      <c r="D204" s="50">
        <v>0</v>
      </c>
      <c r="E204" s="63" t="s">
        <v>5</v>
      </c>
      <c r="F204" s="45" t="s">
        <v>5</v>
      </c>
      <c r="G204" s="62" t="s">
        <v>7</v>
      </c>
      <c r="H204" s="62" t="s">
        <v>7</v>
      </c>
      <c r="I204" s="46" t="s">
        <v>302</v>
      </c>
      <c r="J204" s="62" t="s">
        <v>155</v>
      </c>
      <c r="K204" s="46" t="s">
        <v>530</v>
      </c>
    </row>
    <row r="205" spans="1:11">
      <c r="A205" s="73" t="s">
        <v>156</v>
      </c>
      <c r="B205" s="46" t="s">
        <v>336</v>
      </c>
      <c r="C205" s="66">
        <v>19</v>
      </c>
      <c r="D205" s="50">
        <v>0</v>
      </c>
      <c r="E205" s="63" t="s">
        <v>5</v>
      </c>
      <c r="F205" s="45" t="s">
        <v>5</v>
      </c>
      <c r="G205" s="62" t="s">
        <v>7</v>
      </c>
      <c r="H205" s="62" t="s">
        <v>7</v>
      </c>
      <c r="I205" s="46" t="s">
        <v>302</v>
      </c>
      <c r="J205" s="62" t="s">
        <v>157</v>
      </c>
      <c r="K205" s="46" t="s">
        <v>530</v>
      </c>
    </row>
    <row r="206" spans="1:11">
      <c r="A206" s="73" t="s">
        <v>158</v>
      </c>
      <c r="B206" s="46" t="s">
        <v>336</v>
      </c>
      <c r="C206" s="66">
        <v>0.3</v>
      </c>
      <c r="D206" s="50">
        <v>0</v>
      </c>
      <c r="E206" s="63" t="s">
        <v>5</v>
      </c>
      <c r="F206" s="45" t="s">
        <v>5</v>
      </c>
      <c r="G206" s="62" t="s">
        <v>7</v>
      </c>
      <c r="H206" s="62" t="s">
        <v>7</v>
      </c>
      <c r="I206" s="46" t="s">
        <v>302</v>
      </c>
      <c r="J206" s="62" t="s">
        <v>157</v>
      </c>
      <c r="K206" s="46" t="s">
        <v>530</v>
      </c>
    </row>
    <row r="207" spans="1:11">
      <c r="A207" s="73" t="s">
        <v>171</v>
      </c>
      <c r="B207" s="46" t="s">
        <v>336</v>
      </c>
      <c r="C207" s="66">
        <v>0.4</v>
      </c>
      <c r="D207" s="50">
        <v>0</v>
      </c>
      <c r="E207" s="63" t="s">
        <v>5</v>
      </c>
      <c r="F207" s="45" t="s">
        <v>5</v>
      </c>
      <c r="G207" s="62" t="s">
        <v>7</v>
      </c>
      <c r="H207" s="62" t="s">
        <v>7</v>
      </c>
      <c r="I207" s="46" t="s">
        <v>302</v>
      </c>
      <c r="J207" s="62" t="s">
        <v>172</v>
      </c>
      <c r="K207" s="46" t="s">
        <v>530</v>
      </c>
    </row>
    <row r="208" spans="1:11">
      <c r="A208" s="73" t="s">
        <v>183</v>
      </c>
      <c r="B208" s="46" t="s">
        <v>336</v>
      </c>
      <c r="C208" s="66">
        <v>18.5</v>
      </c>
      <c r="D208" s="50">
        <v>0</v>
      </c>
      <c r="E208" s="63" t="s">
        <v>5</v>
      </c>
      <c r="F208" s="45" t="s">
        <v>5</v>
      </c>
      <c r="G208" s="62" t="s">
        <v>7</v>
      </c>
      <c r="H208" s="62" t="s">
        <v>7</v>
      </c>
      <c r="I208" s="46" t="s">
        <v>302</v>
      </c>
      <c r="J208" s="62" t="s">
        <v>184</v>
      </c>
      <c r="K208" s="46" t="s">
        <v>530</v>
      </c>
    </row>
    <row r="209" spans="1:41">
      <c r="A209" s="73" t="s">
        <v>195</v>
      </c>
      <c r="B209" s="46" t="s">
        <v>336</v>
      </c>
      <c r="C209" s="66">
        <v>1.03</v>
      </c>
      <c r="D209" s="50">
        <v>0</v>
      </c>
      <c r="E209" s="63" t="s">
        <v>5</v>
      </c>
      <c r="F209" s="45" t="s">
        <v>5</v>
      </c>
      <c r="G209" s="62" t="s">
        <v>92</v>
      </c>
      <c r="H209" s="62" t="s">
        <v>92</v>
      </c>
      <c r="I209" s="46" t="s">
        <v>302</v>
      </c>
      <c r="J209" s="62" t="s">
        <v>196</v>
      </c>
      <c r="K209" s="46" t="s">
        <v>530</v>
      </c>
    </row>
    <row r="210" spans="1:41" s="61" customFormat="1">
      <c r="A210" s="67" t="s">
        <v>413</v>
      </c>
      <c r="B210" s="67" t="s">
        <v>336</v>
      </c>
      <c r="C210" s="68">
        <f>SUM($C$186:$C$209)</f>
        <v>154.17000000000002</v>
      </c>
      <c r="D210" s="68">
        <v>0</v>
      </c>
      <c r="E210" s="69" t="s">
        <v>5</v>
      </c>
      <c r="F210" s="67" t="s">
        <v>5</v>
      </c>
      <c r="G210" s="67" t="s">
        <v>1265</v>
      </c>
      <c r="H210" s="67" t="s">
        <v>7</v>
      </c>
      <c r="I210" s="67" t="s">
        <v>302</v>
      </c>
      <c r="J210" s="67" t="s">
        <v>513</v>
      </c>
      <c r="K210" s="67" t="s">
        <v>530</v>
      </c>
      <c r="L210" s="8"/>
      <c r="M210" s="8"/>
      <c r="N210" s="8"/>
      <c r="O210" s="8"/>
      <c r="P210" s="8"/>
      <c r="Q210" s="8"/>
      <c r="R210" s="8"/>
      <c r="S210" s="8"/>
      <c r="T210" s="8"/>
      <c r="U210" s="8"/>
      <c r="V210" s="8"/>
      <c r="W210" s="52"/>
      <c r="X210" s="52"/>
      <c r="Y210" s="52"/>
      <c r="Z210" s="52"/>
      <c r="AA210" s="52"/>
      <c r="AB210" s="26"/>
      <c r="AC210" s="26"/>
      <c r="AD210" s="26"/>
      <c r="AE210" s="26"/>
      <c r="AF210" s="26"/>
      <c r="AG210" s="26"/>
      <c r="AH210" s="26"/>
      <c r="AI210" s="8"/>
      <c r="AJ210" s="8"/>
      <c r="AK210" s="8"/>
      <c r="AL210" s="8"/>
      <c r="AM210" s="8"/>
      <c r="AN210" s="8"/>
      <c r="AO210" s="8"/>
    </row>
  </sheetData>
  <mergeCells count="6">
    <mergeCell ref="A127:K127"/>
    <mergeCell ref="A3:K3"/>
    <mergeCell ref="X16:X18"/>
    <mergeCell ref="X106:X109"/>
    <mergeCell ref="A5:K5"/>
    <mergeCell ref="A112:K112"/>
  </mergeCells>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sheetPr filterMode="1"/>
  <dimension ref="A1:L136"/>
  <sheetViews>
    <sheetView workbookViewId="0">
      <selection sqref="A1:L3"/>
    </sheetView>
  </sheetViews>
  <sheetFormatPr defaultColWidth="9.140625" defaultRowHeight="15"/>
  <cols>
    <col min="1" max="1" width="44" style="3" customWidth="1"/>
    <col min="2" max="2" width="9.140625" style="3"/>
    <col min="3" max="3" width="19" style="3" customWidth="1"/>
    <col min="4" max="4" width="25" style="3" customWidth="1"/>
    <col min="5" max="5" width="22.7109375" style="3" customWidth="1"/>
    <col min="6" max="7" width="9.140625" style="3"/>
    <col min="8" max="8" width="24.28515625" style="3" customWidth="1"/>
    <col min="9" max="16384" width="9.140625" style="3"/>
  </cols>
  <sheetData>
    <row r="1" spans="1:12">
      <c r="A1" s="250" t="s">
        <v>1242</v>
      </c>
      <c r="B1" s="250"/>
      <c r="C1" s="250"/>
      <c r="D1" s="250"/>
      <c r="E1" s="250"/>
      <c r="F1" s="250"/>
      <c r="G1" s="250"/>
      <c r="H1" s="250"/>
      <c r="I1" s="250"/>
      <c r="J1" s="250"/>
      <c r="K1" s="250"/>
      <c r="L1" s="250"/>
    </row>
    <row r="2" spans="1:12">
      <c r="A2" s="250"/>
      <c r="B2" s="250"/>
      <c r="C2" s="250"/>
      <c r="D2" s="250"/>
      <c r="E2" s="250"/>
      <c r="F2" s="250"/>
      <c r="G2" s="250"/>
      <c r="H2" s="250"/>
      <c r="I2" s="250"/>
      <c r="J2" s="250"/>
      <c r="K2" s="250"/>
      <c r="L2" s="250"/>
    </row>
    <row r="3" spans="1:12">
      <c r="A3" s="250"/>
      <c r="B3" s="250"/>
      <c r="C3" s="250"/>
      <c r="D3" s="250"/>
      <c r="E3" s="250"/>
      <c r="F3" s="250"/>
      <c r="G3" s="250"/>
      <c r="H3" s="250"/>
      <c r="I3" s="250"/>
      <c r="J3" s="250"/>
      <c r="K3" s="250"/>
      <c r="L3" s="250"/>
    </row>
    <row r="4" spans="1:12">
      <c r="A4" s="35"/>
    </row>
    <row r="5" spans="1:12" ht="29.25">
      <c r="A5" s="36" t="s">
        <v>640</v>
      </c>
      <c r="B5" s="36" t="s">
        <v>641</v>
      </c>
      <c r="C5" s="36" t="s">
        <v>642</v>
      </c>
      <c r="D5" s="36" t="s">
        <v>643</v>
      </c>
      <c r="E5" s="36" t="s">
        <v>644</v>
      </c>
      <c r="F5" s="36" t="s">
        <v>645</v>
      </c>
      <c r="G5" s="36" t="s">
        <v>646</v>
      </c>
      <c r="H5" s="36" t="s">
        <v>647</v>
      </c>
      <c r="I5" s="36" t="s">
        <v>648</v>
      </c>
      <c r="J5" s="36" t="s">
        <v>649</v>
      </c>
      <c r="K5" s="36" t="s">
        <v>650</v>
      </c>
      <c r="L5" s="244"/>
    </row>
    <row r="6" spans="1:12" ht="21">
      <c r="A6" s="37" t="s">
        <v>651</v>
      </c>
      <c r="B6" s="37">
        <v>8300252052</v>
      </c>
      <c r="C6" s="37" t="s">
        <v>652</v>
      </c>
      <c r="D6" s="38" t="s">
        <v>653</v>
      </c>
      <c r="E6" s="37" t="s">
        <v>654</v>
      </c>
      <c r="F6" s="37"/>
      <c r="G6" s="37" t="s">
        <v>655</v>
      </c>
      <c r="H6" s="37" t="s">
        <v>656</v>
      </c>
      <c r="I6" s="39" t="s">
        <v>657</v>
      </c>
      <c r="J6" s="39" t="s">
        <v>658</v>
      </c>
      <c r="K6" s="40">
        <v>35065</v>
      </c>
      <c r="L6" s="245"/>
    </row>
    <row r="7" spans="1:12" ht="15.75">
      <c r="A7" s="37" t="s">
        <v>659</v>
      </c>
      <c r="B7" s="37">
        <v>8110316566</v>
      </c>
      <c r="C7" s="37" t="s">
        <v>660</v>
      </c>
      <c r="D7" s="38" t="s">
        <v>661</v>
      </c>
      <c r="E7" s="37" t="s">
        <v>662</v>
      </c>
      <c r="F7" s="37">
        <v>3124084</v>
      </c>
      <c r="G7" s="37" t="s">
        <v>663</v>
      </c>
      <c r="H7" s="37" t="s">
        <v>664</v>
      </c>
      <c r="I7" s="39" t="s">
        <v>657</v>
      </c>
      <c r="J7" s="39" t="s">
        <v>658</v>
      </c>
      <c r="K7" s="40">
        <v>39568</v>
      </c>
      <c r="L7" s="245"/>
    </row>
    <row r="8" spans="1:12" ht="31.5" hidden="1">
      <c r="A8" s="37" t="s">
        <v>665</v>
      </c>
      <c r="B8" s="37">
        <v>8903990453</v>
      </c>
      <c r="C8" s="37" t="s">
        <v>666</v>
      </c>
      <c r="D8" s="38" t="s">
        <v>667</v>
      </c>
      <c r="E8" s="37" t="s">
        <v>668</v>
      </c>
      <c r="F8" s="37">
        <v>2410932</v>
      </c>
      <c r="G8" s="37" t="s">
        <v>669</v>
      </c>
      <c r="H8" s="37" t="s">
        <v>670</v>
      </c>
      <c r="I8" s="39" t="s">
        <v>671</v>
      </c>
      <c r="J8" s="39" t="s">
        <v>658</v>
      </c>
      <c r="K8" s="40">
        <v>34335</v>
      </c>
      <c r="L8" s="245"/>
    </row>
    <row r="9" spans="1:12" ht="31.5" hidden="1">
      <c r="A9" s="37" t="s">
        <v>672</v>
      </c>
      <c r="B9" s="37">
        <v>8320006054</v>
      </c>
      <c r="C9" s="37" t="s">
        <v>673</v>
      </c>
      <c r="D9" s="38" t="s">
        <v>674</v>
      </c>
      <c r="E9" s="37" t="s">
        <v>675</v>
      </c>
      <c r="F9" s="37">
        <v>5662470</v>
      </c>
      <c r="G9" s="37" t="s">
        <v>669</v>
      </c>
      <c r="H9" s="37" t="s">
        <v>676</v>
      </c>
      <c r="I9" s="39" t="s">
        <v>671</v>
      </c>
      <c r="J9" s="39" t="s">
        <v>658</v>
      </c>
      <c r="K9" s="40">
        <v>34553</v>
      </c>
      <c r="L9" s="245"/>
    </row>
    <row r="10" spans="1:12" ht="31.5" hidden="1">
      <c r="A10" s="37" t="s">
        <v>677</v>
      </c>
      <c r="B10" s="37">
        <v>8916802812</v>
      </c>
      <c r="C10" s="37" t="s">
        <v>678</v>
      </c>
      <c r="D10" s="38" t="s">
        <v>679</v>
      </c>
      <c r="E10" s="37" t="s">
        <v>680</v>
      </c>
      <c r="F10" s="37"/>
      <c r="G10" s="37" t="s">
        <v>669</v>
      </c>
      <c r="H10" s="37" t="s">
        <v>681</v>
      </c>
      <c r="I10" s="39" t="s">
        <v>671</v>
      </c>
      <c r="J10" s="39" t="s">
        <v>658</v>
      </c>
      <c r="K10" s="40">
        <v>35552</v>
      </c>
      <c r="L10" s="245"/>
    </row>
    <row r="11" spans="1:12" ht="21" hidden="1">
      <c r="A11" s="37" t="s">
        <v>682</v>
      </c>
      <c r="B11" s="37">
        <v>8002394145</v>
      </c>
      <c r="C11" s="37" t="s">
        <v>683</v>
      </c>
      <c r="D11" s="38" t="s">
        <v>684</v>
      </c>
      <c r="E11" s="37" t="s">
        <v>685</v>
      </c>
      <c r="F11" s="37"/>
      <c r="G11" s="37" t="s">
        <v>669</v>
      </c>
      <c r="H11" s="37" t="s">
        <v>686</v>
      </c>
      <c r="I11" s="39" t="s">
        <v>671</v>
      </c>
      <c r="J11" s="39" t="s">
        <v>658</v>
      </c>
      <c r="K11" s="40">
        <v>35796</v>
      </c>
      <c r="L11" s="245"/>
    </row>
    <row r="12" spans="1:12" ht="31.5" hidden="1">
      <c r="A12" s="37" t="s">
        <v>687</v>
      </c>
      <c r="B12" s="37">
        <v>8000956134</v>
      </c>
      <c r="C12" s="37" t="s">
        <v>688</v>
      </c>
      <c r="D12" s="38" t="s">
        <v>689</v>
      </c>
      <c r="E12" s="37" t="s">
        <v>690</v>
      </c>
      <c r="F12" s="37">
        <v>5213969</v>
      </c>
      <c r="G12" s="37" t="s">
        <v>669</v>
      </c>
      <c r="H12" s="37" t="s">
        <v>691</v>
      </c>
      <c r="I12" s="39" t="s">
        <v>671</v>
      </c>
      <c r="J12" s="39" t="s">
        <v>658</v>
      </c>
      <c r="K12" s="40">
        <v>38355</v>
      </c>
      <c r="L12" s="245"/>
    </row>
    <row r="13" spans="1:12" ht="31.5">
      <c r="A13" s="37" t="s">
        <v>692</v>
      </c>
      <c r="B13" s="37">
        <v>8301096698</v>
      </c>
      <c r="C13" s="37" t="s">
        <v>652</v>
      </c>
      <c r="D13" s="38" t="s">
        <v>693</v>
      </c>
      <c r="E13" s="37" t="s">
        <v>694</v>
      </c>
      <c r="F13" s="37">
        <v>6236496</v>
      </c>
      <c r="G13" s="37" t="s">
        <v>695</v>
      </c>
      <c r="H13" s="37" t="s">
        <v>696</v>
      </c>
      <c r="I13" s="39" t="s">
        <v>657</v>
      </c>
      <c r="J13" s="39" t="s">
        <v>658</v>
      </c>
      <c r="K13" s="40">
        <v>37515</v>
      </c>
      <c r="L13" s="245"/>
    </row>
    <row r="14" spans="1:12" ht="31.5" hidden="1">
      <c r="A14" s="37" t="s">
        <v>697</v>
      </c>
      <c r="B14" s="37">
        <v>9004282705</v>
      </c>
      <c r="C14" s="37" t="s">
        <v>698</v>
      </c>
      <c r="D14" s="38" t="s">
        <v>699</v>
      </c>
      <c r="E14" s="37" t="s">
        <v>700</v>
      </c>
      <c r="F14" s="37"/>
      <c r="G14" s="37" t="s">
        <v>701</v>
      </c>
      <c r="H14" s="37" t="s">
        <v>702</v>
      </c>
      <c r="I14" s="39" t="s">
        <v>671</v>
      </c>
      <c r="J14" s="39" t="s">
        <v>658</v>
      </c>
      <c r="K14" s="40">
        <v>40634</v>
      </c>
      <c r="L14" s="245"/>
    </row>
    <row r="15" spans="1:12" ht="31.5" hidden="1">
      <c r="A15" s="37" t="s">
        <v>703</v>
      </c>
      <c r="B15" s="37">
        <v>9001735735</v>
      </c>
      <c r="C15" s="37" t="s">
        <v>704</v>
      </c>
      <c r="D15" s="38" t="s">
        <v>705</v>
      </c>
      <c r="E15" s="37" t="s">
        <v>706</v>
      </c>
      <c r="F15" s="37"/>
      <c r="G15" s="37" t="s">
        <v>701</v>
      </c>
      <c r="H15" s="37" t="s">
        <v>707</v>
      </c>
      <c r="I15" s="39" t="s">
        <v>671</v>
      </c>
      <c r="J15" s="39" t="s">
        <v>658</v>
      </c>
      <c r="K15" s="40">
        <v>39448</v>
      </c>
      <c r="L15" s="245"/>
    </row>
    <row r="16" spans="1:12" ht="21" hidden="1">
      <c r="A16" s="37" t="s">
        <v>708</v>
      </c>
      <c r="B16" s="37">
        <v>9001914274</v>
      </c>
      <c r="C16" s="37" t="s">
        <v>709</v>
      </c>
      <c r="D16" s="38" t="s">
        <v>710</v>
      </c>
      <c r="E16" s="37" t="s">
        <v>711</v>
      </c>
      <c r="F16" s="37"/>
      <c r="G16" s="37" t="s">
        <v>712</v>
      </c>
      <c r="H16" s="37" t="s">
        <v>713</v>
      </c>
      <c r="I16" s="39" t="s">
        <v>671</v>
      </c>
      <c r="J16" s="39" t="s">
        <v>658</v>
      </c>
      <c r="K16" s="40">
        <v>39448</v>
      </c>
      <c r="L16" s="245"/>
    </row>
    <row r="17" spans="1:12" ht="31.5" hidden="1">
      <c r="A17" s="37" t="s">
        <v>714</v>
      </c>
      <c r="B17" s="37">
        <v>9005349910</v>
      </c>
      <c r="C17" s="37" t="s">
        <v>715</v>
      </c>
      <c r="D17" s="38" t="s">
        <v>716</v>
      </c>
      <c r="E17" s="37" t="s">
        <v>717</v>
      </c>
      <c r="F17" s="37"/>
      <c r="G17" s="37" t="s">
        <v>701</v>
      </c>
      <c r="H17" s="37" t="s">
        <v>718</v>
      </c>
      <c r="I17" s="39" t="s">
        <v>671</v>
      </c>
      <c r="J17" s="39" t="s">
        <v>658</v>
      </c>
      <c r="K17" s="40">
        <v>41122</v>
      </c>
      <c r="L17" s="245"/>
    </row>
    <row r="18" spans="1:12" ht="21" hidden="1">
      <c r="A18" s="37" t="s">
        <v>719</v>
      </c>
      <c r="B18" s="37">
        <v>9000302292</v>
      </c>
      <c r="C18" s="37" t="s">
        <v>720</v>
      </c>
      <c r="D18" s="38" t="s">
        <v>721</v>
      </c>
      <c r="E18" s="37" t="s">
        <v>722</v>
      </c>
      <c r="F18" s="37"/>
      <c r="G18" s="37" t="s">
        <v>695</v>
      </c>
      <c r="H18" s="37" t="s">
        <v>723</v>
      </c>
      <c r="I18" s="39" t="s">
        <v>671</v>
      </c>
      <c r="J18" s="39" t="s">
        <v>658</v>
      </c>
      <c r="K18" s="40">
        <v>38520</v>
      </c>
      <c r="L18" s="245"/>
    </row>
    <row r="19" spans="1:12" ht="30.75" hidden="1">
      <c r="A19" s="37" t="s">
        <v>724</v>
      </c>
      <c r="B19" s="37">
        <v>9002608574</v>
      </c>
      <c r="C19" s="37" t="s">
        <v>725</v>
      </c>
      <c r="D19" s="38" t="s">
        <v>726</v>
      </c>
      <c r="E19" s="37" t="s">
        <v>727</v>
      </c>
      <c r="F19" s="37"/>
      <c r="G19" s="37" t="s">
        <v>728</v>
      </c>
      <c r="H19" s="37" t="s">
        <v>729</v>
      </c>
      <c r="I19" s="39" t="s">
        <v>671</v>
      </c>
      <c r="J19" s="39" t="s">
        <v>658</v>
      </c>
      <c r="K19" s="40">
        <v>39814</v>
      </c>
      <c r="L19" s="245"/>
    </row>
    <row r="20" spans="1:12" ht="31.5" hidden="1">
      <c r="A20" s="37" t="s">
        <v>730</v>
      </c>
      <c r="B20" s="37">
        <v>8220053135</v>
      </c>
      <c r="C20" s="37" t="s">
        <v>720</v>
      </c>
      <c r="D20" s="38" t="s">
        <v>731</v>
      </c>
      <c r="E20" s="37" t="s">
        <v>732</v>
      </c>
      <c r="F20" s="37">
        <v>6628455</v>
      </c>
      <c r="G20" s="37" t="s">
        <v>701</v>
      </c>
      <c r="H20" s="37" t="s">
        <v>733</v>
      </c>
      <c r="I20" s="39" t="s">
        <v>671</v>
      </c>
      <c r="J20" s="39" t="s">
        <v>658</v>
      </c>
      <c r="K20" s="40">
        <v>37401</v>
      </c>
      <c r="L20" s="245"/>
    </row>
    <row r="21" spans="1:12" ht="31.5" hidden="1">
      <c r="A21" s="37" t="s">
        <v>734</v>
      </c>
      <c r="B21" s="37">
        <v>8350008044</v>
      </c>
      <c r="C21" s="37" t="s">
        <v>666</v>
      </c>
      <c r="D21" s="38" t="s">
        <v>735</v>
      </c>
      <c r="E21" s="37" t="s">
        <v>736</v>
      </c>
      <c r="F21" s="37"/>
      <c r="G21" s="37" t="s">
        <v>695</v>
      </c>
      <c r="H21" s="37" t="s">
        <v>737</v>
      </c>
      <c r="I21" s="39" t="s">
        <v>671</v>
      </c>
      <c r="J21" s="39" t="s">
        <v>658</v>
      </c>
      <c r="K21" s="40">
        <v>40391</v>
      </c>
      <c r="L21" s="245"/>
    </row>
    <row r="22" spans="1:12" ht="21" hidden="1">
      <c r="A22" s="37" t="s">
        <v>738</v>
      </c>
      <c r="B22" s="37">
        <v>9002749029</v>
      </c>
      <c r="C22" s="37" t="s">
        <v>739</v>
      </c>
      <c r="D22" s="38" t="s">
        <v>740</v>
      </c>
      <c r="E22" s="37" t="s">
        <v>741</v>
      </c>
      <c r="F22" s="37"/>
      <c r="G22" s="37" t="s">
        <v>728</v>
      </c>
      <c r="H22" s="37" t="s">
        <v>742</v>
      </c>
      <c r="I22" s="39" t="s">
        <v>671</v>
      </c>
      <c r="J22" s="39" t="s">
        <v>658</v>
      </c>
      <c r="K22" s="40">
        <v>39833</v>
      </c>
      <c r="L22" s="245"/>
    </row>
    <row r="23" spans="1:12" ht="21">
      <c r="A23" s="37" t="s">
        <v>743</v>
      </c>
      <c r="B23" s="37">
        <v>9001851060</v>
      </c>
      <c r="C23" s="37" t="s">
        <v>660</v>
      </c>
      <c r="D23" s="38" t="s">
        <v>744</v>
      </c>
      <c r="E23" s="37" t="s">
        <v>745</v>
      </c>
      <c r="F23" s="37">
        <v>3122298</v>
      </c>
      <c r="G23" s="37" t="s">
        <v>701</v>
      </c>
      <c r="H23" s="37" t="s">
        <v>746</v>
      </c>
      <c r="I23" s="39" t="s">
        <v>657</v>
      </c>
      <c r="J23" s="39" t="s">
        <v>658</v>
      </c>
      <c r="K23" s="40">
        <v>40206</v>
      </c>
      <c r="L23" s="245"/>
    </row>
    <row r="24" spans="1:12" ht="21">
      <c r="A24" s="37" t="s">
        <v>747</v>
      </c>
      <c r="B24" s="37">
        <v>8110303227</v>
      </c>
      <c r="C24" s="37" t="s">
        <v>660</v>
      </c>
      <c r="D24" s="38" t="s">
        <v>748</v>
      </c>
      <c r="E24" s="37">
        <v>3266600</v>
      </c>
      <c r="F24" s="37">
        <v>3524013</v>
      </c>
      <c r="G24" s="37" t="s">
        <v>701</v>
      </c>
      <c r="H24" s="37" t="s">
        <v>749</v>
      </c>
      <c r="I24" s="39" t="s">
        <v>657</v>
      </c>
      <c r="J24" s="39" t="s">
        <v>671</v>
      </c>
      <c r="K24" s="40">
        <v>40175</v>
      </c>
      <c r="L24" s="245"/>
    </row>
    <row r="25" spans="1:12" ht="31.5">
      <c r="A25" s="37" t="s">
        <v>69</v>
      </c>
      <c r="B25" s="37">
        <v>8908001286</v>
      </c>
      <c r="C25" s="37" t="s">
        <v>750</v>
      </c>
      <c r="D25" s="38" t="s">
        <v>751</v>
      </c>
      <c r="E25" s="37" t="s">
        <v>752</v>
      </c>
      <c r="F25" s="37">
        <v>8899089</v>
      </c>
      <c r="G25" s="37" t="s">
        <v>655</v>
      </c>
      <c r="H25" s="37" t="s">
        <v>753</v>
      </c>
      <c r="I25" s="39" t="s">
        <v>657</v>
      </c>
      <c r="J25" s="39" t="s">
        <v>658</v>
      </c>
      <c r="K25" s="40">
        <v>35065</v>
      </c>
      <c r="L25" s="245"/>
    </row>
    <row r="26" spans="1:12" ht="31.5">
      <c r="A26" s="37" t="s">
        <v>754</v>
      </c>
      <c r="B26" s="37">
        <v>9000382321</v>
      </c>
      <c r="C26" s="37" t="s">
        <v>652</v>
      </c>
      <c r="D26" s="38" t="s">
        <v>755</v>
      </c>
      <c r="E26" s="37">
        <v>3121906</v>
      </c>
      <c r="F26" s="37">
        <v>3121969</v>
      </c>
      <c r="G26" s="37" t="s">
        <v>655</v>
      </c>
      <c r="H26" s="37" t="s">
        <v>756</v>
      </c>
      <c r="I26" s="39" t="s">
        <v>657</v>
      </c>
      <c r="J26" s="39" t="s">
        <v>658</v>
      </c>
      <c r="K26" s="40">
        <v>40544</v>
      </c>
      <c r="L26" s="245"/>
    </row>
    <row r="27" spans="1:12" ht="31.5">
      <c r="A27" s="37" t="s">
        <v>757</v>
      </c>
      <c r="B27" s="37">
        <v>8912002008</v>
      </c>
      <c r="C27" s="37" t="s">
        <v>758</v>
      </c>
      <c r="D27" s="38" t="s">
        <v>759</v>
      </c>
      <c r="E27" s="37" t="s">
        <v>760</v>
      </c>
      <c r="F27" s="37">
        <v>7312160</v>
      </c>
      <c r="G27" s="37" t="s">
        <v>655</v>
      </c>
      <c r="H27" s="37" t="s">
        <v>761</v>
      </c>
      <c r="I27" s="39" t="s">
        <v>657</v>
      </c>
      <c r="J27" s="39" t="s">
        <v>658</v>
      </c>
      <c r="K27" s="40">
        <v>35065</v>
      </c>
      <c r="L27" s="245"/>
    </row>
    <row r="28" spans="1:12" ht="31.5" hidden="1">
      <c r="A28" s="37" t="s">
        <v>762</v>
      </c>
      <c r="B28" s="37">
        <v>9001329361</v>
      </c>
      <c r="C28" s="37" t="s">
        <v>763</v>
      </c>
      <c r="D28" s="38" t="s">
        <v>764</v>
      </c>
      <c r="E28" s="37">
        <v>6611522</v>
      </c>
      <c r="F28" s="37"/>
      <c r="G28" s="37" t="s">
        <v>695</v>
      </c>
      <c r="H28" s="37" t="s">
        <v>765</v>
      </c>
      <c r="I28" s="39" t="s">
        <v>671</v>
      </c>
      <c r="J28" s="39" t="s">
        <v>658</v>
      </c>
      <c r="K28" s="40">
        <v>38749</v>
      </c>
      <c r="L28" s="245"/>
    </row>
    <row r="29" spans="1:12" ht="15.75">
      <c r="A29" s="37" t="s">
        <v>766</v>
      </c>
      <c r="B29" s="37">
        <v>8919001010</v>
      </c>
      <c r="C29" s="37" t="s">
        <v>767</v>
      </c>
      <c r="D29" s="38" t="s">
        <v>768</v>
      </c>
      <c r="E29" s="37">
        <v>2242011</v>
      </c>
      <c r="F29" s="37">
        <v>2242011</v>
      </c>
      <c r="G29" s="37" t="s">
        <v>663</v>
      </c>
      <c r="H29" s="37" t="s">
        <v>769</v>
      </c>
      <c r="I29" s="39" t="s">
        <v>657</v>
      </c>
      <c r="J29" s="39" t="s">
        <v>658</v>
      </c>
      <c r="K29" s="40">
        <v>35065</v>
      </c>
      <c r="L29" s="245"/>
    </row>
    <row r="30" spans="1:12" ht="31.5">
      <c r="A30" s="37" t="s">
        <v>770</v>
      </c>
      <c r="B30" s="37">
        <v>8170018921</v>
      </c>
      <c r="C30" s="37" t="s">
        <v>771</v>
      </c>
      <c r="D30" s="38" t="s">
        <v>772</v>
      </c>
      <c r="E30" s="37" t="s">
        <v>773</v>
      </c>
      <c r="F30" s="37">
        <v>6661182</v>
      </c>
      <c r="G30" s="37" t="s">
        <v>663</v>
      </c>
      <c r="H30" s="37" t="s">
        <v>774</v>
      </c>
      <c r="I30" s="39" t="s">
        <v>657</v>
      </c>
      <c r="J30" s="39" t="s">
        <v>658</v>
      </c>
      <c r="K30" s="40">
        <v>35826</v>
      </c>
      <c r="L30" s="245"/>
    </row>
    <row r="31" spans="1:12" ht="21">
      <c r="A31" s="37" t="s">
        <v>775</v>
      </c>
      <c r="B31" s="37">
        <v>8002199251</v>
      </c>
      <c r="C31" s="37" t="s">
        <v>652</v>
      </c>
      <c r="D31" s="38" t="s">
        <v>776</v>
      </c>
      <c r="E31" s="37" t="s">
        <v>777</v>
      </c>
      <c r="F31" s="37">
        <v>7851937</v>
      </c>
      <c r="G31" s="37" t="s">
        <v>655</v>
      </c>
      <c r="H31" s="37" t="s">
        <v>778</v>
      </c>
      <c r="I31" s="39" t="s">
        <v>657</v>
      </c>
      <c r="J31" s="39" t="s">
        <v>658</v>
      </c>
      <c r="K31" s="40">
        <v>36167</v>
      </c>
      <c r="L31" s="245"/>
    </row>
    <row r="32" spans="1:12" ht="21" hidden="1">
      <c r="A32" s="37" t="s">
        <v>779</v>
      </c>
      <c r="B32" s="37">
        <v>9001418021</v>
      </c>
      <c r="C32" s="37" t="s">
        <v>763</v>
      </c>
      <c r="D32" s="38" t="s">
        <v>780</v>
      </c>
      <c r="E32" s="37" t="s">
        <v>781</v>
      </c>
      <c r="F32" s="37"/>
      <c r="G32" s="37" t="s">
        <v>701</v>
      </c>
      <c r="H32" s="37" t="s">
        <v>782</v>
      </c>
      <c r="I32" s="39" t="s">
        <v>671</v>
      </c>
      <c r="J32" s="39" t="s">
        <v>658</v>
      </c>
      <c r="K32" s="40">
        <v>39794</v>
      </c>
      <c r="L32" s="245"/>
    </row>
    <row r="33" spans="1:12" ht="21" hidden="1">
      <c r="A33" s="37" t="s">
        <v>783</v>
      </c>
      <c r="B33" s="37">
        <v>9001224359</v>
      </c>
      <c r="C33" s="37" t="s">
        <v>784</v>
      </c>
      <c r="D33" s="38" t="s">
        <v>785</v>
      </c>
      <c r="E33" s="37" t="s">
        <v>786</v>
      </c>
      <c r="F33" s="37">
        <v>8405030</v>
      </c>
      <c r="G33" s="37" t="s">
        <v>663</v>
      </c>
      <c r="H33" s="37" t="s">
        <v>787</v>
      </c>
      <c r="I33" s="39" t="s">
        <v>671</v>
      </c>
      <c r="J33" s="39" t="s">
        <v>658</v>
      </c>
      <c r="K33" s="40">
        <v>39142</v>
      </c>
      <c r="L33" s="245"/>
    </row>
    <row r="34" spans="1:12" ht="31.5" hidden="1">
      <c r="A34" s="37" t="s">
        <v>788</v>
      </c>
      <c r="B34" s="37">
        <v>8400007764</v>
      </c>
      <c r="C34" s="37" t="s">
        <v>789</v>
      </c>
      <c r="D34" s="38" t="s">
        <v>790</v>
      </c>
      <c r="E34" s="37" t="s">
        <v>791</v>
      </c>
      <c r="F34" s="37">
        <v>0</v>
      </c>
      <c r="G34" s="37" t="s">
        <v>728</v>
      </c>
      <c r="H34" s="37" t="s">
        <v>792</v>
      </c>
      <c r="I34" s="39" t="s">
        <v>671</v>
      </c>
      <c r="J34" s="39" t="s">
        <v>658</v>
      </c>
      <c r="K34" s="40">
        <v>37354</v>
      </c>
      <c r="L34" s="245"/>
    </row>
    <row r="35" spans="1:12" ht="31.5" hidden="1">
      <c r="A35" s="37" t="s">
        <v>793</v>
      </c>
      <c r="B35" s="37">
        <v>8400000371</v>
      </c>
      <c r="C35" s="37" t="s">
        <v>771</v>
      </c>
      <c r="D35" s="38" t="s">
        <v>794</v>
      </c>
      <c r="E35" s="37" t="s">
        <v>795</v>
      </c>
      <c r="F35" s="37"/>
      <c r="G35" s="37" t="s">
        <v>728</v>
      </c>
      <c r="H35" s="37" t="s">
        <v>729</v>
      </c>
      <c r="I35" s="39" t="s">
        <v>671</v>
      </c>
      <c r="J35" s="39" t="s">
        <v>658</v>
      </c>
      <c r="K35" s="40">
        <v>35065</v>
      </c>
      <c r="L35" s="245"/>
    </row>
    <row r="36" spans="1:12" ht="31.5" hidden="1">
      <c r="A36" s="37" t="s">
        <v>796</v>
      </c>
      <c r="B36" s="37">
        <v>9001292759</v>
      </c>
      <c r="C36" s="37" t="s">
        <v>797</v>
      </c>
      <c r="D36" s="38" t="s">
        <v>798</v>
      </c>
      <c r="E36" s="37" t="s">
        <v>799</v>
      </c>
      <c r="F36" s="37">
        <v>7467108</v>
      </c>
      <c r="G36" s="37" t="s">
        <v>728</v>
      </c>
      <c r="H36" s="37" t="s">
        <v>800</v>
      </c>
      <c r="I36" s="39" t="s">
        <v>671</v>
      </c>
      <c r="J36" s="39" t="s">
        <v>658</v>
      </c>
      <c r="K36" s="40">
        <v>39096</v>
      </c>
      <c r="L36" s="245"/>
    </row>
    <row r="37" spans="1:12" ht="21" hidden="1">
      <c r="A37" s="37" t="s">
        <v>801</v>
      </c>
      <c r="B37" s="37">
        <v>8400009373</v>
      </c>
      <c r="C37" s="37" t="s">
        <v>789</v>
      </c>
      <c r="D37" s="38" t="s">
        <v>802</v>
      </c>
      <c r="E37" s="37" t="s">
        <v>803</v>
      </c>
      <c r="F37" s="37">
        <v>7272385</v>
      </c>
      <c r="G37" s="37" t="s">
        <v>701</v>
      </c>
      <c r="H37" s="37" t="s">
        <v>804</v>
      </c>
      <c r="I37" s="39" t="s">
        <v>671</v>
      </c>
      <c r="J37" s="39" t="s">
        <v>658</v>
      </c>
      <c r="K37" s="40">
        <v>37708</v>
      </c>
      <c r="L37" s="245"/>
    </row>
    <row r="38" spans="1:12" ht="31.5" hidden="1">
      <c r="A38" s="37" t="s">
        <v>805</v>
      </c>
      <c r="B38" s="37">
        <v>9004323683</v>
      </c>
      <c r="C38" s="37" t="s">
        <v>652</v>
      </c>
      <c r="D38" s="38" t="s">
        <v>806</v>
      </c>
      <c r="E38" s="37" t="s">
        <v>807</v>
      </c>
      <c r="F38" s="37"/>
      <c r="G38" s="37" t="s">
        <v>663</v>
      </c>
      <c r="H38" s="37" t="s">
        <v>808</v>
      </c>
      <c r="I38" s="39" t="s">
        <v>671</v>
      </c>
      <c r="J38" s="39" t="s">
        <v>658</v>
      </c>
      <c r="K38" s="40">
        <v>40794</v>
      </c>
      <c r="L38" s="245"/>
    </row>
    <row r="39" spans="1:12" ht="21">
      <c r="A39" s="37" t="s">
        <v>809</v>
      </c>
      <c r="B39" s="37">
        <v>8902012301</v>
      </c>
      <c r="C39" s="37" t="s">
        <v>810</v>
      </c>
      <c r="D39" s="38" t="s">
        <v>811</v>
      </c>
      <c r="E39" s="37" t="s">
        <v>812</v>
      </c>
      <c r="F39" s="37"/>
      <c r="G39" s="37" t="s">
        <v>655</v>
      </c>
      <c r="H39" s="37" t="s">
        <v>813</v>
      </c>
      <c r="I39" s="39" t="s">
        <v>657</v>
      </c>
      <c r="J39" s="39" t="s">
        <v>658</v>
      </c>
      <c r="K39" s="40">
        <v>35431</v>
      </c>
      <c r="L39" s="245"/>
    </row>
    <row r="40" spans="1:12" ht="31.5">
      <c r="A40" s="37" t="s">
        <v>814</v>
      </c>
      <c r="B40" s="37">
        <v>8920022106</v>
      </c>
      <c r="C40" s="37" t="s">
        <v>720</v>
      </c>
      <c r="D40" s="38" t="s">
        <v>815</v>
      </c>
      <c r="E40" s="37" t="s">
        <v>816</v>
      </c>
      <c r="F40" s="37">
        <v>6614025</v>
      </c>
      <c r="G40" s="37" t="s">
        <v>655</v>
      </c>
      <c r="H40" s="37" t="s">
        <v>817</v>
      </c>
      <c r="I40" s="39" t="s">
        <v>657</v>
      </c>
      <c r="J40" s="39" t="s">
        <v>658</v>
      </c>
      <c r="K40" s="40">
        <v>35065</v>
      </c>
      <c r="L40" s="245"/>
    </row>
    <row r="41" spans="1:12" ht="31.5" hidden="1">
      <c r="A41" s="37" t="s">
        <v>818</v>
      </c>
      <c r="B41" s="37">
        <v>9000390075</v>
      </c>
      <c r="C41" s="37" t="s">
        <v>666</v>
      </c>
      <c r="D41" s="38" t="s">
        <v>819</v>
      </c>
      <c r="E41" s="37" t="s">
        <v>820</v>
      </c>
      <c r="F41" s="37">
        <v>2415733</v>
      </c>
      <c r="G41" s="37" t="s">
        <v>655</v>
      </c>
      <c r="H41" s="37" t="s">
        <v>821</v>
      </c>
      <c r="I41" s="39" t="s">
        <v>671</v>
      </c>
      <c r="J41" s="39" t="s">
        <v>658</v>
      </c>
      <c r="K41" s="40">
        <v>38657</v>
      </c>
      <c r="L41" s="245"/>
    </row>
    <row r="42" spans="1:12" ht="21">
      <c r="A42" s="37" t="s">
        <v>822</v>
      </c>
      <c r="B42" s="37">
        <v>8600638758</v>
      </c>
      <c r="C42" s="37" t="s">
        <v>652</v>
      </c>
      <c r="D42" s="38" t="s">
        <v>823</v>
      </c>
      <c r="E42" s="37">
        <v>2190330</v>
      </c>
      <c r="F42" s="37">
        <v>6364495</v>
      </c>
      <c r="G42" s="37" t="s">
        <v>663</v>
      </c>
      <c r="H42" s="37" t="s">
        <v>824</v>
      </c>
      <c r="I42" s="39" t="s">
        <v>657</v>
      </c>
      <c r="J42" s="39" t="s">
        <v>658</v>
      </c>
      <c r="K42" s="40">
        <v>35065</v>
      </c>
      <c r="L42" s="245"/>
    </row>
    <row r="43" spans="1:12" ht="31.5" hidden="1">
      <c r="A43" s="37" t="s">
        <v>825</v>
      </c>
      <c r="B43" s="37">
        <v>8180024332</v>
      </c>
      <c r="C43" s="37" t="s">
        <v>709</v>
      </c>
      <c r="D43" s="38" t="s">
        <v>826</v>
      </c>
      <c r="E43" s="37" t="s">
        <v>827</v>
      </c>
      <c r="F43" s="37">
        <v>6821919</v>
      </c>
      <c r="G43" s="37" t="s">
        <v>663</v>
      </c>
      <c r="H43" s="37" t="s">
        <v>828</v>
      </c>
      <c r="I43" s="39" t="s">
        <v>671</v>
      </c>
      <c r="J43" s="39" t="s">
        <v>658</v>
      </c>
      <c r="K43" s="40">
        <v>38222</v>
      </c>
      <c r="L43" s="245"/>
    </row>
    <row r="44" spans="1:12" ht="15.75" hidden="1">
      <c r="A44" s="37" t="s">
        <v>829</v>
      </c>
      <c r="B44" s="37">
        <v>8400000710</v>
      </c>
      <c r="C44" s="37" t="s">
        <v>830</v>
      </c>
      <c r="D44" s="38" t="s">
        <v>831</v>
      </c>
      <c r="E44" s="37" t="s">
        <v>832</v>
      </c>
      <c r="F44" s="37"/>
      <c r="G44" s="37" t="s">
        <v>728</v>
      </c>
      <c r="H44" s="37" t="s">
        <v>833</v>
      </c>
      <c r="I44" s="39" t="s">
        <v>671</v>
      </c>
      <c r="J44" s="39" t="s">
        <v>658</v>
      </c>
      <c r="K44" s="40">
        <v>35065</v>
      </c>
      <c r="L44" s="245"/>
    </row>
    <row r="45" spans="1:12" ht="31.5" hidden="1">
      <c r="A45" s="37" t="s">
        <v>834</v>
      </c>
      <c r="B45" s="37">
        <v>9004702569</v>
      </c>
      <c r="C45" s="37" t="s">
        <v>725</v>
      </c>
      <c r="D45" s="38" t="s">
        <v>835</v>
      </c>
      <c r="E45" s="37" t="s">
        <v>836</v>
      </c>
      <c r="F45" s="37">
        <v>7470161</v>
      </c>
      <c r="G45" s="37" t="s">
        <v>728</v>
      </c>
      <c r="H45" s="37" t="s">
        <v>837</v>
      </c>
      <c r="I45" s="39" t="s">
        <v>671</v>
      </c>
      <c r="J45" s="39" t="s">
        <v>658</v>
      </c>
      <c r="K45" s="40">
        <v>40831</v>
      </c>
      <c r="L45" s="245"/>
    </row>
    <row r="46" spans="1:12" ht="15.75" hidden="1">
      <c r="A46" s="37" t="s">
        <v>838</v>
      </c>
      <c r="B46" s="37">
        <v>9003520551</v>
      </c>
      <c r="C46" s="37" t="s">
        <v>698</v>
      </c>
      <c r="D46" s="38" t="s">
        <v>839</v>
      </c>
      <c r="E46" s="37" t="s">
        <v>840</v>
      </c>
      <c r="F46" s="37">
        <v>7470161</v>
      </c>
      <c r="G46" s="37" t="s">
        <v>728</v>
      </c>
      <c r="H46" s="37" t="s">
        <v>841</v>
      </c>
      <c r="I46" s="39" t="s">
        <v>671</v>
      </c>
      <c r="J46" s="39" t="s">
        <v>658</v>
      </c>
      <c r="K46" s="40">
        <v>40283</v>
      </c>
      <c r="L46" s="245"/>
    </row>
    <row r="47" spans="1:12" ht="31.5" hidden="1">
      <c r="A47" s="37" t="s">
        <v>842</v>
      </c>
      <c r="B47" s="37">
        <v>9005113073</v>
      </c>
      <c r="C47" s="37" t="s">
        <v>843</v>
      </c>
      <c r="D47" s="38" t="s">
        <v>844</v>
      </c>
      <c r="E47" s="37" t="s">
        <v>845</v>
      </c>
      <c r="F47" s="37"/>
      <c r="G47" s="37" t="s">
        <v>728</v>
      </c>
      <c r="H47" s="37" t="s">
        <v>846</v>
      </c>
      <c r="I47" s="39" t="s">
        <v>671</v>
      </c>
      <c r="J47" s="39" t="s">
        <v>658</v>
      </c>
      <c r="K47" s="40">
        <v>40964</v>
      </c>
      <c r="L47" s="245"/>
    </row>
    <row r="48" spans="1:12" ht="21" hidden="1">
      <c r="A48" s="37" t="s">
        <v>847</v>
      </c>
      <c r="B48" s="37">
        <v>8400009294</v>
      </c>
      <c r="C48" s="37" t="s">
        <v>848</v>
      </c>
      <c r="D48" s="38" t="s">
        <v>849</v>
      </c>
      <c r="E48" s="37" t="s">
        <v>850</v>
      </c>
      <c r="F48" s="37">
        <v>6254574</v>
      </c>
      <c r="G48" s="37" t="s">
        <v>663</v>
      </c>
      <c r="H48" s="37" t="s">
        <v>851</v>
      </c>
      <c r="I48" s="39" t="s">
        <v>671</v>
      </c>
      <c r="J48" s="39" t="s">
        <v>658</v>
      </c>
      <c r="K48" s="40">
        <v>38198</v>
      </c>
      <c r="L48" s="245"/>
    </row>
    <row r="49" spans="1:12" ht="21" hidden="1">
      <c r="A49" s="37" t="s">
        <v>852</v>
      </c>
      <c r="B49" s="37">
        <v>8400002036</v>
      </c>
      <c r="C49" s="37" t="s">
        <v>853</v>
      </c>
      <c r="D49" s="38" t="s">
        <v>854</v>
      </c>
      <c r="E49" s="37" t="s">
        <v>855</v>
      </c>
      <c r="F49" s="37">
        <v>7272144</v>
      </c>
      <c r="G49" s="37" t="s">
        <v>663</v>
      </c>
      <c r="H49" s="37" t="s">
        <v>856</v>
      </c>
      <c r="I49" s="39" t="s">
        <v>671</v>
      </c>
      <c r="J49" s="39" t="s">
        <v>658</v>
      </c>
      <c r="K49" s="40">
        <v>35859</v>
      </c>
      <c r="L49" s="245"/>
    </row>
    <row r="50" spans="1:12" ht="31.5" hidden="1">
      <c r="A50" s="37" t="s">
        <v>857</v>
      </c>
      <c r="B50" s="37">
        <v>8400000362</v>
      </c>
      <c r="C50" s="37" t="s">
        <v>843</v>
      </c>
      <c r="D50" s="38" t="s">
        <v>858</v>
      </c>
      <c r="E50" s="37" t="s">
        <v>859</v>
      </c>
      <c r="F50" s="37">
        <v>7476007</v>
      </c>
      <c r="G50" s="37" t="s">
        <v>728</v>
      </c>
      <c r="H50" s="37" t="s">
        <v>860</v>
      </c>
      <c r="I50" s="39" t="s">
        <v>671</v>
      </c>
      <c r="J50" s="39" t="s">
        <v>658</v>
      </c>
      <c r="K50" s="40">
        <v>35065</v>
      </c>
      <c r="L50" s="245"/>
    </row>
    <row r="51" spans="1:12" ht="31.5" hidden="1">
      <c r="A51" s="37" t="s">
        <v>861</v>
      </c>
      <c r="B51" s="37">
        <v>8180002029</v>
      </c>
      <c r="C51" s="37" t="s">
        <v>715</v>
      </c>
      <c r="D51" s="38" t="s">
        <v>862</v>
      </c>
      <c r="E51" s="37" t="s">
        <v>863</v>
      </c>
      <c r="F51" s="37">
        <v>6806098</v>
      </c>
      <c r="G51" s="37" t="s">
        <v>663</v>
      </c>
      <c r="H51" s="37" t="s">
        <v>864</v>
      </c>
      <c r="I51" s="39" t="s">
        <v>671</v>
      </c>
      <c r="J51" s="39" t="s">
        <v>658</v>
      </c>
      <c r="K51" s="40">
        <v>35278</v>
      </c>
      <c r="L51" s="245"/>
    </row>
    <row r="52" spans="1:12" ht="31.5" hidden="1">
      <c r="A52" s="37" t="s">
        <v>865</v>
      </c>
      <c r="B52" s="37">
        <v>8110340775</v>
      </c>
      <c r="C52" s="37" t="s">
        <v>866</v>
      </c>
      <c r="D52" s="38" t="s">
        <v>867</v>
      </c>
      <c r="E52" s="37" t="s">
        <v>868</v>
      </c>
      <c r="F52" s="37">
        <v>8575007</v>
      </c>
      <c r="G52" s="37" t="s">
        <v>869</v>
      </c>
      <c r="H52" s="37" t="s">
        <v>870</v>
      </c>
      <c r="I52" s="39" t="s">
        <v>671</v>
      </c>
      <c r="J52" s="39" t="s">
        <v>658</v>
      </c>
      <c r="K52" s="40">
        <v>37419</v>
      </c>
      <c r="L52" s="245"/>
    </row>
    <row r="53" spans="1:12" ht="31.5" hidden="1">
      <c r="A53" s="37" t="s">
        <v>871</v>
      </c>
      <c r="B53" s="37">
        <v>8180001661</v>
      </c>
      <c r="C53" s="37" t="s">
        <v>872</v>
      </c>
      <c r="D53" s="38" t="s">
        <v>873</v>
      </c>
      <c r="E53" s="37" t="s">
        <v>874</v>
      </c>
      <c r="F53" s="37">
        <v>6836121</v>
      </c>
      <c r="G53" s="37" t="s">
        <v>869</v>
      </c>
      <c r="H53" s="37" t="s">
        <v>875</v>
      </c>
      <c r="I53" s="39" t="s">
        <v>671</v>
      </c>
      <c r="J53" s="39" t="s">
        <v>658</v>
      </c>
      <c r="K53" s="40">
        <v>35065</v>
      </c>
      <c r="L53" s="245"/>
    </row>
    <row r="54" spans="1:12" ht="31.5" hidden="1">
      <c r="A54" s="37" t="s">
        <v>876</v>
      </c>
      <c r="B54" s="37">
        <v>9002635701</v>
      </c>
      <c r="C54" s="37" t="s">
        <v>877</v>
      </c>
      <c r="D54" s="38" t="s">
        <v>878</v>
      </c>
      <c r="E54" s="37" t="s">
        <v>879</v>
      </c>
      <c r="F54" s="37">
        <v>7228328</v>
      </c>
      <c r="G54" s="37" t="s">
        <v>663</v>
      </c>
      <c r="H54" s="37" t="s">
        <v>880</v>
      </c>
      <c r="I54" s="39" t="s">
        <v>671</v>
      </c>
      <c r="J54" s="39" t="s">
        <v>658</v>
      </c>
      <c r="K54" s="40">
        <v>39804</v>
      </c>
      <c r="L54" s="245"/>
    </row>
    <row r="55" spans="1:12" ht="31.5">
      <c r="A55" s="37" t="s">
        <v>881</v>
      </c>
      <c r="B55" s="37">
        <v>8918002191</v>
      </c>
      <c r="C55" s="37" t="s">
        <v>882</v>
      </c>
      <c r="D55" s="38" t="s">
        <v>883</v>
      </c>
      <c r="E55" s="37" t="s">
        <v>884</v>
      </c>
      <c r="F55" s="37">
        <v>7415787</v>
      </c>
      <c r="G55" s="37" t="s">
        <v>655</v>
      </c>
      <c r="H55" s="37" t="s">
        <v>885</v>
      </c>
      <c r="I55" s="39" t="s">
        <v>657</v>
      </c>
      <c r="J55" s="39" t="s">
        <v>658</v>
      </c>
      <c r="K55" s="40">
        <v>35431</v>
      </c>
      <c r="L55" s="245"/>
    </row>
    <row r="56" spans="1:12" ht="31.5">
      <c r="A56" s="37" t="s">
        <v>886</v>
      </c>
      <c r="B56" s="37">
        <v>8600076380</v>
      </c>
      <c r="C56" s="37" t="s">
        <v>652</v>
      </c>
      <c r="D56" s="38" t="s">
        <v>887</v>
      </c>
      <c r="E56" s="37" t="s">
        <v>888</v>
      </c>
      <c r="F56" s="37">
        <v>7051800</v>
      </c>
      <c r="G56" s="37" t="s">
        <v>655</v>
      </c>
      <c r="H56" s="37" t="s">
        <v>889</v>
      </c>
      <c r="I56" s="39" t="s">
        <v>657</v>
      </c>
      <c r="J56" s="39" t="s">
        <v>658</v>
      </c>
      <c r="K56" s="40">
        <v>35065</v>
      </c>
      <c r="L56" s="245"/>
    </row>
    <row r="57" spans="1:12" ht="21">
      <c r="A57" s="37" t="s">
        <v>890</v>
      </c>
      <c r="B57" s="37">
        <v>8160020199</v>
      </c>
      <c r="C57" s="37" t="s">
        <v>891</v>
      </c>
      <c r="D57" s="38" t="s">
        <v>892</v>
      </c>
      <c r="E57" s="37" t="s">
        <v>893</v>
      </c>
      <c r="F57" s="37">
        <v>3151525</v>
      </c>
      <c r="G57" s="37" t="s">
        <v>663</v>
      </c>
      <c r="H57" s="37" t="s">
        <v>894</v>
      </c>
      <c r="I57" s="39" t="s">
        <v>657</v>
      </c>
      <c r="J57" s="39" t="s">
        <v>658</v>
      </c>
      <c r="K57" s="40">
        <v>35566</v>
      </c>
      <c r="L57" s="245"/>
    </row>
    <row r="58" spans="1:12" ht="31.5" hidden="1">
      <c r="A58" s="37" t="s">
        <v>895</v>
      </c>
      <c r="B58" s="37">
        <v>8430000578</v>
      </c>
      <c r="C58" s="37" t="s">
        <v>896</v>
      </c>
      <c r="D58" s="38" t="s">
        <v>897</v>
      </c>
      <c r="E58" s="37" t="s">
        <v>898</v>
      </c>
      <c r="F58" s="37">
        <v>5656838</v>
      </c>
      <c r="G58" s="37" t="s">
        <v>701</v>
      </c>
      <c r="H58" s="37" t="s">
        <v>899</v>
      </c>
      <c r="I58" s="39" t="s">
        <v>671</v>
      </c>
      <c r="J58" s="39" t="s">
        <v>658</v>
      </c>
      <c r="K58" s="40">
        <v>36086</v>
      </c>
      <c r="L58" s="245"/>
    </row>
    <row r="59" spans="1:12" ht="21">
      <c r="A59" s="37" t="s">
        <v>900</v>
      </c>
      <c r="B59" s="37">
        <v>8002498601</v>
      </c>
      <c r="C59" s="37" t="s">
        <v>901</v>
      </c>
      <c r="D59" s="38" t="s">
        <v>902</v>
      </c>
      <c r="E59" s="37" t="s">
        <v>903</v>
      </c>
      <c r="F59" s="37">
        <v>3304833</v>
      </c>
      <c r="G59" s="37" t="s">
        <v>655</v>
      </c>
      <c r="H59" s="37" t="s">
        <v>904</v>
      </c>
      <c r="I59" s="39" t="s">
        <v>657</v>
      </c>
      <c r="J59" s="39" t="s">
        <v>658</v>
      </c>
      <c r="K59" s="40">
        <v>34700</v>
      </c>
      <c r="L59" s="245"/>
    </row>
    <row r="60" spans="1:12" ht="31.5" hidden="1">
      <c r="A60" s="37" t="s">
        <v>905</v>
      </c>
      <c r="B60" s="37">
        <v>8350001427</v>
      </c>
      <c r="C60" s="37" t="s">
        <v>906</v>
      </c>
      <c r="D60" s="38" t="s">
        <v>907</v>
      </c>
      <c r="E60" s="37" t="s">
        <v>908</v>
      </c>
      <c r="F60" s="37">
        <v>8400168</v>
      </c>
      <c r="G60" s="37" t="s">
        <v>909</v>
      </c>
      <c r="H60" s="37" t="s">
        <v>910</v>
      </c>
      <c r="I60" s="39" t="s">
        <v>671</v>
      </c>
      <c r="J60" s="39" t="s">
        <v>658</v>
      </c>
      <c r="K60" s="40">
        <v>35111</v>
      </c>
      <c r="L60" s="245"/>
    </row>
    <row r="61" spans="1:12" ht="31.5" hidden="1">
      <c r="A61" s="37" t="s">
        <v>911</v>
      </c>
      <c r="B61" s="37">
        <v>8420001558</v>
      </c>
      <c r="C61" s="37" t="s">
        <v>912</v>
      </c>
      <c r="D61" s="38" t="s">
        <v>913</v>
      </c>
      <c r="E61" s="37" t="s">
        <v>914</v>
      </c>
      <c r="F61" s="37">
        <v>5654378</v>
      </c>
      <c r="G61" s="37" t="s">
        <v>663</v>
      </c>
      <c r="H61" s="37" t="s">
        <v>915</v>
      </c>
      <c r="I61" s="39" t="s">
        <v>671</v>
      </c>
      <c r="J61" s="39" t="s">
        <v>658</v>
      </c>
      <c r="K61" s="40">
        <v>37431</v>
      </c>
      <c r="L61" s="245"/>
    </row>
    <row r="62" spans="1:12" ht="31.5">
      <c r="A62" s="37" t="s">
        <v>916</v>
      </c>
      <c r="B62" s="37">
        <v>8220046809</v>
      </c>
      <c r="C62" s="37" t="s">
        <v>917</v>
      </c>
      <c r="D62" s="38" t="s">
        <v>918</v>
      </c>
      <c r="E62" s="37" t="s">
        <v>919</v>
      </c>
      <c r="F62" s="37">
        <v>5840423</v>
      </c>
      <c r="G62" s="37" t="s">
        <v>663</v>
      </c>
      <c r="H62" s="37" t="s">
        <v>920</v>
      </c>
      <c r="I62" s="39" t="s">
        <v>657</v>
      </c>
      <c r="J62" s="39" t="s">
        <v>658</v>
      </c>
      <c r="K62" s="40">
        <v>37144</v>
      </c>
      <c r="L62" s="245"/>
    </row>
    <row r="63" spans="1:12" ht="21" hidden="1">
      <c r="A63" s="37" t="s">
        <v>921</v>
      </c>
      <c r="B63" s="37">
        <v>8220016101</v>
      </c>
      <c r="C63" s="37" t="s">
        <v>922</v>
      </c>
      <c r="D63" s="38" t="s">
        <v>923</v>
      </c>
      <c r="E63" s="37" t="s">
        <v>924</v>
      </c>
      <c r="F63" s="37">
        <v>5603218</v>
      </c>
      <c r="G63" s="37" t="s">
        <v>663</v>
      </c>
      <c r="H63" s="37" t="s">
        <v>925</v>
      </c>
      <c r="I63" s="39" t="s">
        <v>671</v>
      </c>
      <c r="J63" s="39" t="s">
        <v>658</v>
      </c>
      <c r="K63" s="40">
        <v>35736</v>
      </c>
      <c r="L63" s="245"/>
    </row>
    <row r="64" spans="1:12" ht="31.5" hidden="1">
      <c r="A64" s="37" t="s">
        <v>926</v>
      </c>
      <c r="B64" s="37">
        <v>9003500235</v>
      </c>
      <c r="C64" s="37" t="s">
        <v>927</v>
      </c>
      <c r="D64" s="38" t="s">
        <v>928</v>
      </c>
      <c r="E64" s="37" t="s">
        <v>929</v>
      </c>
      <c r="F64" s="37">
        <v>7277134</v>
      </c>
      <c r="G64" s="37" t="s">
        <v>663</v>
      </c>
      <c r="H64" s="37" t="s">
        <v>930</v>
      </c>
      <c r="I64" s="39" t="s">
        <v>671</v>
      </c>
      <c r="J64" s="39" t="s">
        <v>658</v>
      </c>
      <c r="K64" s="40">
        <v>40391</v>
      </c>
      <c r="L64" s="245"/>
    </row>
    <row r="65" spans="1:12" ht="31.5" hidden="1">
      <c r="A65" s="37" t="s">
        <v>931</v>
      </c>
      <c r="B65" s="37">
        <v>9000808027</v>
      </c>
      <c r="C65" s="37" t="s">
        <v>932</v>
      </c>
      <c r="D65" s="38" t="s">
        <v>933</v>
      </c>
      <c r="E65" s="37" t="s">
        <v>934</v>
      </c>
      <c r="F65" s="37">
        <v>4306035</v>
      </c>
      <c r="G65" s="37" t="s">
        <v>935</v>
      </c>
      <c r="H65" s="37" t="s">
        <v>936</v>
      </c>
      <c r="I65" s="39" t="s">
        <v>671</v>
      </c>
      <c r="J65" s="39" t="s">
        <v>658</v>
      </c>
      <c r="K65" s="40">
        <v>38807</v>
      </c>
      <c r="L65" s="245"/>
    </row>
    <row r="66" spans="1:12" ht="31.5" hidden="1">
      <c r="A66" s="37" t="s">
        <v>937</v>
      </c>
      <c r="B66" s="37">
        <v>8460000214</v>
      </c>
      <c r="C66" s="37" t="s">
        <v>938</v>
      </c>
      <c r="D66" s="38" t="s">
        <v>939</v>
      </c>
      <c r="E66" s="37" t="s">
        <v>940</v>
      </c>
      <c r="F66" s="37">
        <v>5634339</v>
      </c>
      <c r="G66" s="37" t="s">
        <v>663</v>
      </c>
      <c r="H66" s="37" t="s">
        <v>941</v>
      </c>
      <c r="I66" s="39" t="s">
        <v>671</v>
      </c>
      <c r="J66" s="39" t="s">
        <v>658</v>
      </c>
      <c r="K66" s="40">
        <v>35065</v>
      </c>
      <c r="L66" s="245"/>
    </row>
    <row r="67" spans="1:12" ht="21" hidden="1">
      <c r="A67" s="37" t="s">
        <v>942</v>
      </c>
      <c r="B67" s="37">
        <v>9003040175</v>
      </c>
      <c r="C67" s="37" t="s">
        <v>943</v>
      </c>
      <c r="D67" s="38" t="s">
        <v>944</v>
      </c>
      <c r="E67" s="37" t="s">
        <v>945</v>
      </c>
      <c r="F67" s="37"/>
      <c r="G67" s="37" t="s">
        <v>663</v>
      </c>
      <c r="H67" s="37" t="s">
        <v>946</v>
      </c>
      <c r="I67" s="39" t="s">
        <v>671</v>
      </c>
      <c r="J67" s="39" t="s">
        <v>658</v>
      </c>
      <c r="K67" s="40">
        <v>40513</v>
      </c>
      <c r="L67" s="245"/>
    </row>
    <row r="68" spans="1:12" ht="31.5" hidden="1">
      <c r="A68" s="37" t="s">
        <v>947</v>
      </c>
      <c r="B68" s="37">
        <v>8220017091</v>
      </c>
      <c r="C68" s="37" t="s">
        <v>948</v>
      </c>
      <c r="D68" s="38" t="s">
        <v>949</v>
      </c>
      <c r="E68" s="37" t="s">
        <v>950</v>
      </c>
      <c r="F68" s="37"/>
      <c r="G68" s="37" t="s">
        <v>663</v>
      </c>
      <c r="H68" s="37" t="s">
        <v>951</v>
      </c>
      <c r="I68" s="39" t="s">
        <v>671</v>
      </c>
      <c r="J68" s="39" t="s">
        <v>658</v>
      </c>
      <c r="K68" s="40">
        <v>35796</v>
      </c>
      <c r="L68" s="245"/>
    </row>
    <row r="69" spans="1:12" ht="31.5" hidden="1">
      <c r="A69" s="37" t="s">
        <v>952</v>
      </c>
      <c r="B69" s="37">
        <v>8400000355</v>
      </c>
      <c r="C69" s="37" t="s">
        <v>698</v>
      </c>
      <c r="D69" s="38" t="s">
        <v>953</v>
      </c>
      <c r="E69" s="37" t="s">
        <v>954</v>
      </c>
      <c r="F69" s="37"/>
      <c r="G69" s="37" t="s">
        <v>663</v>
      </c>
      <c r="H69" s="37" t="s">
        <v>955</v>
      </c>
      <c r="I69" s="39" t="s">
        <v>671</v>
      </c>
      <c r="J69" s="39" t="s">
        <v>658</v>
      </c>
      <c r="K69" s="40">
        <v>35384</v>
      </c>
      <c r="L69" s="245"/>
    </row>
    <row r="70" spans="1:12" ht="21" hidden="1">
      <c r="A70" s="37" t="s">
        <v>956</v>
      </c>
      <c r="B70" s="37">
        <v>8180002939</v>
      </c>
      <c r="C70" s="37" t="s">
        <v>957</v>
      </c>
      <c r="D70" s="38" t="s">
        <v>958</v>
      </c>
      <c r="E70" s="37" t="s">
        <v>959</v>
      </c>
      <c r="F70" s="37">
        <v>8243143</v>
      </c>
      <c r="G70" s="37" t="s">
        <v>869</v>
      </c>
      <c r="H70" s="37" t="s">
        <v>960</v>
      </c>
      <c r="I70" s="39" t="s">
        <v>671</v>
      </c>
      <c r="J70" s="39" t="s">
        <v>658</v>
      </c>
      <c r="K70" s="40">
        <v>35734</v>
      </c>
      <c r="L70" s="245"/>
    </row>
    <row r="71" spans="1:12" ht="21" hidden="1">
      <c r="A71" s="37" t="s">
        <v>961</v>
      </c>
      <c r="B71" s="37">
        <v>8170004877</v>
      </c>
      <c r="C71" s="37" t="s">
        <v>962</v>
      </c>
      <c r="D71" s="38" t="s">
        <v>963</v>
      </c>
      <c r="E71" s="37" t="s">
        <v>964</v>
      </c>
      <c r="F71" s="37"/>
      <c r="G71" s="37" t="s">
        <v>663</v>
      </c>
      <c r="H71" s="37" t="s">
        <v>965</v>
      </c>
      <c r="I71" s="39" t="s">
        <v>671</v>
      </c>
      <c r="J71" s="39" t="s">
        <v>658</v>
      </c>
      <c r="K71" s="40">
        <v>35065</v>
      </c>
      <c r="L71" s="245"/>
    </row>
    <row r="72" spans="1:12" ht="31.5">
      <c r="A72" s="37" t="s">
        <v>966</v>
      </c>
      <c r="B72" s="37">
        <v>8010041027</v>
      </c>
      <c r="C72" s="37" t="s">
        <v>967</v>
      </c>
      <c r="D72" s="38" t="s">
        <v>968</v>
      </c>
      <c r="E72" s="37" t="s">
        <v>969</v>
      </c>
      <c r="F72" s="37">
        <v>7422202</v>
      </c>
      <c r="G72" s="37" t="s">
        <v>663</v>
      </c>
      <c r="H72" s="37" t="s">
        <v>970</v>
      </c>
      <c r="I72" s="39" t="s">
        <v>657</v>
      </c>
      <c r="J72" s="39" t="s">
        <v>658</v>
      </c>
      <c r="K72" s="40">
        <v>37544</v>
      </c>
      <c r="L72" s="245"/>
    </row>
    <row r="73" spans="1:12" ht="31.5" hidden="1">
      <c r="A73" s="37" t="s">
        <v>971</v>
      </c>
      <c r="B73" s="37">
        <v>8110087758</v>
      </c>
      <c r="C73" s="37" t="s">
        <v>972</v>
      </c>
      <c r="D73" s="38" t="s">
        <v>973</v>
      </c>
      <c r="E73" s="37" t="s">
        <v>974</v>
      </c>
      <c r="F73" s="37">
        <v>8678165</v>
      </c>
      <c r="G73" s="37" t="s">
        <v>869</v>
      </c>
      <c r="H73" s="37" t="s">
        <v>975</v>
      </c>
      <c r="I73" s="39" t="s">
        <v>671</v>
      </c>
      <c r="J73" s="39" t="s">
        <v>658</v>
      </c>
      <c r="K73" s="40">
        <v>37089</v>
      </c>
      <c r="L73" s="245"/>
    </row>
    <row r="74" spans="1:12" ht="21">
      <c r="A74" s="37" t="s">
        <v>976</v>
      </c>
      <c r="B74" s="37">
        <v>8915000618</v>
      </c>
      <c r="C74" s="37" t="s">
        <v>977</v>
      </c>
      <c r="D74" s="38" t="s">
        <v>978</v>
      </c>
      <c r="E74" s="37" t="s">
        <v>979</v>
      </c>
      <c r="F74" s="37">
        <v>8334044</v>
      </c>
      <c r="G74" s="37" t="s">
        <v>655</v>
      </c>
      <c r="H74" s="37" t="s">
        <v>980</v>
      </c>
      <c r="I74" s="39" t="s">
        <v>657</v>
      </c>
      <c r="J74" s="39" t="s">
        <v>658</v>
      </c>
      <c r="K74" s="40">
        <v>35065</v>
      </c>
      <c r="L74" s="245"/>
    </row>
    <row r="75" spans="1:12" ht="21">
      <c r="A75" s="37" t="s">
        <v>981</v>
      </c>
      <c r="B75" s="37">
        <v>8001757469</v>
      </c>
      <c r="C75" s="37" t="s">
        <v>982</v>
      </c>
      <c r="D75" s="38" t="s">
        <v>983</v>
      </c>
      <c r="E75" s="37" t="s">
        <v>984</v>
      </c>
      <c r="F75" s="37">
        <v>7850259</v>
      </c>
      <c r="G75" s="37" t="s">
        <v>695</v>
      </c>
      <c r="H75" s="37" t="s">
        <v>985</v>
      </c>
      <c r="I75" s="39" t="s">
        <v>657</v>
      </c>
      <c r="J75" s="39" t="s">
        <v>658</v>
      </c>
      <c r="K75" s="40">
        <v>36571</v>
      </c>
      <c r="L75" s="245"/>
    </row>
    <row r="76" spans="1:12" ht="21">
      <c r="A76" s="37" t="s">
        <v>986</v>
      </c>
      <c r="B76" s="37">
        <v>8903990034</v>
      </c>
      <c r="C76" s="37" t="s">
        <v>771</v>
      </c>
      <c r="D76" s="38" t="s">
        <v>987</v>
      </c>
      <c r="E76" s="37" t="s">
        <v>988</v>
      </c>
      <c r="F76" s="37">
        <v>8993019</v>
      </c>
      <c r="G76" s="37" t="s">
        <v>701</v>
      </c>
      <c r="H76" s="37" t="s">
        <v>989</v>
      </c>
      <c r="I76" s="39" t="s">
        <v>657</v>
      </c>
      <c r="J76" s="39" t="s">
        <v>658</v>
      </c>
      <c r="K76" s="40">
        <v>34335</v>
      </c>
      <c r="L76" s="245"/>
    </row>
    <row r="77" spans="1:12" ht="31.5">
      <c r="A77" s="37" t="s">
        <v>990</v>
      </c>
      <c r="B77" s="37">
        <v>8001233692</v>
      </c>
      <c r="C77" s="37" t="s">
        <v>991</v>
      </c>
      <c r="D77" s="38" t="s">
        <v>992</v>
      </c>
      <c r="E77" s="37" t="s">
        <v>993</v>
      </c>
      <c r="F77" s="37">
        <v>8647272</v>
      </c>
      <c r="G77" s="37" t="s">
        <v>655</v>
      </c>
      <c r="H77" s="37" t="s">
        <v>994</v>
      </c>
      <c r="I77" s="39" t="s">
        <v>657</v>
      </c>
      <c r="J77" s="39" t="s">
        <v>658</v>
      </c>
      <c r="K77" s="40">
        <v>37073</v>
      </c>
      <c r="L77" s="245"/>
    </row>
    <row r="78" spans="1:12" ht="21">
      <c r="A78" s="37" t="s">
        <v>7</v>
      </c>
      <c r="B78" s="37">
        <v>8909049961</v>
      </c>
      <c r="C78" s="37" t="s">
        <v>660</v>
      </c>
      <c r="D78" s="38" t="s">
        <v>995</v>
      </c>
      <c r="E78" s="37" t="s">
        <v>996</v>
      </c>
      <c r="F78" s="37">
        <v>3806780</v>
      </c>
      <c r="G78" s="37" t="s">
        <v>655</v>
      </c>
      <c r="H78" s="37" t="s">
        <v>997</v>
      </c>
      <c r="I78" s="39" t="s">
        <v>657</v>
      </c>
      <c r="J78" s="39" t="s">
        <v>671</v>
      </c>
      <c r="K78" s="40">
        <v>35065</v>
      </c>
      <c r="L78" s="245"/>
    </row>
    <row r="79" spans="1:12" ht="31.5" hidden="1">
      <c r="A79" s="37" t="s">
        <v>998</v>
      </c>
      <c r="B79" s="37">
        <v>8001522942</v>
      </c>
      <c r="C79" s="37" t="s">
        <v>999</v>
      </c>
      <c r="D79" s="38" t="s">
        <v>1000</v>
      </c>
      <c r="E79" s="37" t="s">
        <v>1001</v>
      </c>
      <c r="F79" s="37">
        <v>8503641</v>
      </c>
      <c r="G79" s="37" t="s">
        <v>655</v>
      </c>
      <c r="H79" s="37" t="s">
        <v>1002</v>
      </c>
      <c r="I79" s="39" t="s">
        <v>671</v>
      </c>
      <c r="J79" s="39" t="s">
        <v>658</v>
      </c>
      <c r="K79" s="40">
        <v>35065</v>
      </c>
      <c r="L79" s="245"/>
    </row>
    <row r="80" spans="1:12" ht="21">
      <c r="A80" s="37" t="s">
        <v>1003</v>
      </c>
      <c r="B80" s="37">
        <v>8050169281</v>
      </c>
      <c r="C80" s="37" t="s">
        <v>771</v>
      </c>
      <c r="D80" s="38" t="s">
        <v>1004</v>
      </c>
      <c r="E80" s="37" t="s">
        <v>1005</v>
      </c>
      <c r="F80" s="37">
        <v>6602935</v>
      </c>
      <c r="G80" s="37" t="s">
        <v>663</v>
      </c>
      <c r="H80" s="37" t="s">
        <v>1006</v>
      </c>
      <c r="I80" s="39" t="s">
        <v>657</v>
      </c>
      <c r="J80" s="39" t="s">
        <v>658</v>
      </c>
      <c r="K80" s="40">
        <v>36668</v>
      </c>
      <c r="L80" s="245"/>
    </row>
    <row r="81" spans="1:12" ht="21">
      <c r="A81" s="37" t="s">
        <v>1007</v>
      </c>
      <c r="B81" s="37">
        <v>9001817710</v>
      </c>
      <c r="C81" s="37" t="s">
        <v>1008</v>
      </c>
      <c r="D81" s="38" t="s">
        <v>1009</v>
      </c>
      <c r="E81" s="37" t="s">
        <v>1010</v>
      </c>
      <c r="F81" s="37">
        <v>7372141</v>
      </c>
      <c r="G81" s="37" t="s">
        <v>663</v>
      </c>
      <c r="H81" s="37" t="s">
        <v>1011</v>
      </c>
      <c r="I81" s="39" t="s">
        <v>657</v>
      </c>
      <c r="J81" s="39" t="s">
        <v>658</v>
      </c>
      <c r="K81" s="40">
        <v>39488</v>
      </c>
      <c r="L81" s="245"/>
    </row>
    <row r="82" spans="1:12" ht="21">
      <c r="A82" s="37" t="s">
        <v>1012</v>
      </c>
      <c r="B82" s="37">
        <v>9002076281</v>
      </c>
      <c r="C82" s="37" t="s">
        <v>1013</v>
      </c>
      <c r="D82" s="38" t="s">
        <v>1014</v>
      </c>
      <c r="E82" s="37" t="s">
        <v>1015</v>
      </c>
      <c r="F82" s="37">
        <v>3721707</v>
      </c>
      <c r="G82" s="37" t="s">
        <v>701</v>
      </c>
      <c r="H82" s="37" t="s">
        <v>1016</v>
      </c>
      <c r="I82" s="39" t="s">
        <v>657</v>
      </c>
      <c r="J82" s="39" t="s">
        <v>658</v>
      </c>
      <c r="K82" s="40">
        <v>40407</v>
      </c>
      <c r="L82" s="245"/>
    </row>
    <row r="83" spans="1:12" ht="31.5">
      <c r="A83" s="37" t="s">
        <v>1017</v>
      </c>
      <c r="B83" s="37">
        <v>9002332255</v>
      </c>
      <c r="C83" s="37" t="s">
        <v>660</v>
      </c>
      <c r="D83" s="38" t="s">
        <v>1018</v>
      </c>
      <c r="E83" s="37" t="s">
        <v>1019</v>
      </c>
      <c r="F83" s="37">
        <v>6043233</v>
      </c>
      <c r="G83" s="37" t="s">
        <v>655</v>
      </c>
      <c r="H83" s="37" t="s">
        <v>1020</v>
      </c>
      <c r="I83" s="39" t="s">
        <v>657</v>
      </c>
      <c r="J83" s="39" t="s">
        <v>658</v>
      </c>
      <c r="K83" s="40">
        <v>39661</v>
      </c>
      <c r="L83" s="245"/>
    </row>
    <row r="84" spans="1:12" ht="31.5" hidden="1">
      <c r="A84" s="37" t="s">
        <v>1021</v>
      </c>
      <c r="B84" s="37">
        <v>9002823704</v>
      </c>
      <c r="C84" s="37" t="s">
        <v>1022</v>
      </c>
      <c r="D84" s="38" t="s">
        <v>1023</v>
      </c>
      <c r="E84" s="37" t="s">
        <v>1024</v>
      </c>
      <c r="F84" s="37">
        <v>4359461</v>
      </c>
      <c r="G84" s="37" t="s">
        <v>869</v>
      </c>
      <c r="H84" s="37" t="s">
        <v>1025</v>
      </c>
      <c r="I84" s="39" t="s">
        <v>671</v>
      </c>
      <c r="J84" s="39" t="s">
        <v>658</v>
      </c>
      <c r="K84" s="40">
        <v>39885</v>
      </c>
      <c r="L84" s="245"/>
    </row>
    <row r="85" spans="1:12" ht="31.5">
      <c r="A85" s="37" t="s">
        <v>1026</v>
      </c>
      <c r="B85" s="37">
        <v>9000382307</v>
      </c>
      <c r="C85" s="37" t="s">
        <v>652</v>
      </c>
      <c r="D85" s="38" t="s">
        <v>755</v>
      </c>
      <c r="E85" s="37">
        <v>3121906</v>
      </c>
      <c r="F85" s="37">
        <v>3121969</v>
      </c>
      <c r="G85" s="37" t="s">
        <v>655</v>
      </c>
      <c r="H85" s="37" t="s">
        <v>756</v>
      </c>
      <c r="I85" s="39" t="s">
        <v>657</v>
      </c>
      <c r="J85" s="39" t="s">
        <v>658</v>
      </c>
      <c r="K85" s="40">
        <v>40544</v>
      </c>
      <c r="L85" s="245"/>
    </row>
    <row r="86" spans="1:12" ht="15.75">
      <c r="A86" s="37" t="s">
        <v>1027</v>
      </c>
      <c r="B86" s="37">
        <v>8110030837</v>
      </c>
      <c r="C86" s="37" t="s">
        <v>750</v>
      </c>
      <c r="D86" s="38" t="s">
        <v>1028</v>
      </c>
      <c r="E86" s="37" t="s">
        <v>1029</v>
      </c>
      <c r="F86" s="37">
        <v>8872390</v>
      </c>
      <c r="G86" s="37" t="s">
        <v>663</v>
      </c>
      <c r="H86" s="37" t="s">
        <v>1030</v>
      </c>
      <c r="I86" s="39" t="s">
        <v>657</v>
      </c>
      <c r="J86" s="39" t="s">
        <v>658</v>
      </c>
      <c r="K86" s="40">
        <v>37956</v>
      </c>
      <c r="L86" s="245"/>
    </row>
    <row r="87" spans="1:12" ht="21">
      <c r="A87" s="37" t="s">
        <v>1031</v>
      </c>
      <c r="B87" s="37">
        <v>9000821430</v>
      </c>
      <c r="C87" s="37" t="s">
        <v>1032</v>
      </c>
      <c r="D87" s="38" t="s">
        <v>1033</v>
      </c>
      <c r="E87" s="37" t="s">
        <v>1034</v>
      </c>
      <c r="F87" s="37">
        <v>3686100</v>
      </c>
      <c r="G87" s="37" t="s">
        <v>1035</v>
      </c>
      <c r="H87" s="37" t="s">
        <v>1036</v>
      </c>
      <c r="I87" s="39" t="s">
        <v>657</v>
      </c>
      <c r="J87" s="39" t="s">
        <v>658</v>
      </c>
      <c r="K87" s="40">
        <v>39114</v>
      </c>
      <c r="L87" s="245"/>
    </row>
    <row r="88" spans="1:12" ht="21">
      <c r="A88" s="37" t="s">
        <v>1037</v>
      </c>
      <c r="B88" s="37">
        <v>9004752980</v>
      </c>
      <c r="C88" s="37" t="s">
        <v>652</v>
      </c>
      <c r="D88" s="38" t="s">
        <v>1038</v>
      </c>
      <c r="E88" s="37" t="s">
        <v>1039</v>
      </c>
      <c r="F88" s="37">
        <v>7447878</v>
      </c>
      <c r="G88" s="37" t="s">
        <v>655</v>
      </c>
      <c r="H88" s="37" t="s">
        <v>1040</v>
      </c>
      <c r="I88" s="39" t="s">
        <v>657</v>
      </c>
      <c r="J88" s="39" t="s">
        <v>658</v>
      </c>
      <c r="K88" s="40">
        <v>40848</v>
      </c>
      <c r="L88" s="245"/>
    </row>
    <row r="89" spans="1:12" ht="31.5" hidden="1">
      <c r="A89" s="37" t="s">
        <v>1041</v>
      </c>
      <c r="B89" s="37">
        <v>9002173011</v>
      </c>
      <c r="C89" s="37" t="s">
        <v>1042</v>
      </c>
      <c r="D89" s="38" t="s">
        <v>1043</v>
      </c>
      <c r="E89" s="37" t="s">
        <v>1044</v>
      </c>
      <c r="F89" s="37">
        <v>3234973</v>
      </c>
      <c r="G89" s="37" t="s">
        <v>701</v>
      </c>
      <c r="H89" s="37" t="s">
        <v>1045</v>
      </c>
      <c r="I89" s="39" t="s">
        <v>671</v>
      </c>
      <c r="J89" s="39" t="s">
        <v>658</v>
      </c>
      <c r="K89" s="40">
        <v>40473</v>
      </c>
      <c r="L89" s="245"/>
    </row>
    <row r="90" spans="1:12" ht="31.5">
      <c r="A90" s="37" t="s">
        <v>494</v>
      </c>
      <c r="B90" s="37">
        <v>8001942089</v>
      </c>
      <c r="C90" s="37" t="s">
        <v>750</v>
      </c>
      <c r="D90" s="38" t="s">
        <v>1046</v>
      </c>
      <c r="E90" s="37">
        <v>8756262</v>
      </c>
      <c r="F90" s="37">
        <v>8756151</v>
      </c>
      <c r="G90" s="37" t="s">
        <v>695</v>
      </c>
      <c r="H90" s="37" t="s">
        <v>1047</v>
      </c>
      <c r="I90" s="39" t="s">
        <v>657</v>
      </c>
      <c r="J90" s="39" t="s">
        <v>658</v>
      </c>
      <c r="K90" s="40">
        <v>38177</v>
      </c>
      <c r="L90" s="245"/>
    </row>
    <row r="91" spans="1:12" ht="31.5">
      <c r="A91" s="37" t="s">
        <v>1048</v>
      </c>
      <c r="B91" s="37">
        <v>9003170521</v>
      </c>
      <c r="C91" s="37" t="s">
        <v>977</v>
      </c>
      <c r="D91" s="38" t="s">
        <v>1049</v>
      </c>
      <c r="E91" s="37" t="s">
        <v>1050</v>
      </c>
      <c r="F91" s="37">
        <v>8234763</v>
      </c>
      <c r="G91" s="37" t="s">
        <v>701</v>
      </c>
      <c r="H91" s="37" t="s">
        <v>1051</v>
      </c>
      <c r="I91" s="39" t="s">
        <v>657</v>
      </c>
      <c r="J91" s="39" t="s">
        <v>658</v>
      </c>
      <c r="K91" s="40">
        <v>40880</v>
      </c>
      <c r="L91" s="245"/>
    </row>
    <row r="92" spans="1:12" ht="21">
      <c r="A92" s="37" t="s">
        <v>1052</v>
      </c>
      <c r="B92" s="37">
        <v>9002104553</v>
      </c>
      <c r="C92" s="37" t="s">
        <v>660</v>
      </c>
      <c r="D92" s="38" t="s">
        <v>744</v>
      </c>
      <c r="E92" s="37" t="s">
        <v>745</v>
      </c>
      <c r="F92" s="37">
        <v>3122298</v>
      </c>
      <c r="G92" s="37" t="s">
        <v>663</v>
      </c>
      <c r="H92" s="37" t="s">
        <v>1053</v>
      </c>
      <c r="I92" s="39" t="s">
        <v>657</v>
      </c>
      <c r="J92" s="39" t="s">
        <v>658</v>
      </c>
      <c r="K92" s="40">
        <v>40359</v>
      </c>
      <c r="L92" s="245"/>
    </row>
    <row r="93" spans="1:12" ht="31.5">
      <c r="A93" s="37" t="s">
        <v>1054</v>
      </c>
      <c r="B93" s="37">
        <v>9000973203</v>
      </c>
      <c r="C93" s="37" t="s">
        <v>771</v>
      </c>
      <c r="D93" s="38" t="s">
        <v>1055</v>
      </c>
      <c r="E93" s="37" t="s">
        <v>1056</v>
      </c>
      <c r="F93" s="37">
        <v>2700615</v>
      </c>
      <c r="G93" s="37" t="s">
        <v>663</v>
      </c>
      <c r="H93" s="37" t="s">
        <v>1057</v>
      </c>
      <c r="I93" s="39" t="s">
        <v>657</v>
      </c>
      <c r="J93" s="39" t="s">
        <v>658</v>
      </c>
      <c r="K93" s="40">
        <v>38930</v>
      </c>
      <c r="L93" s="245"/>
    </row>
    <row r="94" spans="1:12" ht="31.5">
      <c r="A94" s="37" t="s">
        <v>33</v>
      </c>
      <c r="B94" s="37">
        <v>8110007404</v>
      </c>
      <c r="C94" s="37" t="s">
        <v>660</v>
      </c>
      <c r="D94" s="38" t="s">
        <v>1058</v>
      </c>
      <c r="E94" s="37">
        <v>3165000</v>
      </c>
      <c r="F94" s="37">
        <v>3165400</v>
      </c>
      <c r="G94" s="37" t="s">
        <v>655</v>
      </c>
      <c r="H94" s="37" t="s">
        <v>1059</v>
      </c>
      <c r="I94" s="39" t="s">
        <v>657</v>
      </c>
      <c r="J94" s="39" t="s">
        <v>658</v>
      </c>
      <c r="K94" s="40">
        <v>35065</v>
      </c>
      <c r="L94" s="245"/>
    </row>
    <row r="95" spans="1:12" ht="31.5" hidden="1">
      <c r="A95" s="37" t="s">
        <v>1060</v>
      </c>
      <c r="B95" s="37">
        <v>8920990011</v>
      </c>
      <c r="C95" s="37" t="s">
        <v>1061</v>
      </c>
      <c r="D95" s="38" t="s">
        <v>1062</v>
      </c>
      <c r="E95" s="37" t="s">
        <v>1063</v>
      </c>
      <c r="F95" s="37">
        <v>6630899</v>
      </c>
      <c r="G95" s="37" t="s">
        <v>669</v>
      </c>
      <c r="H95" s="37" t="s">
        <v>1064</v>
      </c>
      <c r="I95" s="39" t="s">
        <v>671</v>
      </c>
      <c r="J95" s="39" t="s">
        <v>658</v>
      </c>
      <c r="K95" s="40">
        <v>39448</v>
      </c>
      <c r="L95" s="245"/>
    </row>
    <row r="96" spans="1:12" ht="21">
      <c r="A96" s="37" t="s">
        <v>1065</v>
      </c>
      <c r="B96" s="37">
        <v>9000735831</v>
      </c>
      <c r="C96" s="37" t="s">
        <v>660</v>
      </c>
      <c r="D96" s="38" t="s">
        <v>1066</v>
      </c>
      <c r="E96" s="37" t="s">
        <v>1067</v>
      </c>
      <c r="F96" s="37">
        <v>2114577</v>
      </c>
      <c r="G96" s="37" t="s">
        <v>663</v>
      </c>
      <c r="H96" s="37" t="s">
        <v>746</v>
      </c>
      <c r="I96" s="39" t="s">
        <v>657</v>
      </c>
      <c r="J96" s="39" t="s">
        <v>658</v>
      </c>
      <c r="K96" s="40">
        <v>39280</v>
      </c>
      <c r="L96" s="245"/>
    </row>
    <row r="97" spans="1:12" ht="21" hidden="1">
      <c r="A97" s="37" t="s">
        <v>1068</v>
      </c>
      <c r="B97" s="37">
        <v>8916000624</v>
      </c>
      <c r="C97" s="37" t="s">
        <v>1042</v>
      </c>
      <c r="D97" s="38" t="s">
        <v>1069</v>
      </c>
      <c r="E97" s="37" t="s">
        <v>1070</v>
      </c>
      <c r="F97" s="37">
        <v>6712321</v>
      </c>
      <c r="G97" s="37" t="s">
        <v>1071</v>
      </c>
      <c r="H97" s="37" t="s">
        <v>1072</v>
      </c>
      <c r="I97" s="39" t="s">
        <v>671</v>
      </c>
      <c r="J97" s="39" t="s">
        <v>658</v>
      </c>
      <c r="K97" s="40">
        <v>37559</v>
      </c>
      <c r="L97" s="245"/>
    </row>
    <row r="98" spans="1:12" ht="31.5" hidden="1">
      <c r="A98" s="37" t="s">
        <v>1073</v>
      </c>
      <c r="B98" s="37">
        <v>8000990617</v>
      </c>
      <c r="C98" s="37" t="s">
        <v>927</v>
      </c>
      <c r="D98" s="38" t="s">
        <v>1074</v>
      </c>
      <c r="E98" s="37" t="s">
        <v>1075</v>
      </c>
      <c r="F98" s="37">
        <v>7468273</v>
      </c>
      <c r="G98" s="37" t="s">
        <v>669</v>
      </c>
      <c r="H98" s="37" t="s">
        <v>1076</v>
      </c>
      <c r="I98" s="39" t="s">
        <v>671</v>
      </c>
      <c r="J98" s="39" t="s">
        <v>658</v>
      </c>
      <c r="K98" s="40">
        <v>37987</v>
      </c>
      <c r="L98" s="245"/>
    </row>
    <row r="99" spans="1:12" ht="21" hidden="1">
      <c r="A99" s="37" t="s">
        <v>1077</v>
      </c>
      <c r="B99" s="37">
        <v>8000957347</v>
      </c>
      <c r="C99" s="37" t="s">
        <v>1078</v>
      </c>
      <c r="D99" s="38" t="s">
        <v>1079</v>
      </c>
      <c r="E99" s="37" t="s">
        <v>1080</v>
      </c>
      <c r="F99" s="37"/>
      <c r="G99" s="37" t="s">
        <v>669</v>
      </c>
      <c r="H99" s="37" t="s">
        <v>1081</v>
      </c>
      <c r="I99" s="39" t="s">
        <v>671</v>
      </c>
      <c r="J99" s="39" t="s">
        <v>658</v>
      </c>
      <c r="K99" s="40">
        <v>37130</v>
      </c>
      <c r="L99" s="245"/>
    </row>
    <row r="100" spans="1:12" ht="31.5" hidden="1">
      <c r="A100" s="37" t="s">
        <v>1082</v>
      </c>
      <c r="B100" s="37">
        <v>8420000171</v>
      </c>
      <c r="C100" s="37" t="s">
        <v>1083</v>
      </c>
      <c r="D100" s="38" t="s">
        <v>1084</v>
      </c>
      <c r="E100" s="37">
        <v>7010228</v>
      </c>
      <c r="F100" s="37"/>
      <c r="G100" s="37" t="s">
        <v>1085</v>
      </c>
      <c r="H100" s="37" t="s">
        <v>1086</v>
      </c>
      <c r="I100" s="39" t="s">
        <v>671</v>
      </c>
      <c r="J100" s="39" t="s">
        <v>658</v>
      </c>
      <c r="K100" s="40">
        <v>37622</v>
      </c>
      <c r="L100" s="245"/>
    </row>
    <row r="101" spans="1:12" ht="31.5" hidden="1">
      <c r="A101" s="37" t="s">
        <v>1087</v>
      </c>
      <c r="B101" s="37">
        <v>8000957576</v>
      </c>
      <c r="C101" s="37" t="s">
        <v>1088</v>
      </c>
      <c r="D101" s="38" t="s">
        <v>1089</v>
      </c>
      <c r="E101" s="37" t="s">
        <v>1090</v>
      </c>
      <c r="F101" s="37"/>
      <c r="G101" s="37" t="s">
        <v>669</v>
      </c>
      <c r="H101" s="37" t="s">
        <v>1091</v>
      </c>
      <c r="I101" s="39" t="s">
        <v>671</v>
      </c>
      <c r="J101" s="39" t="s">
        <v>658</v>
      </c>
      <c r="K101" s="40">
        <v>37561</v>
      </c>
      <c r="L101" s="245"/>
    </row>
    <row r="102" spans="1:12" ht="31.5" hidden="1">
      <c r="A102" s="37" t="s">
        <v>1092</v>
      </c>
      <c r="B102" s="37">
        <v>8000957630</v>
      </c>
      <c r="C102" s="37" t="s">
        <v>1093</v>
      </c>
      <c r="D102" s="38" t="s">
        <v>1094</v>
      </c>
      <c r="E102" s="37" t="s">
        <v>1095</v>
      </c>
      <c r="F102" s="37">
        <v>4314080</v>
      </c>
      <c r="G102" s="37" t="s">
        <v>669</v>
      </c>
      <c r="H102" s="37" t="s">
        <v>1096</v>
      </c>
      <c r="I102" s="39" t="s">
        <v>671</v>
      </c>
      <c r="J102" s="39" t="s">
        <v>658</v>
      </c>
      <c r="K102" s="40">
        <v>36474</v>
      </c>
      <c r="L102" s="245"/>
    </row>
    <row r="103" spans="1:12" ht="31.5" hidden="1">
      <c r="A103" s="37" t="s">
        <v>1097</v>
      </c>
      <c r="B103" s="37">
        <v>8916800672</v>
      </c>
      <c r="C103" s="37" t="s">
        <v>1098</v>
      </c>
      <c r="D103" s="38" t="s">
        <v>1099</v>
      </c>
      <c r="E103" s="37" t="s">
        <v>1100</v>
      </c>
      <c r="F103" s="37">
        <v>6702082</v>
      </c>
      <c r="G103" s="37" t="s">
        <v>669</v>
      </c>
      <c r="H103" s="37" t="s">
        <v>1101</v>
      </c>
      <c r="I103" s="39" t="s">
        <v>671</v>
      </c>
      <c r="J103" s="39" t="s">
        <v>658</v>
      </c>
      <c r="K103" s="40">
        <v>35977</v>
      </c>
      <c r="L103" s="245"/>
    </row>
    <row r="104" spans="1:12" ht="31.5" hidden="1">
      <c r="A104" s="37" t="s">
        <v>1102</v>
      </c>
      <c r="B104" s="37">
        <v>8000957702</v>
      </c>
      <c r="C104" s="37" t="s">
        <v>1103</v>
      </c>
      <c r="D104" s="38" t="s">
        <v>1104</v>
      </c>
      <c r="E104" s="37" t="s">
        <v>1105</v>
      </c>
      <c r="F104" s="37"/>
      <c r="G104" s="37" t="s">
        <v>669</v>
      </c>
      <c r="H104" s="37" t="s">
        <v>1106</v>
      </c>
      <c r="I104" s="39" t="s">
        <v>671</v>
      </c>
      <c r="J104" s="39" t="s">
        <v>658</v>
      </c>
      <c r="K104" s="40">
        <v>35653</v>
      </c>
      <c r="L104" s="245"/>
    </row>
    <row r="105" spans="1:12" ht="31.5" hidden="1">
      <c r="A105" s="37" t="s">
        <v>1107</v>
      </c>
      <c r="B105" s="37">
        <v>8001031984</v>
      </c>
      <c r="C105" s="37" t="s">
        <v>1108</v>
      </c>
      <c r="D105" s="38" t="s">
        <v>1109</v>
      </c>
      <c r="E105" s="37" t="s">
        <v>1110</v>
      </c>
      <c r="F105" s="37">
        <v>5600052</v>
      </c>
      <c r="G105" s="37" t="s">
        <v>669</v>
      </c>
      <c r="H105" s="37" t="s">
        <v>1111</v>
      </c>
      <c r="I105" s="39" t="s">
        <v>671</v>
      </c>
      <c r="J105" s="39" t="s">
        <v>658</v>
      </c>
      <c r="K105" s="40">
        <v>37196</v>
      </c>
      <c r="L105" s="245"/>
    </row>
    <row r="106" spans="1:12" ht="31.5" hidden="1">
      <c r="A106" s="37" t="s">
        <v>1112</v>
      </c>
      <c r="B106" s="37">
        <v>8916800751</v>
      </c>
      <c r="C106" s="37" t="s">
        <v>1113</v>
      </c>
      <c r="D106" s="38" t="s">
        <v>1114</v>
      </c>
      <c r="E106" s="37" t="s">
        <v>1115</v>
      </c>
      <c r="F106" s="37">
        <v>6702331</v>
      </c>
      <c r="G106" s="37" t="s">
        <v>669</v>
      </c>
      <c r="H106" s="37" t="s">
        <v>1116</v>
      </c>
      <c r="I106" s="39" t="s">
        <v>671</v>
      </c>
      <c r="J106" s="39" t="s">
        <v>658</v>
      </c>
      <c r="K106" s="40">
        <v>37622</v>
      </c>
      <c r="L106" s="245"/>
    </row>
    <row r="107" spans="1:12" ht="31.5" hidden="1">
      <c r="A107" s="37" t="s">
        <v>1117</v>
      </c>
      <c r="B107" s="37">
        <v>8001028962</v>
      </c>
      <c r="C107" s="37" t="s">
        <v>1118</v>
      </c>
      <c r="D107" s="38" t="s">
        <v>1119</v>
      </c>
      <c r="E107" s="37" t="s">
        <v>1120</v>
      </c>
      <c r="F107" s="37">
        <v>4292132</v>
      </c>
      <c r="G107" s="37" t="s">
        <v>669</v>
      </c>
      <c r="H107" s="37" t="s">
        <v>1121</v>
      </c>
      <c r="I107" s="39" t="s">
        <v>671</v>
      </c>
      <c r="J107" s="39" t="s">
        <v>658</v>
      </c>
      <c r="K107" s="40">
        <v>34335</v>
      </c>
      <c r="L107" s="245"/>
    </row>
    <row r="108" spans="1:12" ht="31.5" hidden="1">
      <c r="A108" s="37" t="s">
        <v>1122</v>
      </c>
      <c r="B108" s="37">
        <v>8912004613</v>
      </c>
      <c r="C108" s="37" t="s">
        <v>1123</v>
      </c>
      <c r="D108" s="38" t="s">
        <v>1124</v>
      </c>
      <c r="E108" s="37" t="s">
        <v>1125</v>
      </c>
      <c r="F108" s="37">
        <v>4221640</v>
      </c>
      <c r="G108" s="37" t="s">
        <v>669</v>
      </c>
      <c r="H108" s="37" t="s">
        <v>1126</v>
      </c>
      <c r="I108" s="39" t="s">
        <v>671</v>
      </c>
      <c r="J108" s="39" t="s">
        <v>658</v>
      </c>
      <c r="K108" s="40">
        <v>37623</v>
      </c>
      <c r="L108" s="245"/>
    </row>
    <row r="109" spans="1:12" ht="31.5" hidden="1">
      <c r="A109" s="37" t="s">
        <v>1127</v>
      </c>
      <c r="B109" s="37">
        <v>8002224892</v>
      </c>
      <c r="C109" s="37" t="s">
        <v>1128</v>
      </c>
      <c r="D109" s="38" t="s">
        <v>1129</v>
      </c>
      <c r="E109" s="37" t="s">
        <v>1130</v>
      </c>
      <c r="F109" s="37">
        <v>4295070</v>
      </c>
      <c r="G109" s="37" t="s">
        <v>669</v>
      </c>
      <c r="H109" s="37" t="s">
        <v>1131</v>
      </c>
      <c r="I109" s="39" t="s">
        <v>671</v>
      </c>
      <c r="J109" s="39" t="s">
        <v>658</v>
      </c>
      <c r="K109" s="40">
        <v>37622</v>
      </c>
      <c r="L109" s="245"/>
    </row>
    <row r="110" spans="1:12" ht="31.5" hidden="1">
      <c r="A110" s="37" t="s">
        <v>1132</v>
      </c>
      <c r="B110" s="37">
        <v>8000957759</v>
      </c>
      <c r="C110" s="37" t="s">
        <v>1133</v>
      </c>
      <c r="D110" s="38" t="s">
        <v>1134</v>
      </c>
      <c r="E110" s="37" t="s">
        <v>1135</v>
      </c>
      <c r="F110" s="37">
        <v>4312367</v>
      </c>
      <c r="G110" s="37" t="s">
        <v>669</v>
      </c>
      <c r="H110" s="37" t="s">
        <v>1136</v>
      </c>
      <c r="I110" s="39" t="s">
        <v>671</v>
      </c>
      <c r="J110" s="39" t="s">
        <v>658</v>
      </c>
      <c r="K110" s="40">
        <v>37795</v>
      </c>
      <c r="L110" s="245"/>
    </row>
    <row r="111" spans="1:12" ht="31.5" hidden="1">
      <c r="A111" s="37" t="s">
        <v>1137</v>
      </c>
      <c r="B111" s="37">
        <v>8000981950</v>
      </c>
      <c r="C111" s="37" t="s">
        <v>1138</v>
      </c>
      <c r="D111" s="38" t="s">
        <v>1139</v>
      </c>
      <c r="E111" s="37" t="s">
        <v>1140</v>
      </c>
      <c r="F111" s="37">
        <v>6624244</v>
      </c>
      <c r="G111" s="37" t="s">
        <v>669</v>
      </c>
      <c r="H111" s="37" t="s">
        <v>1141</v>
      </c>
      <c r="I111" s="39" t="s">
        <v>671</v>
      </c>
      <c r="J111" s="39" t="s">
        <v>658</v>
      </c>
      <c r="K111" s="40">
        <v>40013</v>
      </c>
      <c r="L111" s="245"/>
    </row>
    <row r="112" spans="1:12" ht="31.5" hidden="1">
      <c r="A112" s="37" t="s">
        <v>1142</v>
      </c>
      <c r="B112" s="37">
        <v>8916800790</v>
      </c>
      <c r="C112" s="37" t="s">
        <v>1143</v>
      </c>
      <c r="D112" s="38" t="s">
        <v>1144</v>
      </c>
      <c r="E112" s="37" t="s">
        <v>1145</v>
      </c>
      <c r="F112" s="37">
        <v>6810006</v>
      </c>
      <c r="G112" s="37" t="s">
        <v>669</v>
      </c>
      <c r="H112" s="37" t="s">
        <v>1146</v>
      </c>
      <c r="I112" s="39" t="s">
        <v>671</v>
      </c>
      <c r="J112" s="39" t="s">
        <v>658</v>
      </c>
      <c r="K112" s="40">
        <v>37623</v>
      </c>
      <c r="L112" s="245"/>
    </row>
    <row r="113" spans="1:12" ht="31.5" hidden="1">
      <c r="A113" s="37" t="s">
        <v>1147</v>
      </c>
      <c r="B113" s="37">
        <v>8000957861</v>
      </c>
      <c r="C113" s="37" t="s">
        <v>704</v>
      </c>
      <c r="D113" s="38" t="s">
        <v>1148</v>
      </c>
      <c r="E113" s="37" t="s">
        <v>1149</v>
      </c>
      <c r="F113" s="37">
        <v>4351547</v>
      </c>
      <c r="G113" s="37" t="s">
        <v>669</v>
      </c>
      <c r="H113" s="37" t="s">
        <v>1150</v>
      </c>
      <c r="I113" s="39" t="s">
        <v>671</v>
      </c>
      <c r="J113" s="39" t="s">
        <v>658</v>
      </c>
      <c r="K113" s="40">
        <v>36896</v>
      </c>
      <c r="L113" s="245"/>
    </row>
    <row r="114" spans="1:12" ht="21" hidden="1">
      <c r="A114" s="37" t="s">
        <v>1151</v>
      </c>
      <c r="B114" s="37">
        <v>8320002194</v>
      </c>
      <c r="C114" s="37" t="s">
        <v>1152</v>
      </c>
      <c r="D114" s="38" t="s">
        <v>1153</v>
      </c>
      <c r="E114" s="37" t="s">
        <v>1154</v>
      </c>
      <c r="F114" s="37">
        <v>5662475</v>
      </c>
      <c r="G114" s="37" t="s">
        <v>669</v>
      </c>
      <c r="H114" s="37" t="s">
        <v>1155</v>
      </c>
      <c r="I114" s="39" t="s">
        <v>671</v>
      </c>
      <c r="J114" s="39" t="s">
        <v>658</v>
      </c>
      <c r="K114" s="40">
        <v>35157</v>
      </c>
      <c r="L114" s="245"/>
    </row>
    <row r="115" spans="1:12" ht="31.5" hidden="1">
      <c r="A115" s="37" t="s">
        <v>1156</v>
      </c>
      <c r="B115" s="37">
        <v>8180013419</v>
      </c>
      <c r="C115" s="37" t="s">
        <v>1157</v>
      </c>
      <c r="D115" s="38" t="s">
        <v>1158</v>
      </c>
      <c r="E115" s="37" t="s">
        <v>1159</v>
      </c>
      <c r="F115" s="37">
        <v>5414206</v>
      </c>
      <c r="G115" s="37" t="s">
        <v>669</v>
      </c>
      <c r="H115" s="37" t="s">
        <v>1160</v>
      </c>
      <c r="I115" s="39" t="s">
        <v>671</v>
      </c>
      <c r="J115" s="39" t="s">
        <v>658</v>
      </c>
      <c r="K115" s="40">
        <v>38718</v>
      </c>
      <c r="L115" s="245"/>
    </row>
    <row r="116" spans="1:12" ht="21" hidden="1">
      <c r="A116" s="37" t="s">
        <v>1161</v>
      </c>
      <c r="B116" s="37">
        <v>8180009413</v>
      </c>
      <c r="C116" s="37" t="s">
        <v>1162</v>
      </c>
      <c r="D116" s="38" t="s">
        <v>1163</v>
      </c>
      <c r="E116" s="37" t="s">
        <v>1164</v>
      </c>
      <c r="F116" s="37">
        <v>6712507</v>
      </c>
      <c r="G116" s="37" t="s">
        <v>669</v>
      </c>
      <c r="H116" s="37" t="s">
        <v>1165</v>
      </c>
      <c r="I116" s="39" t="s">
        <v>671</v>
      </c>
      <c r="J116" s="39" t="s">
        <v>658</v>
      </c>
      <c r="K116" s="40">
        <v>36334</v>
      </c>
      <c r="L116" s="245"/>
    </row>
    <row r="117" spans="1:12" ht="31.5" hidden="1">
      <c r="A117" s="37" t="s">
        <v>1166</v>
      </c>
      <c r="B117" s="37">
        <v>8180012062</v>
      </c>
      <c r="C117" s="37" t="s">
        <v>1167</v>
      </c>
      <c r="D117" s="38" t="s">
        <v>1168</v>
      </c>
      <c r="E117" s="37" t="s">
        <v>1169</v>
      </c>
      <c r="F117" s="37"/>
      <c r="G117" s="37" t="s">
        <v>669</v>
      </c>
      <c r="H117" s="37" t="s">
        <v>1170</v>
      </c>
      <c r="I117" s="39" t="s">
        <v>671</v>
      </c>
      <c r="J117" s="39" t="s">
        <v>658</v>
      </c>
      <c r="K117" s="40">
        <v>37622</v>
      </c>
      <c r="L117" s="245"/>
    </row>
    <row r="118" spans="1:12" ht="21" hidden="1">
      <c r="A118" s="37" t="s">
        <v>1171</v>
      </c>
      <c r="B118" s="37">
        <v>8180012030</v>
      </c>
      <c r="C118" s="37" t="s">
        <v>1172</v>
      </c>
      <c r="D118" s="38" t="s">
        <v>1173</v>
      </c>
      <c r="E118" s="37" t="s">
        <v>1174</v>
      </c>
      <c r="F118" s="37">
        <v>5213833</v>
      </c>
      <c r="G118" s="37" t="s">
        <v>669</v>
      </c>
      <c r="H118" s="37" t="s">
        <v>1175</v>
      </c>
      <c r="I118" s="39" t="s">
        <v>671</v>
      </c>
      <c r="J118" s="39" t="s">
        <v>658</v>
      </c>
      <c r="K118" s="40">
        <v>37956</v>
      </c>
      <c r="L118" s="245"/>
    </row>
    <row r="119" spans="1:12" ht="31.5" hidden="1">
      <c r="A119" s="37" t="s">
        <v>1176</v>
      </c>
      <c r="B119" s="37">
        <v>8180008991</v>
      </c>
      <c r="C119" s="37" t="s">
        <v>1177</v>
      </c>
      <c r="D119" s="38" t="s">
        <v>1178</v>
      </c>
      <c r="E119" s="37" t="s">
        <v>1179</v>
      </c>
      <c r="F119" s="37"/>
      <c r="G119" s="37" t="s">
        <v>669</v>
      </c>
      <c r="H119" s="37" t="s">
        <v>1180</v>
      </c>
      <c r="I119" s="39" t="s">
        <v>671</v>
      </c>
      <c r="J119" s="39" t="s">
        <v>658</v>
      </c>
      <c r="K119" s="40">
        <v>37894</v>
      </c>
      <c r="L119" s="245"/>
    </row>
    <row r="120" spans="1:12" ht="31.5" hidden="1">
      <c r="A120" s="37" t="s">
        <v>1181</v>
      </c>
      <c r="B120" s="37">
        <v>8000991131</v>
      </c>
      <c r="C120" s="37" t="s">
        <v>797</v>
      </c>
      <c r="D120" s="38" t="s">
        <v>1182</v>
      </c>
      <c r="E120" s="37" t="s">
        <v>1183</v>
      </c>
      <c r="F120" s="37">
        <v>7467176</v>
      </c>
      <c r="G120" s="37" t="s">
        <v>669</v>
      </c>
      <c r="H120" s="37" t="s">
        <v>1184</v>
      </c>
      <c r="I120" s="39" t="s">
        <v>671</v>
      </c>
      <c r="J120" s="39" t="s">
        <v>658</v>
      </c>
      <c r="K120" s="40">
        <v>38626</v>
      </c>
      <c r="L120" s="245"/>
    </row>
    <row r="121" spans="1:12" ht="31.5" hidden="1">
      <c r="A121" s="37" t="s">
        <v>1185</v>
      </c>
      <c r="B121" s="37">
        <v>8000957852</v>
      </c>
      <c r="C121" s="37" t="s">
        <v>1186</v>
      </c>
      <c r="D121" s="38" t="s">
        <v>1187</v>
      </c>
      <c r="E121" s="37" t="s">
        <v>1188</v>
      </c>
      <c r="F121" s="37">
        <v>4644757</v>
      </c>
      <c r="G121" s="37" t="s">
        <v>669</v>
      </c>
      <c r="H121" s="37" t="s">
        <v>1189</v>
      </c>
      <c r="I121" s="39" t="s">
        <v>671</v>
      </c>
      <c r="J121" s="39" t="s">
        <v>658</v>
      </c>
      <c r="K121" s="40">
        <v>39052</v>
      </c>
      <c r="L121" s="245"/>
    </row>
    <row r="122" spans="1:12" ht="31.5" hidden="1">
      <c r="A122" s="37" t="s">
        <v>1190</v>
      </c>
      <c r="B122" s="37">
        <v>8220014681</v>
      </c>
      <c r="C122" s="37" t="s">
        <v>1191</v>
      </c>
      <c r="D122" s="38" t="s">
        <v>1192</v>
      </c>
      <c r="E122" s="37" t="s">
        <v>1193</v>
      </c>
      <c r="F122" s="37">
        <v>6460276</v>
      </c>
      <c r="G122" s="37" t="s">
        <v>663</v>
      </c>
      <c r="H122" s="37" t="s">
        <v>1194</v>
      </c>
      <c r="I122" s="39" t="s">
        <v>671</v>
      </c>
      <c r="J122" s="39" t="s">
        <v>658</v>
      </c>
      <c r="K122" s="40">
        <v>37988</v>
      </c>
      <c r="L122" s="245"/>
    </row>
    <row r="123" spans="1:12" ht="31.5">
      <c r="A123" s="37" t="s">
        <v>1195</v>
      </c>
      <c r="B123" s="37">
        <v>8001495376</v>
      </c>
      <c r="C123" s="37" t="s">
        <v>763</v>
      </c>
      <c r="D123" s="38" t="s">
        <v>1196</v>
      </c>
      <c r="E123" s="37">
        <v>6686276</v>
      </c>
      <c r="F123" s="37">
        <v>6685011</v>
      </c>
      <c r="G123" s="37" t="s">
        <v>701</v>
      </c>
      <c r="H123" s="37" t="s">
        <v>1197</v>
      </c>
      <c r="I123" s="39" t="s">
        <v>657</v>
      </c>
      <c r="J123" s="39" t="s">
        <v>658</v>
      </c>
      <c r="K123" s="40">
        <v>35065</v>
      </c>
      <c r="L123" s="245"/>
    </row>
    <row r="124" spans="1:12" ht="31.5" hidden="1">
      <c r="A124" s="37" t="s">
        <v>1198</v>
      </c>
      <c r="B124" s="37">
        <v>9003391744</v>
      </c>
      <c r="C124" s="37" t="s">
        <v>1199</v>
      </c>
      <c r="D124" s="38" t="s">
        <v>1200</v>
      </c>
      <c r="E124" s="37" t="s">
        <v>1201</v>
      </c>
      <c r="F124" s="37"/>
      <c r="G124" s="37" t="s">
        <v>701</v>
      </c>
      <c r="H124" s="37" t="s">
        <v>1202</v>
      </c>
      <c r="I124" s="39" t="s">
        <v>671</v>
      </c>
      <c r="J124" s="39" t="s">
        <v>658</v>
      </c>
      <c r="K124" s="40">
        <v>40422</v>
      </c>
      <c r="L124" s="245"/>
    </row>
    <row r="125" spans="1:12" ht="40.5" hidden="1">
      <c r="A125" s="37" t="s">
        <v>1203</v>
      </c>
      <c r="B125" s="37">
        <v>8270001087</v>
      </c>
      <c r="C125" s="37" t="s">
        <v>1204</v>
      </c>
      <c r="D125" s="38" t="s">
        <v>1205</v>
      </c>
      <c r="E125" s="37" t="s">
        <v>1206</v>
      </c>
      <c r="F125" s="37">
        <v>5120714</v>
      </c>
      <c r="G125" s="37" t="s">
        <v>701</v>
      </c>
      <c r="H125" s="37" t="s">
        <v>1207</v>
      </c>
      <c r="I125" s="39" t="s">
        <v>671</v>
      </c>
      <c r="J125" s="39" t="s">
        <v>658</v>
      </c>
      <c r="K125" s="40">
        <v>35679</v>
      </c>
      <c r="L125" s="245"/>
    </row>
    <row r="126" spans="1:12" ht="15.75">
      <c r="A126" s="37" t="s">
        <v>1208</v>
      </c>
      <c r="B126" s="37">
        <v>8002457461</v>
      </c>
      <c r="C126" s="37" t="s">
        <v>1032</v>
      </c>
      <c r="D126" s="38" t="s">
        <v>1209</v>
      </c>
      <c r="E126" s="37" t="s">
        <v>1210</v>
      </c>
      <c r="F126" s="37">
        <v>3759832</v>
      </c>
      <c r="G126" s="37" t="s">
        <v>695</v>
      </c>
      <c r="H126" s="37" t="s">
        <v>1211</v>
      </c>
      <c r="I126" s="39" t="s">
        <v>657</v>
      </c>
      <c r="J126" s="39" t="s">
        <v>658</v>
      </c>
      <c r="K126" s="40">
        <v>36089</v>
      </c>
      <c r="L126" s="245"/>
    </row>
    <row r="127" spans="1:12" ht="31.5">
      <c r="A127" s="37" t="s">
        <v>1212</v>
      </c>
      <c r="B127" s="37">
        <v>8060050085</v>
      </c>
      <c r="C127" s="37" t="s">
        <v>763</v>
      </c>
      <c r="D127" s="38" t="s">
        <v>1213</v>
      </c>
      <c r="E127" s="37" t="s">
        <v>1214</v>
      </c>
      <c r="F127" s="37">
        <v>8688901</v>
      </c>
      <c r="G127" s="37" t="s">
        <v>663</v>
      </c>
      <c r="H127" s="37" t="s">
        <v>1211</v>
      </c>
      <c r="I127" s="39" t="s">
        <v>657</v>
      </c>
      <c r="J127" s="39" t="s">
        <v>658</v>
      </c>
      <c r="K127" s="40">
        <v>36459</v>
      </c>
      <c r="L127" s="245"/>
    </row>
    <row r="128" spans="1:12" ht="31.5">
      <c r="A128" s="37" t="s">
        <v>1215</v>
      </c>
      <c r="B128" s="37">
        <v>8002530181</v>
      </c>
      <c r="C128" s="37" t="s">
        <v>660</v>
      </c>
      <c r="D128" s="38" t="s">
        <v>1216</v>
      </c>
      <c r="E128" s="37" t="s">
        <v>1217</v>
      </c>
      <c r="F128" s="37">
        <v>3123479</v>
      </c>
      <c r="G128" s="37" t="s">
        <v>663</v>
      </c>
      <c r="H128" s="37" t="s">
        <v>1218</v>
      </c>
      <c r="I128" s="39" t="s">
        <v>657</v>
      </c>
      <c r="J128" s="39" t="s">
        <v>658</v>
      </c>
      <c r="K128" s="40">
        <v>35685</v>
      </c>
      <c r="L128" s="245"/>
    </row>
    <row r="129" spans="1:12" ht="31.5">
      <c r="A129" s="37" t="s">
        <v>1219</v>
      </c>
      <c r="B129" s="37">
        <v>8002537021</v>
      </c>
      <c r="C129" s="37" t="s">
        <v>1220</v>
      </c>
      <c r="D129" s="38" t="s">
        <v>1221</v>
      </c>
      <c r="E129" s="37" t="s">
        <v>1222</v>
      </c>
      <c r="F129" s="37">
        <v>6905912</v>
      </c>
      <c r="G129" s="37" t="s">
        <v>701</v>
      </c>
      <c r="H129" s="37" t="s">
        <v>1223</v>
      </c>
      <c r="I129" s="39" t="s">
        <v>657</v>
      </c>
      <c r="J129" s="39" t="s">
        <v>658</v>
      </c>
      <c r="K129" s="40">
        <v>34690</v>
      </c>
      <c r="L129" s="245"/>
    </row>
    <row r="130" spans="1:12" ht="31.5">
      <c r="A130" s="37" t="s">
        <v>1224</v>
      </c>
      <c r="B130" s="37">
        <v>8300585066</v>
      </c>
      <c r="C130" s="37" t="s">
        <v>1225</v>
      </c>
      <c r="D130" s="38" t="s">
        <v>1226</v>
      </c>
      <c r="E130" s="37" t="s">
        <v>1227</v>
      </c>
      <c r="F130" s="37">
        <v>5303654</v>
      </c>
      <c r="G130" s="37" t="s">
        <v>663</v>
      </c>
      <c r="H130" s="37" t="s">
        <v>1228</v>
      </c>
      <c r="I130" s="39" t="s">
        <v>657</v>
      </c>
      <c r="J130" s="39" t="s">
        <v>658</v>
      </c>
      <c r="K130" s="40">
        <v>36495</v>
      </c>
      <c r="L130" s="245"/>
    </row>
    <row r="131" spans="1:12" ht="31.5">
      <c r="A131" s="37" t="s">
        <v>1229</v>
      </c>
      <c r="B131" s="37">
        <v>9001614601</v>
      </c>
      <c r="C131" s="37" t="s">
        <v>652</v>
      </c>
      <c r="D131" s="38" t="s">
        <v>1230</v>
      </c>
      <c r="E131" s="37">
        <v>6383240</v>
      </c>
      <c r="F131" s="37">
        <v>6383240</v>
      </c>
      <c r="G131" s="37" t="s">
        <v>695</v>
      </c>
      <c r="H131" s="37" t="s">
        <v>1231</v>
      </c>
      <c r="I131" s="39" t="s">
        <v>657</v>
      </c>
      <c r="J131" s="39" t="s">
        <v>658</v>
      </c>
      <c r="K131" s="40">
        <v>39783</v>
      </c>
      <c r="L131" s="245"/>
    </row>
    <row r="132" spans="1:12" ht="31.5">
      <c r="A132" s="37" t="s">
        <v>1232</v>
      </c>
      <c r="B132" s="37">
        <v>8050033514</v>
      </c>
      <c r="C132" s="37" t="s">
        <v>1220</v>
      </c>
      <c r="D132" s="38" t="s">
        <v>1233</v>
      </c>
      <c r="E132" s="37" t="s">
        <v>1234</v>
      </c>
      <c r="F132" s="37">
        <v>2801048</v>
      </c>
      <c r="G132" s="37" t="s">
        <v>655</v>
      </c>
      <c r="H132" s="37" t="s">
        <v>1235</v>
      </c>
      <c r="I132" s="39" t="s">
        <v>657</v>
      </c>
      <c r="J132" s="39" t="s">
        <v>658</v>
      </c>
      <c r="K132" s="40">
        <v>36141</v>
      </c>
      <c r="L132" s="245"/>
    </row>
    <row r="133" spans="1:12" ht="31.5">
      <c r="A133" s="37" t="s">
        <v>1236</v>
      </c>
      <c r="B133" s="37">
        <v>8301292771</v>
      </c>
      <c r="C133" s="37" t="s">
        <v>652</v>
      </c>
      <c r="D133" s="38" t="s">
        <v>755</v>
      </c>
      <c r="E133" s="37">
        <v>3121906</v>
      </c>
      <c r="F133" s="37">
        <v>3121969</v>
      </c>
      <c r="G133" s="37" t="s">
        <v>655</v>
      </c>
      <c r="H133" s="37" t="s">
        <v>756</v>
      </c>
      <c r="I133" s="39" t="s">
        <v>657</v>
      </c>
      <c r="J133" s="39" t="s">
        <v>658</v>
      </c>
      <c r="K133" s="40">
        <v>38195</v>
      </c>
      <c r="L133" s="245"/>
    </row>
    <row r="134" spans="1:12" ht="47.25" hidden="1">
      <c r="A134" s="37" t="s">
        <v>1237</v>
      </c>
      <c r="B134" s="37">
        <v>8180000022</v>
      </c>
      <c r="C134" s="37" t="s">
        <v>666</v>
      </c>
      <c r="D134" s="38" t="s">
        <v>1238</v>
      </c>
      <c r="E134" s="37" t="s">
        <v>1239</v>
      </c>
      <c r="F134" s="37">
        <v>5224030</v>
      </c>
      <c r="G134" s="37" t="s">
        <v>669</v>
      </c>
      <c r="H134" s="37" t="s">
        <v>1240</v>
      </c>
      <c r="I134" s="39" t="s">
        <v>671</v>
      </c>
      <c r="J134" s="39" t="s">
        <v>658</v>
      </c>
      <c r="K134" s="40">
        <v>37987</v>
      </c>
      <c r="L134" s="245"/>
    </row>
    <row r="135" spans="1:12" ht="21">
      <c r="A135" s="37" t="s">
        <v>1241</v>
      </c>
      <c r="B135" s="37">
        <v>8301136307</v>
      </c>
      <c r="C135" s="37" t="s">
        <v>1032</v>
      </c>
      <c r="D135" s="38" t="s">
        <v>748</v>
      </c>
      <c r="E135" s="37">
        <v>3678400</v>
      </c>
      <c r="F135" s="37">
        <v>3678400</v>
      </c>
      <c r="G135" s="37" t="s">
        <v>701</v>
      </c>
      <c r="H135" s="37" t="s">
        <v>749</v>
      </c>
      <c r="I135" s="39" t="s">
        <v>657</v>
      </c>
      <c r="J135" s="39" t="s">
        <v>658</v>
      </c>
      <c r="K135" s="40">
        <v>37620</v>
      </c>
      <c r="L135" s="246"/>
    </row>
    <row r="136" spans="1:12">
      <c r="A136" s="247"/>
      <c r="B136" s="248"/>
      <c r="C136" s="248"/>
      <c r="D136" s="248"/>
      <c r="E136" s="248"/>
      <c r="F136" s="248"/>
      <c r="G136" s="248"/>
      <c r="H136" s="248"/>
      <c r="I136" s="248"/>
      <c r="J136" s="248"/>
      <c r="K136" s="248"/>
      <c r="L136" s="249"/>
    </row>
  </sheetData>
  <autoFilter ref="A5:K135">
    <filterColumn colId="8">
      <filters>
        <filter val="Si"/>
      </filters>
    </filterColumn>
  </autoFilter>
  <mergeCells count="3">
    <mergeCell ref="L5:L135"/>
    <mergeCell ref="A136:L136"/>
    <mergeCell ref="A1:L3"/>
  </mergeCells>
  <hyperlinks>
    <hyperlink ref="D6" r:id="rId1" display="mailto:juridica@aes.com"/>
    <hyperlink ref="D7" r:id="rId2" display="mailto:sortega@gunion.com"/>
    <hyperlink ref="D8" r:id="rId3" display="mailto:bernabemosquera@yahoo.com"/>
    <hyperlink ref="D9" r:id="rId4" display="mailto:planeacioncaruru@hotmail.com"/>
    <hyperlink ref="D10" r:id="rId5" display="mailto:alcaldia@lloro-choco.gov.co"/>
    <hyperlink ref="D11" r:id="rId6" display="mailto:wiyapehur@hotmail.com"/>
    <hyperlink ref="D12" r:id="rId7" display="mailto:alcaldia@sipi-choco.gov.co"/>
    <hyperlink ref="D13" r:id="rId8" display="mailto:info@andinadegeneracion.com"/>
    <hyperlink ref="D14" r:id="rId9" display="mailto:asogercharesp@hotmail.com"/>
    <hyperlink ref="D15" r:id="rId10" display="mailto:mafafaroman@yahoo.com"/>
    <hyperlink ref="D16" r:id="rId11" display="mailto:asoserpub@yahoo.es"/>
    <hyperlink ref="D17" r:id="rId12" display="mailto:asosurbab_esp@hotmail.com"/>
    <hyperlink ref="D18" r:id="rId13" display="mailto:asueba@hotmail.com"/>
    <hyperlink ref="D19" r:id="rId14" display="mailto:znicolombia@yahoo.com"/>
    <hyperlink ref="D20" r:id="rId15" display="mailto:marisolrodriguezch@gmail.com"/>
    <hyperlink ref="D21" r:id="rId16" display="mailto:asuselnaya1998@gmail.com"/>
    <hyperlink ref="D22" r:id="rId17" display="mailto:asuservip@hotmail.com"/>
    <hyperlink ref="D23" r:id="rId18" display="mailto:nhenao@h-mv.com"/>
    <hyperlink ref="D24" r:id="rId19" display="mailto:jmatallana@celsia.com"/>
    <hyperlink ref="D25" r:id="rId20" display="mailto:gerenciachec@chec.com.co"/>
    <hyperlink ref="D26" r:id="rId21" display="mailto:ocallejas@termoyopal.com.co"/>
    <hyperlink ref="D27" r:id="rId22" display="mailto:mrodriguez@cedenar.com.co"/>
    <hyperlink ref="D28" r:id="rId23" display="mailto:fama_0565@hotmail.com"/>
    <hyperlink ref="D29" r:id="rId24" display="mailto:cetsa@cetsa.com.co"/>
    <hyperlink ref="D30" r:id="rId25" display="mailto:phernandez@vatia.com.co"/>
    <hyperlink ref="D31" r:id="rId26" display="mailto:sochagot@cable.net.co"/>
    <hyperlink ref="D32" r:id="rId27" display="mailto:justino1barrio@yahoo.es"/>
    <hyperlink ref="D33" r:id="rId28" display="mailto:cooserpul@yahoo.es"/>
    <hyperlink ref="D34" r:id="rId29" display="mailto:enerchajal2010@hotmail.com"/>
    <hyperlink ref="D35" r:id="rId30" display="mailto:eateneriscuandeesp@hotmail.com"/>
    <hyperlink ref="D36" r:id="rId31" display="mailto:hector_erazo_78@hotmail.com"/>
    <hyperlink ref="D37" r:id="rId32" display="mailto:electrozor1@yahoo.com"/>
    <hyperlink ref="D38" r:id="rId33" display="mailto:t.marquez@electrimapiri.com"/>
    <hyperlink ref="D39" r:id="rId34" display="mailto:essa@essa.com.co"/>
    <hyperlink ref="D40" r:id="rId35" display="mailto:gerencia@emsa-esp.com.co"/>
    <hyperlink ref="D41" r:id="rId36" display="mailto:elecpacifico@hotmail.com"/>
    <hyperlink ref="D42" r:id="rId37" display="mailto:acaldas@emgesa.com.co"/>
    <hyperlink ref="D43" r:id="rId38" display="mailto:guzman9195@hotmail.com"/>
    <hyperlink ref="D44" r:id="rId39" display="mailto:isaacpayan76@yahoo.es"/>
    <hyperlink ref="D45" r:id="rId40" display="mailto:eatsoledad22@gmail.com"/>
    <hyperlink ref="D46" r:id="rId41" display="mailto:enersereat@hotmail.com"/>
    <hyperlink ref="D47" r:id="rId42" display="mailto:electrotola16@hotmail.com"/>
    <hyperlink ref="D48" r:id="rId43" display="mailto:enermagui@yahoo.es"/>
    <hyperlink ref="D49" r:id="rId44" display="mailto:enersala@hotmail.com"/>
    <hyperlink ref="D50" r:id="rId45" display="mailto:eatenertolaesp@hotmai.com"/>
    <hyperlink ref="D51" r:id="rId46" display="mailto:electrobaudosa@yahoo.es"/>
    <hyperlink ref="D52" r:id="rId47" display="mailto:empresaespmurindo@gmail.com"/>
    <hyperlink ref="D53" r:id="rId48" display="mailto:electrnuqui818@hotmail.com"/>
    <hyperlink ref="D54" r:id="rId49" display="mailto:edbracho555@hotmail.com"/>
    <hyperlink ref="D55" r:id="rId50" display="mailto:ygachancipa@ebsa.com.co"/>
    <hyperlink ref="D56" r:id="rId51" display="mailto:buzon.accionista@eec.com.co"/>
    <hyperlink ref="D57" r:id="rId52" display="mailto:eep@eep.com.co"/>
    <hyperlink ref="D58" r:id="rId53" display="mailto:emelce@emelcesa.com.co"/>
    <hyperlink ref="D59" r:id="rId54" display="mailto:epsa@epsa.com.co"/>
    <hyperlink ref="D60" r:id="rId55" display="mailto:energuapi@telecom.com.co"/>
    <hyperlink ref="D61" r:id="rId56" display="mailto:electrovichada@yahoo.es"/>
    <hyperlink ref="D62" r:id="rId57" display="mailto:gerencia@energuaviare.com.co"/>
    <hyperlink ref="D63" r:id="rId58" display="mailto:emservasaesp@yahoo.es"/>
    <hyperlink ref="D64" r:id="rId59" display="mailto:enerbarbacoas@yahoo.es"/>
    <hyperlink ref="D65" r:id="rId60" display="mailto:caqueta.sanantonio@gmail.com"/>
    <hyperlink ref="D66" r:id="rId61" display="mailto:empuleg2008@gmail.com"/>
    <hyperlink ref="D67" r:id="rId62" display="mailto:espnsaesp@yahoo.com"/>
    <hyperlink ref="D68" r:id="rId63" display="mailto:serviciospublicosmapiripan@hotmail.com"/>
    <hyperlink ref="D69" r:id="rId64" display="mailto:egecharesp@hotmail.com"/>
    <hyperlink ref="D70" r:id="rId65" display="mailto:emselcasaesp@yahoo.es"/>
    <hyperlink ref="D71" r:id="rId66" display="mailto:emtimbiqui@yahoo.com"/>
    <hyperlink ref="D72" r:id="rId67" display="mailto:yperez@multiproposito.com"/>
    <hyperlink ref="D73" r:id="rId68" display="mailto:matutino56@hotmail.com"/>
    <hyperlink ref="D74" r:id="rId69" display="mailto:emdep@emtel.net.co"/>
    <hyperlink ref="D75" r:id="rId70" display="mailto:presidencia@urra.com.co"/>
    <hyperlink ref="D76" r:id="rId71" display="mailto:deduque@emcali.com.co"/>
    <hyperlink ref="D77" r:id="rId72" display="mailto:gerenciaepaesp@edatel.net.co"/>
    <hyperlink ref="D78" r:id="rId73" display="mailto:epm@epm.com.co"/>
    <hyperlink ref="D79" r:id="rId74" display="mailto:eeppurrao2008@edatel.net.co"/>
    <hyperlink ref="D80" r:id="rId75" display="mailto:enerco@enercoesp.com"/>
    <hyperlink ref="D81" r:id="rId76" display="mailto:cholguin07@gmail.com"/>
    <hyperlink ref="D82" r:id="rId77" display="mailto:enerlim@une.net.co"/>
    <hyperlink ref="D83" r:id="rId78" display="mailto:claudiabotero@enermont.com.co"/>
    <hyperlink ref="D84" r:id="rId79" display="mailto:molinaedilberto@hotmail.com"/>
    <hyperlink ref="D85" r:id="rId80" display="mailto:ocallejas@termoyopal.com.co"/>
    <hyperlink ref="D86" r:id="rId81" display="mailto:julianec@une.net.co"/>
    <hyperlink ref="D87" r:id="rId82" display="mailto:gposso@gecelca.com.co"/>
    <hyperlink ref="D88" r:id="rId83" display="mailto:iarevalo@ingersa.com"/>
    <hyperlink ref="D89" r:id="rId84" display="mailto:comercializadoracao@hotmail.com"/>
    <hyperlink ref="D90" r:id="rId85" display="mailto:fabio.mejia@gensa.com.co"/>
    <hyperlink ref="D91" r:id="rId86" display="mailto:grupogelec@constructoraarinsa.com"/>
    <hyperlink ref="D92" r:id="rId87" display="mailto:nhenao@h-mv.com"/>
    <hyperlink ref="D93" r:id="rId88" display="mailto:vjsantamaria@vatia.com.co"/>
    <hyperlink ref="D94" r:id="rId89" display="mailto:webmaster@isagen.com.co"/>
    <hyperlink ref="D95" r:id="rId90" display="mailto:alcadiacalvariometa@yahoo.es"/>
    <hyperlink ref="D96" r:id="rId91" display="mailto:cframirez@h-mv.com"/>
    <hyperlink ref="D97" r:id="rId92" display="mailto:fredys973@hotmail.com"/>
    <hyperlink ref="D98" r:id="rId93" display="mailto:municipiodebarbacoas@gmail.com"/>
    <hyperlink ref="D99" r:id="rId94" display="mailto:echas@gmail.com"/>
    <hyperlink ref="D100" r:id="rId95" display="mailto:cumaribovichada2010@yahoo.es"/>
    <hyperlink ref="D101" r:id="rId96" display="mailto:alcaldia@curillo-caqueta.gov.co"/>
    <hyperlink ref="D102" r:id="rId97" display="mailto:alcaldiapaujil@caqueta.gov.co"/>
    <hyperlink ref="D103" r:id="rId98" display="mailto:juliosalced1@hotmail.com"/>
    <hyperlink ref="D104" r:id="rId99" display="mailto:alcaldialamontanita@hotmail.com"/>
    <hyperlink ref="D105" r:id="rId100" display="mailto:alcaldia@miraflores-guaviare.gov.co"/>
    <hyperlink ref="D106" r:id="rId101" display="mailto:mupionovita@hotmail.com"/>
    <hyperlink ref="D107" r:id="rId102" display="mailto:alcaldia@orito-putumayo.gov.co"/>
    <hyperlink ref="D108" r:id="rId103" display="mailto:alcaldia@puertoasis-putumayo.gov.co"/>
    <hyperlink ref="D109" r:id="rId104" display="mailto:municipiopuertoguzman@yahoo.es"/>
    <hyperlink ref="D110" r:id="rId105" display="mailto:alcaldiapuertorricocaqueta@yahoo.es"/>
    <hyperlink ref="D111" r:id="rId106" display="mailto:laequidadgranada@hotmail.com"/>
    <hyperlink ref="D112" r:id="rId107" display="mailto:alcariosucio@hotmail.com"/>
    <hyperlink ref="D113" r:id="rId108" display="mailto:alcaldia@solano-caqueta.gov.co"/>
    <hyperlink ref="D114" r:id="rId109" display="mailto:taraira2006@yahoo.es"/>
    <hyperlink ref="D115" r:id="rId110" display="mailto:alcaldia@elcarmendeldarien-choco.gov.co"/>
    <hyperlink ref="D116" r:id="rId111" display="mailto:cayapic28@gmail.com"/>
    <hyperlink ref="D117" r:id="rId112" display="mailto:alcaldiamediosanjuan@hotmail.com"/>
    <hyperlink ref="D118" r:id="rId113" display="mailto:luisemilsen@yahoo.es"/>
    <hyperlink ref="D119" r:id="rId114" display="mailto:alcaldia@rioquito-choco.gov.co"/>
    <hyperlink ref="D120" r:id="rId115" display="mailto:olayaherrera@int.gobernar.gov.co"/>
    <hyperlink ref="D121" r:id="rId116" display="mailto:info@sanvicentedelcaguan.gov.co"/>
    <hyperlink ref="D122" r:id="rId117" display="mailto:perladelmanacaciasesp@yahoo.es"/>
    <hyperlink ref="D123" r:id="rId118" display="mailto:proelectrica@proelectrica.com"/>
    <hyperlink ref="D124" r:id="rId119" display="mailto:gerenciaadministrativa@enam.com.co"/>
    <hyperlink ref="D125" r:id="rId120" display="mailto:sopesa@sopesa.com"/>
    <hyperlink ref="D126" r:id="rId121" display="mailto:ppercy@tebsa.com.co"/>
    <hyperlink ref="D127" r:id="rId122" display="mailto:termocandelaria@termocandelaria.com"/>
    <hyperlink ref="D128" r:id="rId123" display="mailto:diego.pineda@ic.asesorias.com"/>
    <hyperlink ref="D129" r:id="rId124" display="mailto:correspondenciate@contourglobal.com"/>
    <hyperlink ref="D130" r:id="rId125" display="mailto:termopiedras.bogota@gmail.com"/>
    <hyperlink ref="D131" r:id="rId126" display="mailto:ggarzon@termotasajero.com.co"/>
    <hyperlink ref="D132" r:id="rId127" display="mailto:termovalle@termovalle.com"/>
    <hyperlink ref="D133" r:id="rId128" display="mailto:ocallejas@termoyopal.com.co"/>
    <hyperlink ref="D134" r:id="rId129" display="mailto:gobiernoconparticipacioncomunitaria@hotmail.com"/>
    <hyperlink ref="D135" r:id="rId130" display="mailto:jmatallana@celsia.com"/>
  </hyperlinks>
  <pageMargins left="0.7" right="0.7" top="0.75" bottom="0.75" header="0.3" footer="0.3"/>
  <drawing r:id="rId131"/>
</worksheet>
</file>

<file path=xl/worksheets/sheet5.xml><?xml version="1.0" encoding="utf-8"?>
<worksheet xmlns="http://schemas.openxmlformats.org/spreadsheetml/2006/main" xmlns:r="http://schemas.openxmlformats.org/officeDocument/2006/relationships">
  <sheetPr filterMode="1"/>
  <dimension ref="A1:N171"/>
  <sheetViews>
    <sheetView workbookViewId="0">
      <pane xSplit="3" ySplit="6" topLeftCell="H7" activePane="bottomRight" state="frozen"/>
      <selection pane="topRight" activeCell="D1" sqref="D1"/>
      <selection pane="bottomLeft" activeCell="A7" sqref="A7"/>
      <selection pane="bottomRight" activeCell="N35" sqref="N35"/>
    </sheetView>
  </sheetViews>
  <sheetFormatPr defaultColWidth="11.42578125" defaultRowHeight="15"/>
  <cols>
    <col min="1" max="1" width="43.28515625" customWidth="1"/>
    <col min="3" max="3" width="24.42578125" customWidth="1"/>
    <col min="4" max="4" width="27.85546875" customWidth="1"/>
    <col min="5" max="5" width="24.42578125" customWidth="1"/>
    <col min="7" max="7" width="19.28515625" customWidth="1"/>
    <col min="8" max="8" width="29.7109375" customWidth="1"/>
  </cols>
  <sheetData>
    <row r="1" spans="1:14" s="137" customFormat="1">
      <c r="A1" s="250" t="s">
        <v>1571</v>
      </c>
      <c r="B1" s="250"/>
      <c r="C1" s="250"/>
      <c r="D1" s="250"/>
      <c r="E1" s="250"/>
      <c r="F1" s="250"/>
      <c r="G1" s="250"/>
      <c r="H1" s="250"/>
      <c r="I1" s="250"/>
      <c r="J1" s="250"/>
      <c r="K1" s="250"/>
      <c r="L1" s="250"/>
    </row>
    <row r="2" spans="1:14" s="137" customFormat="1">
      <c r="A2" s="250"/>
      <c r="B2" s="250"/>
      <c r="C2" s="250"/>
      <c r="D2" s="250"/>
      <c r="E2" s="250"/>
      <c r="F2" s="250"/>
      <c r="G2" s="250"/>
      <c r="H2" s="250"/>
      <c r="I2" s="250"/>
      <c r="J2" s="250"/>
      <c r="K2" s="250"/>
      <c r="L2" s="250"/>
    </row>
    <row r="3" spans="1:14" s="137" customFormat="1">
      <c r="A3" s="250"/>
      <c r="B3" s="250"/>
      <c r="C3" s="250"/>
      <c r="D3" s="250"/>
      <c r="E3" s="250"/>
      <c r="F3" s="250"/>
      <c r="G3" s="250"/>
      <c r="H3" s="250"/>
      <c r="I3" s="250"/>
      <c r="J3" s="250"/>
      <c r="K3" s="250"/>
      <c r="L3" s="250"/>
    </row>
    <row r="4" spans="1:14" s="137" customFormat="1"/>
    <row r="5" spans="1:14" s="137" customFormat="1"/>
    <row r="6" spans="1:14">
      <c r="A6" s="140" t="s">
        <v>640</v>
      </c>
      <c r="B6" s="140" t="s">
        <v>641</v>
      </c>
      <c r="C6" s="140" t="s">
        <v>642</v>
      </c>
      <c r="D6" s="140" t="s">
        <v>643</v>
      </c>
      <c r="E6" s="140" t="s">
        <v>644</v>
      </c>
      <c r="F6" s="140" t="s">
        <v>645</v>
      </c>
      <c r="G6" s="140" t="s">
        <v>646</v>
      </c>
      <c r="H6" s="140" t="s">
        <v>647</v>
      </c>
      <c r="I6" s="140" t="s">
        <v>648</v>
      </c>
      <c r="J6" s="140" t="s">
        <v>649</v>
      </c>
      <c r="K6" s="140" t="s">
        <v>650</v>
      </c>
      <c r="L6" s="146" t="s">
        <v>1573</v>
      </c>
    </row>
    <row r="7" spans="1:14" ht="15.75">
      <c r="A7" s="141" t="s">
        <v>1332</v>
      </c>
      <c r="B7" s="141">
        <v>8140029797</v>
      </c>
      <c r="C7" s="141" t="s">
        <v>758</v>
      </c>
      <c r="D7" s="142" t="s">
        <v>1333</v>
      </c>
      <c r="E7" s="141" t="s">
        <v>1334</v>
      </c>
      <c r="F7" s="141">
        <v>7315638</v>
      </c>
      <c r="G7" s="141" t="s">
        <v>663</v>
      </c>
      <c r="H7" s="141" t="s">
        <v>1335</v>
      </c>
      <c r="I7" s="143" t="s">
        <v>657</v>
      </c>
      <c r="J7" s="143" t="s">
        <v>658</v>
      </c>
      <c r="K7" s="144">
        <v>37638</v>
      </c>
      <c r="L7" t="s">
        <v>527</v>
      </c>
      <c r="M7" t="s">
        <v>1574</v>
      </c>
      <c r="N7" s="137" t="s">
        <v>1575</v>
      </c>
    </row>
    <row r="8" spans="1:14" ht="15.75" hidden="1">
      <c r="A8" s="141" t="s">
        <v>665</v>
      </c>
      <c r="B8" s="141">
        <v>8903990453</v>
      </c>
      <c r="C8" s="141" t="s">
        <v>666</v>
      </c>
      <c r="D8" s="142" t="s">
        <v>667</v>
      </c>
      <c r="E8" s="141" t="s">
        <v>668</v>
      </c>
      <c r="F8" s="141">
        <v>2410932</v>
      </c>
      <c r="G8" s="141" t="s">
        <v>669</v>
      </c>
      <c r="H8" s="141" t="s">
        <v>670</v>
      </c>
      <c r="I8" s="143" t="s">
        <v>671</v>
      </c>
      <c r="J8" s="143" t="s">
        <v>658</v>
      </c>
      <c r="K8" s="144">
        <v>34335</v>
      </c>
    </row>
    <row r="9" spans="1:14" ht="15.75" hidden="1">
      <c r="A9" s="141" t="s">
        <v>672</v>
      </c>
      <c r="B9" s="141">
        <v>8320006054</v>
      </c>
      <c r="C9" s="141" t="s">
        <v>673</v>
      </c>
      <c r="D9" s="142" t="s">
        <v>674</v>
      </c>
      <c r="E9" s="141" t="s">
        <v>675</v>
      </c>
      <c r="F9" s="141">
        <v>5662470</v>
      </c>
      <c r="G9" s="141" t="s">
        <v>669</v>
      </c>
      <c r="H9" s="141" t="s">
        <v>676</v>
      </c>
      <c r="I9" s="143" t="s">
        <v>671</v>
      </c>
      <c r="J9" s="143" t="s">
        <v>658</v>
      </c>
      <c r="K9" s="144">
        <v>34553</v>
      </c>
    </row>
    <row r="10" spans="1:14" ht="15.75" hidden="1">
      <c r="A10" s="141" t="s">
        <v>677</v>
      </c>
      <c r="B10" s="141">
        <v>8916802812</v>
      </c>
      <c r="C10" s="141" t="s">
        <v>678</v>
      </c>
      <c r="D10" s="142" t="s">
        <v>679</v>
      </c>
      <c r="E10" s="141" t="s">
        <v>680</v>
      </c>
      <c r="F10" s="141"/>
      <c r="G10" s="141" t="s">
        <v>669</v>
      </c>
      <c r="H10" s="141" t="s">
        <v>681</v>
      </c>
      <c r="I10" s="143" t="s">
        <v>671</v>
      </c>
      <c r="J10" s="143" t="s">
        <v>658</v>
      </c>
      <c r="K10" s="144">
        <v>35552</v>
      </c>
    </row>
    <row r="11" spans="1:14" ht="15.75" hidden="1">
      <c r="A11" s="141" t="s">
        <v>682</v>
      </c>
      <c r="B11" s="141">
        <v>8002394145</v>
      </c>
      <c r="C11" s="141" t="s">
        <v>683</v>
      </c>
      <c r="D11" s="142" t="s">
        <v>684</v>
      </c>
      <c r="E11" s="141" t="s">
        <v>685</v>
      </c>
      <c r="F11" s="141"/>
      <c r="G11" s="141" t="s">
        <v>669</v>
      </c>
      <c r="H11" s="141" t="s">
        <v>686</v>
      </c>
      <c r="I11" s="143" t="s">
        <v>671</v>
      </c>
      <c r="J11" s="143" t="s">
        <v>658</v>
      </c>
      <c r="K11" s="144">
        <v>35796</v>
      </c>
    </row>
    <row r="12" spans="1:14" ht="15.75" hidden="1">
      <c r="A12" s="141" t="s">
        <v>687</v>
      </c>
      <c r="B12" s="141">
        <v>8000956134</v>
      </c>
      <c r="C12" s="141" t="s">
        <v>688</v>
      </c>
      <c r="D12" s="142" t="s">
        <v>689</v>
      </c>
      <c r="E12" s="141" t="s">
        <v>690</v>
      </c>
      <c r="F12" s="141">
        <v>5213969</v>
      </c>
      <c r="G12" s="141" t="s">
        <v>669</v>
      </c>
      <c r="H12" s="141" t="s">
        <v>691</v>
      </c>
      <c r="I12" s="143" t="s">
        <v>671</v>
      </c>
      <c r="J12" s="143" t="s">
        <v>658</v>
      </c>
      <c r="K12" s="144">
        <v>38355</v>
      </c>
    </row>
    <row r="13" spans="1:14" ht="15.75">
      <c r="A13" s="141" t="s">
        <v>1336</v>
      </c>
      <c r="B13" s="141">
        <v>9001548785</v>
      </c>
      <c r="C13" s="141" t="s">
        <v>1337</v>
      </c>
      <c r="D13" s="142" t="s">
        <v>1338</v>
      </c>
      <c r="E13" s="141">
        <v>7420359</v>
      </c>
      <c r="F13" s="141">
        <v>7420359</v>
      </c>
      <c r="G13" s="141" t="s">
        <v>663</v>
      </c>
      <c r="H13" s="141" t="s">
        <v>1339</v>
      </c>
      <c r="I13" s="143" t="s">
        <v>657</v>
      </c>
      <c r="J13" s="143" t="s">
        <v>658</v>
      </c>
      <c r="K13" s="144">
        <v>39356</v>
      </c>
    </row>
    <row r="14" spans="1:14" ht="15.75">
      <c r="A14" s="141" t="s">
        <v>692</v>
      </c>
      <c r="B14" s="141">
        <v>8301096698</v>
      </c>
      <c r="C14" s="141" t="s">
        <v>652</v>
      </c>
      <c r="D14" s="142" t="s">
        <v>693</v>
      </c>
      <c r="E14" s="141" t="s">
        <v>694</v>
      </c>
      <c r="F14" s="141">
        <v>6236496</v>
      </c>
      <c r="G14" s="141" t="s">
        <v>695</v>
      </c>
      <c r="H14" s="141" t="s">
        <v>696</v>
      </c>
      <c r="I14" s="143" t="s">
        <v>657</v>
      </c>
      <c r="J14" s="143" t="s">
        <v>658</v>
      </c>
      <c r="K14" s="144">
        <v>37515</v>
      </c>
    </row>
    <row r="15" spans="1:14" ht="15.75" hidden="1">
      <c r="A15" s="141" t="s">
        <v>697</v>
      </c>
      <c r="B15" s="141">
        <v>9004282705</v>
      </c>
      <c r="C15" s="141" t="s">
        <v>698</v>
      </c>
      <c r="D15" s="142" t="s">
        <v>699</v>
      </c>
      <c r="E15" s="141" t="s">
        <v>700</v>
      </c>
      <c r="F15" s="141"/>
      <c r="G15" s="141" t="s">
        <v>701</v>
      </c>
      <c r="H15" s="141" t="s">
        <v>702</v>
      </c>
      <c r="I15" s="143" t="s">
        <v>671</v>
      </c>
      <c r="J15" s="143" t="s">
        <v>658</v>
      </c>
      <c r="K15" s="144">
        <v>40634</v>
      </c>
    </row>
    <row r="16" spans="1:14" ht="15.75" hidden="1">
      <c r="A16" s="141" t="s">
        <v>703</v>
      </c>
      <c r="B16" s="141">
        <v>9001735735</v>
      </c>
      <c r="C16" s="141" t="s">
        <v>704</v>
      </c>
      <c r="D16" s="142" t="s">
        <v>705</v>
      </c>
      <c r="E16" s="141" t="s">
        <v>706</v>
      </c>
      <c r="F16" s="141"/>
      <c r="G16" s="141" t="s">
        <v>701</v>
      </c>
      <c r="H16" s="141" t="s">
        <v>707</v>
      </c>
      <c r="I16" s="143" t="s">
        <v>671</v>
      </c>
      <c r="J16" s="143" t="s">
        <v>658</v>
      </c>
      <c r="K16" s="144">
        <v>39448</v>
      </c>
    </row>
    <row r="17" spans="1:11" ht="15.75" hidden="1">
      <c r="A17" s="141" t="s">
        <v>708</v>
      </c>
      <c r="B17" s="141">
        <v>9001914274</v>
      </c>
      <c r="C17" s="141" t="s">
        <v>709</v>
      </c>
      <c r="D17" s="142" t="s">
        <v>710</v>
      </c>
      <c r="E17" s="141" t="s">
        <v>711</v>
      </c>
      <c r="F17" s="141"/>
      <c r="G17" s="141" t="s">
        <v>712</v>
      </c>
      <c r="H17" s="141" t="s">
        <v>713</v>
      </c>
      <c r="I17" s="143" t="s">
        <v>671</v>
      </c>
      <c r="J17" s="143" t="s">
        <v>658</v>
      </c>
      <c r="K17" s="144">
        <v>39448</v>
      </c>
    </row>
    <row r="18" spans="1:11" ht="15.75" hidden="1">
      <c r="A18" s="141" t="s">
        <v>714</v>
      </c>
      <c r="B18" s="141">
        <v>9005349910</v>
      </c>
      <c r="C18" s="141" t="s">
        <v>715</v>
      </c>
      <c r="D18" s="142" t="s">
        <v>716</v>
      </c>
      <c r="E18" s="141" t="s">
        <v>717</v>
      </c>
      <c r="F18" s="141"/>
      <c r="G18" s="141" t="s">
        <v>701</v>
      </c>
      <c r="H18" s="141" t="s">
        <v>718</v>
      </c>
      <c r="I18" s="143" t="s">
        <v>671</v>
      </c>
      <c r="J18" s="143" t="s">
        <v>658</v>
      </c>
      <c r="K18" s="144">
        <v>41122</v>
      </c>
    </row>
    <row r="19" spans="1:11" ht="15.75" hidden="1">
      <c r="A19" s="141" t="s">
        <v>719</v>
      </c>
      <c r="B19" s="141">
        <v>9000302292</v>
      </c>
      <c r="C19" s="141" t="s">
        <v>720</v>
      </c>
      <c r="D19" s="142" t="s">
        <v>721</v>
      </c>
      <c r="E19" s="141" t="s">
        <v>722</v>
      </c>
      <c r="F19" s="141"/>
      <c r="G19" s="141" t="s">
        <v>695</v>
      </c>
      <c r="H19" s="141" t="s">
        <v>723</v>
      </c>
      <c r="I19" s="143" t="s">
        <v>671</v>
      </c>
      <c r="J19" s="143" t="s">
        <v>658</v>
      </c>
      <c r="K19" s="144">
        <v>38520</v>
      </c>
    </row>
    <row r="20" spans="1:11" ht="15.75" hidden="1">
      <c r="A20" s="141" t="s">
        <v>724</v>
      </c>
      <c r="B20" s="141">
        <v>9002608574</v>
      </c>
      <c r="C20" s="141" t="s">
        <v>725</v>
      </c>
      <c r="D20" s="142" t="s">
        <v>726</v>
      </c>
      <c r="E20" s="141" t="s">
        <v>727</v>
      </c>
      <c r="F20" s="141"/>
      <c r="G20" s="141" t="s">
        <v>728</v>
      </c>
      <c r="H20" s="141" t="s">
        <v>729</v>
      </c>
      <c r="I20" s="143" t="s">
        <v>671</v>
      </c>
      <c r="J20" s="143" t="s">
        <v>658</v>
      </c>
      <c r="K20" s="144">
        <v>39814</v>
      </c>
    </row>
    <row r="21" spans="1:11" ht="15.75" hidden="1">
      <c r="A21" s="141" t="s">
        <v>730</v>
      </c>
      <c r="B21" s="141">
        <v>8220053135</v>
      </c>
      <c r="C21" s="141" t="s">
        <v>720</v>
      </c>
      <c r="D21" s="142" t="s">
        <v>731</v>
      </c>
      <c r="E21" s="141" t="s">
        <v>732</v>
      </c>
      <c r="F21" s="141">
        <v>6628455</v>
      </c>
      <c r="G21" s="141" t="s">
        <v>701</v>
      </c>
      <c r="H21" s="141" t="s">
        <v>733</v>
      </c>
      <c r="I21" s="143" t="s">
        <v>671</v>
      </c>
      <c r="J21" s="143" t="s">
        <v>658</v>
      </c>
      <c r="K21" s="144">
        <v>37401</v>
      </c>
    </row>
    <row r="22" spans="1:11" ht="15.75" hidden="1">
      <c r="A22" s="141" t="s">
        <v>734</v>
      </c>
      <c r="B22" s="141">
        <v>8350008044</v>
      </c>
      <c r="C22" s="141" t="s">
        <v>666</v>
      </c>
      <c r="D22" s="142" t="s">
        <v>735</v>
      </c>
      <c r="E22" s="141" t="s">
        <v>736</v>
      </c>
      <c r="F22" s="141"/>
      <c r="G22" s="141" t="s">
        <v>695</v>
      </c>
      <c r="H22" s="141" t="s">
        <v>737</v>
      </c>
      <c r="I22" s="143" t="s">
        <v>671</v>
      </c>
      <c r="J22" s="143" t="s">
        <v>658</v>
      </c>
      <c r="K22" s="144">
        <v>40391</v>
      </c>
    </row>
    <row r="23" spans="1:11" ht="15.75" hidden="1">
      <c r="A23" s="141" t="s">
        <v>738</v>
      </c>
      <c r="B23" s="141">
        <v>9002749029</v>
      </c>
      <c r="C23" s="141" t="s">
        <v>739</v>
      </c>
      <c r="D23" s="142" t="s">
        <v>740</v>
      </c>
      <c r="E23" s="141" t="s">
        <v>741</v>
      </c>
      <c r="F23" s="141"/>
      <c r="G23" s="141" t="s">
        <v>728</v>
      </c>
      <c r="H23" s="141" t="s">
        <v>742</v>
      </c>
      <c r="I23" s="143" t="s">
        <v>671</v>
      </c>
      <c r="J23" s="143" t="s">
        <v>658</v>
      </c>
      <c r="K23" s="144">
        <v>39833</v>
      </c>
    </row>
    <row r="24" spans="1:11" ht="15.75">
      <c r="A24" s="141" t="s">
        <v>1340</v>
      </c>
      <c r="B24" s="141">
        <v>9000454255</v>
      </c>
      <c r="C24" s="141" t="s">
        <v>810</v>
      </c>
      <c r="D24" s="142" t="s">
        <v>1341</v>
      </c>
      <c r="E24" s="141" t="s">
        <v>1342</v>
      </c>
      <c r="F24" s="141">
        <v>6574268</v>
      </c>
      <c r="G24" s="141" t="s">
        <v>663</v>
      </c>
      <c r="H24" s="141" t="s">
        <v>1343</v>
      </c>
      <c r="I24" s="143" t="s">
        <v>657</v>
      </c>
      <c r="J24" s="143" t="s">
        <v>658</v>
      </c>
      <c r="K24" s="144">
        <v>38869</v>
      </c>
    </row>
    <row r="25" spans="1:11" ht="15.75">
      <c r="A25" s="141" t="s">
        <v>69</v>
      </c>
      <c r="B25" s="141">
        <v>8908001286</v>
      </c>
      <c r="C25" s="141" t="s">
        <v>750</v>
      </c>
      <c r="D25" s="142" t="s">
        <v>751</v>
      </c>
      <c r="E25" s="141" t="s">
        <v>752</v>
      </c>
      <c r="F25" s="141">
        <v>8899089</v>
      </c>
      <c r="G25" s="141" t="s">
        <v>655</v>
      </c>
      <c r="H25" s="141" t="s">
        <v>753</v>
      </c>
      <c r="I25" s="143" t="s">
        <v>657</v>
      </c>
      <c r="J25" s="143" t="s">
        <v>658</v>
      </c>
      <c r="K25" s="144">
        <v>35065</v>
      </c>
    </row>
    <row r="26" spans="1:11" ht="15.75">
      <c r="A26" s="141" t="s">
        <v>757</v>
      </c>
      <c r="B26" s="141">
        <v>8912002008</v>
      </c>
      <c r="C26" s="141" t="s">
        <v>758</v>
      </c>
      <c r="D26" s="142" t="s">
        <v>759</v>
      </c>
      <c r="E26" s="141" t="s">
        <v>760</v>
      </c>
      <c r="F26" s="141">
        <v>7312160</v>
      </c>
      <c r="G26" s="141" t="s">
        <v>655</v>
      </c>
      <c r="H26" s="141" t="s">
        <v>761</v>
      </c>
      <c r="I26" s="143" t="s">
        <v>657</v>
      </c>
      <c r="J26" s="143" t="s">
        <v>658</v>
      </c>
      <c r="K26" s="144">
        <v>35065</v>
      </c>
    </row>
    <row r="27" spans="1:11" ht="15.75">
      <c r="A27" s="141" t="s">
        <v>1344</v>
      </c>
      <c r="B27" s="141">
        <v>8905005149</v>
      </c>
      <c r="C27" s="141" t="s">
        <v>1345</v>
      </c>
      <c r="D27" s="142" t="s">
        <v>1346</v>
      </c>
      <c r="E27" s="141" t="s">
        <v>1347</v>
      </c>
      <c r="F27" s="141">
        <v>5791579</v>
      </c>
      <c r="G27" s="141" t="s">
        <v>655</v>
      </c>
      <c r="H27" s="141" t="s">
        <v>1348</v>
      </c>
      <c r="I27" s="143" t="s">
        <v>657</v>
      </c>
      <c r="J27" s="143" t="s">
        <v>658</v>
      </c>
      <c r="K27" s="144">
        <v>35065</v>
      </c>
    </row>
    <row r="28" spans="1:11" ht="15.75">
      <c r="A28" s="141" t="s">
        <v>1349</v>
      </c>
      <c r="B28" s="141">
        <v>8050215294</v>
      </c>
      <c r="C28" s="141" t="s">
        <v>771</v>
      </c>
      <c r="D28" s="142" t="s">
        <v>1350</v>
      </c>
      <c r="E28" s="141" t="s">
        <v>773</v>
      </c>
      <c r="F28" s="141">
        <v>6661182</v>
      </c>
      <c r="G28" s="141" t="s">
        <v>663</v>
      </c>
      <c r="H28" s="141" t="s">
        <v>1351</v>
      </c>
      <c r="I28" s="143" t="s">
        <v>657</v>
      </c>
      <c r="J28" s="143" t="s">
        <v>658</v>
      </c>
      <c r="K28" s="144">
        <v>37257</v>
      </c>
    </row>
    <row r="29" spans="1:11" ht="15.75">
      <c r="A29" s="141" t="s">
        <v>1352</v>
      </c>
      <c r="B29" s="141">
        <v>8300372480</v>
      </c>
      <c r="C29" s="141" t="s">
        <v>652</v>
      </c>
      <c r="D29" s="142" t="s">
        <v>1353</v>
      </c>
      <c r="E29" s="141" t="s">
        <v>1354</v>
      </c>
      <c r="F29" s="141">
        <v>6015947</v>
      </c>
      <c r="G29" s="141" t="s">
        <v>663</v>
      </c>
      <c r="H29" s="141" t="s">
        <v>1355</v>
      </c>
      <c r="I29" s="143" t="s">
        <v>657</v>
      </c>
      <c r="J29" s="143" t="s">
        <v>658</v>
      </c>
      <c r="K29" s="144">
        <v>35726</v>
      </c>
    </row>
    <row r="30" spans="1:11" ht="15.75">
      <c r="A30" s="141" t="s">
        <v>1356</v>
      </c>
      <c r="B30" s="141">
        <v>9000762846</v>
      </c>
      <c r="C30" s="141" t="s">
        <v>1337</v>
      </c>
      <c r="D30" s="142" t="s">
        <v>1357</v>
      </c>
      <c r="E30" s="141">
        <v>8415613</v>
      </c>
      <c r="F30" s="141">
        <v>8415613</v>
      </c>
      <c r="G30" s="141" t="s">
        <v>663</v>
      </c>
      <c r="H30" s="141" t="s">
        <v>1358</v>
      </c>
      <c r="I30" s="143" t="s">
        <v>657</v>
      </c>
      <c r="J30" s="143" t="s">
        <v>658</v>
      </c>
      <c r="K30" s="144">
        <v>39203</v>
      </c>
    </row>
    <row r="31" spans="1:11" ht="15.75" hidden="1">
      <c r="A31" s="141" t="s">
        <v>1359</v>
      </c>
      <c r="B31" s="141">
        <v>9002828135</v>
      </c>
      <c r="C31" s="141" t="s">
        <v>771</v>
      </c>
      <c r="D31" s="142" t="s">
        <v>1360</v>
      </c>
      <c r="E31" s="141" t="s">
        <v>1361</v>
      </c>
      <c r="F31" s="141">
        <v>6829652</v>
      </c>
      <c r="G31" s="141" t="s">
        <v>663</v>
      </c>
      <c r="H31" s="141" t="s">
        <v>1362</v>
      </c>
      <c r="I31" s="143" t="s">
        <v>657</v>
      </c>
      <c r="J31" s="143" t="s">
        <v>658</v>
      </c>
      <c r="K31" s="144">
        <v>40318</v>
      </c>
    </row>
    <row r="32" spans="1:11" ht="15.75">
      <c r="A32" s="141" t="s">
        <v>1363</v>
      </c>
      <c r="B32" s="141">
        <v>8160038790</v>
      </c>
      <c r="C32" s="141" t="s">
        <v>652</v>
      </c>
      <c r="D32" s="142" t="s">
        <v>1364</v>
      </c>
      <c r="E32" s="141" t="s">
        <v>1365</v>
      </c>
      <c r="F32" s="141"/>
      <c r="G32" s="141" t="s">
        <v>655</v>
      </c>
      <c r="H32" s="141" t="s">
        <v>1366</v>
      </c>
      <c r="I32" s="143" t="s">
        <v>657</v>
      </c>
      <c r="J32" s="143" t="s">
        <v>658</v>
      </c>
      <c r="K32" s="144">
        <v>36384</v>
      </c>
    </row>
    <row r="33" spans="1:11" ht="15.75">
      <c r="A33" s="141" t="s">
        <v>1367</v>
      </c>
      <c r="B33" s="141">
        <v>8301473411</v>
      </c>
      <c r="C33" s="141" t="s">
        <v>1337</v>
      </c>
      <c r="D33" s="142" t="s">
        <v>1368</v>
      </c>
      <c r="E33" s="141">
        <v>8415654</v>
      </c>
      <c r="F33" s="141">
        <v>8415654</v>
      </c>
      <c r="G33" s="141" t="s">
        <v>1369</v>
      </c>
      <c r="H33" s="141" t="s">
        <v>1370</v>
      </c>
      <c r="I33" s="143" t="s">
        <v>657</v>
      </c>
      <c r="J33" s="143" t="s">
        <v>658</v>
      </c>
      <c r="K33" s="144">
        <v>38292</v>
      </c>
    </row>
    <row r="34" spans="1:11" ht="15.75">
      <c r="A34" s="141" t="s">
        <v>1371</v>
      </c>
      <c r="B34" s="141">
        <v>8301471841</v>
      </c>
      <c r="C34" s="141" t="s">
        <v>1337</v>
      </c>
      <c r="D34" s="142" t="s">
        <v>1372</v>
      </c>
      <c r="E34" s="141">
        <v>7432933</v>
      </c>
      <c r="F34" s="141">
        <v>7432933</v>
      </c>
      <c r="G34" s="141" t="s">
        <v>663</v>
      </c>
      <c r="H34" s="141" t="s">
        <v>1373</v>
      </c>
      <c r="I34" s="143" t="s">
        <v>657</v>
      </c>
      <c r="J34" s="143" t="s">
        <v>658</v>
      </c>
      <c r="K34" s="144">
        <v>38236</v>
      </c>
    </row>
    <row r="35" spans="1:11" ht="15.75">
      <c r="A35" s="141" t="s">
        <v>1374</v>
      </c>
      <c r="B35" s="141">
        <v>8300929657</v>
      </c>
      <c r="C35" s="141" t="s">
        <v>771</v>
      </c>
      <c r="D35" s="142" t="s">
        <v>1375</v>
      </c>
      <c r="E35" s="141" t="s">
        <v>1376</v>
      </c>
      <c r="F35" s="141">
        <v>4850099</v>
      </c>
      <c r="G35" s="141" t="s">
        <v>701</v>
      </c>
      <c r="H35" s="141" t="s">
        <v>1377</v>
      </c>
      <c r="I35" s="143" t="s">
        <v>657</v>
      </c>
      <c r="J35" s="143" t="s">
        <v>658</v>
      </c>
      <c r="K35" s="144">
        <v>37021</v>
      </c>
    </row>
    <row r="36" spans="1:11" ht="15.75">
      <c r="A36" s="141" t="s">
        <v>1378</v>
      </c>
      <c r="B36" s="141">
        <v>9003170322</v>
      </c>
      <c r="C36" s="141" t="s">
        <v>771</v>
      </c>
      <c r="D36" s="142" t="s">
        <v>1379</v>
      </c>
      <c r="E36" s="141" t="s">
        <v>1380</v>
      </c>
      <c r="F36" s="141"/>
      <c r="G36" s="141" t="s">
        <v>655</v>
      </c>
      <c r="H36" s="141" t="s">
        <v>1381</v>
      </c>
      <c r="I36" s="143" t="s">
        <v>657</v>
      </c>
      <c r="J36" s="143" t="s">
        <v>658</v>
      </c>
      <c r="K36" s="144">
        <v>40137</v>
      </c>
    </row>
    <row r="37" spans="1:11" ht="15.75">
      <c r="A37" s="141" t="s">
        <v>1382</v>
      </c>
      <c r="B37" s="141">
        <v>8110405351</v>
      </c>
      <c r="C37" s="141" t="s">
        <v>660</v>
      </c>
      <c r="D37" s="142" t="s">
        <v>1383</v>
      </c>
      <c r="E37" s="141" t="s">
        <v>1384</v>
      </c>
      <c r="F37" s="141">
        <v>3174070</v>
      </c>
      <c r="G37" s="141" t="s">
        <v>663</v>
      </c>
      <c r="H37" s="141" t="s">
        <v>1385</v>
      </c>
      <c r="I37" s="143" t="s">
        <v>657</v>
      </c>
      <c r="J37" s="143" t="s">
        <v>658</v>
      </c>
      <c r="K37" s="144">
        <v>37837</v>
      </c>
    </row>
    <row r="38" spans="1:11" ht="15.75">
      <c r="A38" s="141" t="s">
        <v>1386</v>
      </c>
      <c r="B38" s="141">
        <v>8120013259</v>
      </c>
      <c r="C38" s="141" t="s">
        <v>1387</v>
      </c>
      <c r="D38" s="142" t="s">
        <v>1388</v>
      </c>
      <c r="E38" s="141">
        <v>7644540</v>
      </c>
      <c r="F38" s="141">
        <v>7644535</v>
      </c>
      <c r="G38" s="141" t="s">
        <v>663</v>
      </c>
      <c r="H38" s="141" t="s">
        <v>1389</v>
      </c>
      <c r="I38" s="143" t="s">
        <v>657</v>
      </c>
      <c r="J38" s="143" t="s">
        <v>658</v>
      </c>
      <c r="K38" s="144">
        <v>36049</v>
      </c>
    </row>
    <row r="39" spans="1:11" ht="15.75">
      <c r="A39" s="141" t="s">
        <v>1390</v>
      </c>
      <c r="B39" s="141">
        <v>8050146191</v>
      </c>
      <c r="C39" s="141" t="s">
        <v>771</v>
      </c>
      <c r="D39" s="142" t="s">
        <v>1391</v>
      </c>
      <c r="E39" s="141" t="s">
        <v>1392</v>
      </c>
      <c r="F39" s="141">
        <v>6617857</v>
      </c>
      <c r="G39" s="141" t="s">
        <v>655</v>
      </c>
      <c r="H39" s="141" t="s">
        <v>1393</v>
      </c>
      <c r="I39" s="143" t="s">
        <v>657</v>
      </c>
      <c r="J39" s="143" t="s">
        <v>658</v>
      </c>
      <c r="K39" s="144">
        <v>36406</v>
      </c>
    </row>
    <row r="40" spans="1:11" ht="15.75" hidden="1">
      <c r="A40" s="141" t="s">
        <v>762</v>
      </c>
      <c r="B40" s="141">
        <v>9001329361</v>
      </c>
      <c r="C40" s="141" t="s">
        <v>763</v>
      </c>
      <c r="D40" s="142" t="s">
        <v>764</v>
      </c>
      <c r="E40" s="141">
        <v>6611522</v>
      </c>
      <c r="F40" s="141"/>
      <c r="G40" s="141" t="s">
        <v>695</v>
      </c>
      <c r="H40" s="141" t="s">
        <v>765</v>
      </c>
      <c r="I40" s="143" t="s">
        <v>671</v>
      </c>
      <c r="J40" s="143" t="s">
        <v>658</v>
      </c>
      <c r="K40" s="144">
        <v>38749</v>
      </c>
    </row>
    <row r="41" spans="1:11" ht="15.75">
      <c r="A41" s="141" t="s">
        <v>766</v>
      </c>
      <c r="B41" s="141">
        <v>8919001010</v>
      </c>
      <c r="C41" s="141" t="s">
        <v>767</v>
      </c>
      <c r="D41" s="142" t="s">
        <v>768</v>
      </c>
      <c r="E41" s="141">
        <v>2242011</v>
      </c>
      <c r="F41" s="141">
        <v>2242011</v>
      </c>
      <c r="G41" s="141" t="s">
        <v>663</v>
      </c>
      <c r="H41" s="141" t="s">
        <v>769</v>
      </c>
      <c r="I41" s="143" t="s">
        <v>657</v>
      </c>
      <c r="J41" s="143" t="s">
        <v>658</v>
      </c>
      <c r="K41" s="144">
        <v>35065</v>
      </c>
    </row>
    <row r="42" spans="1:11" ht="15.75">
      <c r="A42" s="141" t="s">
        <v>770</v>
      </c>
      <c r="B42" s="141">
        <v>8170018921</v>
      </c>
      <c r="C42" s="141" t="s">
        <v>771</v>
      </c>
      <c r="D42" s="142" t="s">
        <v>772</v>
      </c>
      <c r="E42" s="141" t="s">
        <v>773</v>
      </c>
      <c r="F42" s="141">
        <v>6661182</v>
      </c>
      <c r="G42" s="141" t="s">
        <v>663</v>
      </c>
      <c r="H42" s="141" t="s">
        <v>774</v>
      </c>
      <c r="I42" s="143" t="s">
        <v>657</v>
      </c>
      <c r="J42" s="143" t="s">
        <v>658</v>
      </c>
      <c r="K42" s="144">
        <v>35826</v>
      </c>
    </row>
    <row r="43" spans="1:11" ht="15.75" hidden="1">
      <c r="A43" s="141" t="s">
        <v>1394</v>
      </c>
      <c r="B43" s="141">
        <v>9003660101</v>
      </c>
      <c r="C43" s="141" t="s">
        <v>977</v>
      </c>
      <c r="D43" s="142" t="s">
        <v>1395</v>
      </c>
      <c r="E43" s="141" t="s">
        <v>1396</v>
      </c>
      <c r="F43" s="141">
        <v>8235964</v>
      </c>
      <c r="G43" s="141" t="s">
        <v>663</v>
      </c>
      <c r="H43" s="141" t="s">
        <v>1397</v>
      </c>
      <c r="I43" s="143" t="s">
        <v>657</v>
      </c>
      <c r="J43" s="143" t="s">
        <v>658</v>
      </c>
      <c r="K43" s="144">
        <v>40358</v>
      </c>
    </row>
    <row r="44" spans="1:11" ht="15.75">
      <c r="A44" s="141" t="s">
        <v>1398</v>
      </c>
      <c r="B44" s="141">
        <v>8090114449</v>
      </c>
      <c r="C44" s="141" t="s">
        <v>1399</v>
      </c>
      <c r="D44" s="142" t="s">
        <v>1400</v>
      </c>
      <c r="E44" s="141">
        <v>2666694</v>
      </c>
      <c r="F44" s="141">
        <v>2565810</v>
      </c>
      <c r="G44" s="141" t="s">
        <v>655</v>
      </c>
      <c r="H44" s="141" t="s">
        <v>1401</v>
      </c>
      <c r="I44" s="143" t="s">
        <v>657</v>
      </c>
      <c r="J44" s="143" t="s">
        <v>658</v>
      </c>
      <c r="K44" s="144">
        <v>37867</v>
      </c>
    </row>
    <row r="45" spans="1:11" ht="15.75" hidden="1">
      <c r="A45" s="141" t="s">
        <v>779</v>
      </c>
      <c r="B45" s="141">
        <v>9001418021</v>
      </c>
      <c r="C45" s="141" t="s">
        <v>763</v>
      </c>
      <c r="D45" s="142" t="s">
        <v>780</v>
      </c>
      <c r="E45" s="141" t="s">
        <v>781</v>
      </c>
      <c r="F45" s="141"/>
      <c r="G45" s="141" t="s">
        <v>701</v>
      </c>
      <c r="H45" s="141" t="s">
        <v>782</v>
      </c>
      <c r="I45" s="143" t="s">
        <v>671</v>
      </c>
      <c r="J45" s="143" t="s">
        <v>658</v>
      </c>
      <c r="K45" s="144">
        <v>39794</v>
      </c>
    </row>
    <row r="46" spans="1:11" ht="15.75" hidden="1">
      <c r="A46" s="141" t="s">
        <v>1402</v>
      </c>
      <c r="B46" s="141">
        <v>9000086136</v>
      </c>
      <c r="C46" s="141" t="s">
        <v>1403</v>
      </c>
      <c r="D46" s="142" t="s">
        <v>1404</v>
      </c>
      <c r="E46" s="141" t="s">
        <v>1405</v>
      </c>
      <c r="F46" s="141"/>
      <c r="G46" s="141" t="s">
        <v>701</v>
      </c>
      <c r="H46" s="141" t="s">
        <v>1406</v>
      </c>
      <c r="I46" s="143" t="s">
        <v>671</v>
      </c>
      <c r="J46" s="143" t="s">
        <v>658</v>
      </c>
      <c r="K46" s="144">
        <v>38353</v>
      </c>
    </row>
    <row r="47" spans="1:11" ht="15.75" hidden="1">
      <c r="A47" s="141" t="s">
        <v>783</v>
      </c>
      <c r="B47" s="141">
        <v>9001224359</v>
      </c>
      <c r="C47" s="141" t="s">
        <v>784</v>
      </c>
      <c r="D47" s="142" t="s">
        <v>785</v>
      </c>
      <c r="E47" s="141" t="s">
        <v>786</v>
      </c>
      <c r="F47" s="141">
        <v>8405030</v>
      </c>
      <c r="G47" s="141" t="s">
        <v>663</v>
      </c>
      <c r="H47" s="141" t="s">
        <v>787</v>
      </c>
      <c r="I47" s="143" t="s">
        <v>671</v>
      </c>
      <c r="J47" s="143" t="s">
        <v>658</v>
      </c>
      <c r="K47" s="144">
        <v>39142</v>
      </c>
    </row>
    <row r="48" spans="1:11" ht="15.75" hidden="1">
      <c r="A48" s="141" t="s">
        <v>1407</v>
      </c>
      <c r="B48" s="141">
        <v>8450000210</v>
      </c>
      <c r="C48" s="141" t="s">
        <v>1408</v>
      </c>
      <c r="D48" s="142" t="s">
        <v>1409</v>
      </c>
      <c r="E48" s="141" t="s">
        <v>1410</v>
      </c>
      <c r="F48" s="141">
        <v>5642141</v>
      </c>
      <c r="G48" s="141" t="s">
        <v>1411</v>
      </c>
      <c r="H48" s="141" t="s">
        <v>1412</v>
      </c>
      <c r="I48" s="143" t="s">
        <v>671</v>
      </c>
      <c r="J48" s="143" t="s">
        <v>658</v>
      </c>
      <c r="K48" s="144">
        <v>34335</v>
      </c>
    </row>
    <row r="49" spans="1:11" ht="15.75">
      <c r="A49" s="141" t="s">
        <v>1258</v>
      </c>
      <c r="B49" s="141">
        <v>8150019012</v>
      </c>
      <c r="C49" s="141" t="s">
        <v>1220</v>
      </c>
      <c r="D49" s="142" t="s">
        <v>1413</v>
      </c>
      <c r="E49" s="141">
        <v>2759419</v>
      </c>
      <c r="F49" s="141">
        <v>2758129</v>
      </c>
      <c r="G49" s="141" t="s">
        <v>663</v>
      </c>
      <c r="H49" s="141" t="s">
        <v>1414</v>
      </c>
      <c r="I49" s="143" t="s">
        <v>657</v>
      </c>
      <c r="J49" s="143" t="s">
        <v>658</v>
      </c>
      <c r="K49" s="144">
        <v>36161</v>
      </c>
    </row>
    <row r="50" spans="1:11" ht="15.75">
      <c r="A50" s="141" t="s">
        <v>1415</v>
      </c>
      <c r="B50" s="141">
        <v>8150008969</v>
      </c>
      <c r="C50" s="141" t="s">
        <v>1220</v>
      </c>
      <c r="D50" s="142" t="s">
        <v>1413</v>
      </c>
      <c r="E50" s="141" t="s">
        <v>1416</v>
      </c>
      <c r="F50" s="141">
        <v>2758129</v>
      </c>
      <c r="G50" s="141" t="s">
        <v>1417</v>
      </c>
      <c r="H50" s="141" t="s">
        <v>1418</v>
      </c>
      <c r="I50" s="143" t="s">
        <v>657</v>
      </c>
      <c r="J50" s="143" t="s">
        <v>658</v>
      </c>
      <c r="K50" s="144">
        <v>35674</v>
      </c>
    </row>
    <row r="51" spans="1:11" ht="15.75" hidden="1">
      <c r="A51" s="141" t="s">
        <v>788</v>
      </c>
      <c r="B51" s="141">
        <v>8400007764</v>
      </c>
      <c r="C51" s="141" t="s">
        <v>789</v>
      </c>
      <c r="D51" s="142" t="s">
        <v>790</v>
      </c>
      <c r="E51" s="141" t="s">
        <v>791</v>
      </c>
      <c r="F51" s="141">
        <v>0</v>
      </c>
      <c r="G51" s="141" t="s">
        <v>728</v>
      </c>
      <c r="H51" s="141" t="s">
        <v>792</v>
      </c>
      <c r="I51" s="143" t="s">
        <v>671</v>
      </c>
      <c r="J51" s="143" t="s">
        <v>658</v>
      </c>
      <c r="K51" s="144">
        <v>37354</v>
      </c>
    </row>
    <row r="52" spans="1:11" ht="15.75" hidden="1">
      <c r="A52" s="141" t="s">
        <v>793</v>
      </c>
      <c r="B52" s="141">
        <v>8400000371</v>
      </c>
      <c r="C52" s="141" t="s">
        <v>771</v>
      </c>
      <c r="D52" s="142" t="s">
        <v>794</v>
      </c>
      <c r="E52" s="141" t="s">
        <v>795</v>
      </c>
      <c r="F52" s="141"/>
      <c r="G52" s="141" t="s">
        <v>728</v>
      </c>
      <c r="H52" s="141" t="s">
        <v>729</v>
      </c>
      <c r="I52" s="143" t="s">
        <v>671</v>
      </c>
      <c r="J52" s="143" t="s">
        <v>658</v>
      </c>
      <c r="K52" s="144">
        <v>35065</v>
      </c>
    </row>
    <row r="53" spans="1:11" ht="15.75" hidden="1">
      <c r="A53" s="141" t="s">
        <v>796</v>
      </c>
      <c r="B53" s="141">
        <v>9001292759</v>
      </c>
      <c r="C53" s="141" t="s">
        <v>797</v>
      </c>
      <c r="D53" s="142" t="s">
        <v>798</v>
      </c>
      <c r="E53" s="141" t="s">
        <v>799</v>
      </c>
      <c r="F53" s="141">
        <v>7467108</v>
      </c>
      <c r="G53" s="141" t="s">
        <v>728</v>
      </c>
      <c r="H53" s="141" t="s">
        <v>800</v>
      </c>
      <c r="I53" s="143" t="s">
        <v>671</v>
      </c>
      <c r="J53" s="143" t="s">
        <v>658</v>
      </c>
      <c r="K53" s="144">
        <v>39096</v>
      </c>
    </row>
    <row r="54" spans="1:11" ht="15.75" hidden="1">
      <c r="A54" s="141" t="s">
        <v>801</v>
      </c>
      <c r="B54" s="141">
        <v>8400009373</v>
      </c>
      <c r="C54" s="141" t="s">
        <v>789</v>
      </c>
      <c r="D54" s="142" t="s">
        <v>802</v>
      </c>
      <c r="E54" s="141" t="s">
        <v>803</v>
      </c>
      <c r="F54" s="141">
        <v>7272385</v>
      </c>
      <c r="G54" s="141" t="s">
        <v>701</v>
      </c>
      <c r="H54" s="141" t="s">
        <v>804</v>
      </c>
      <c r="I54" s="143" t="s">
        <v>671</v>
      </c>
      <c r="J54" s="143" t="s">
        <v>658</v>
      </c>
      <c r="K54" s="144">
        <v>37708</v>
      </c>
    </row>
    <row r="55" spans="1:11" ht="15.75" hidden="1">
      <c r="A55" s="141" t="s">
        <v>805</v>
      </c>
      <c r="B55" s="141">
        <v>9004323683</v>
      </c>
      <c r="C55" s="141" t="s">
        <v>652</v>
      </c>
      <c r="D55" s="142" t="s">
        <v>806</v>
      </c>
      <c r="E55" s="141" t="s">
        <v>807</v>
      </c>
      <c r="F55" s="141"/>
      <c r="G55" s="141" t="s">
        <v>663</v>
      </c>
      <c r="H55" s="141" t="s">
        <v>808</v>
      </c>
      <c r="I55" s="143" t="s">
        <v>671</v>
      </c>
      <c r="J55" s="143" t="s">
        <v>658</v>
      </c>
      <c r="K55" s="144">
        <v>40794</v>
      </c>
    </row>
    <row r="56" spans="1:11" ht="15.75">
      <c r="A56" s="141" t="s">
        <v>809</v>
      </c>
      <c r="B56" s="141">
        <v>8902012301</v>
      </c>
      <c r="C56" s="141" t="s">
        <v>810</v>
      </c>
      <c r="D56" s="142" t="s">
        <v>811</v>
      </c>
      <c r="E56" s="141" t="s">
        <v>812</v>
      </c>
      <c r="F56" s="141"/>
      <c r="G56" s="141" t="s">
        <v>655</v>
      </c>
      <c r="H56" s="141" t="s">
        <v>813</v>
      </c>
      <c r="I56" s="143" t="s">
        <v>657</v>
      </c>
      <c r="J56" s="143" t="s">
        <v>658</v>
      </c>
      <c r="K56" s="144">
        <v>35431</v>
      </c>
    </row>
    <row r="57" spans="1:11" ht="15.75">
      <c r="A57" s="141" t="s">
        <v>1419</v>
      </c>
      <c r="B57" s="141">
        <v>8911901273</v>
      </c>
      <c r="C57" s="141" t="s">
        <v>1022</v>
      </c>
      <c r="D57" s="142" t="s">
        <v>1420</v>
      </c>
      <c r="E57" s="141" t="s">
        <v>1421</v>
      </c>
      <c r="F57" s="141">
        <v>4346406</v>
      </c>
      <c r="G57" s="141" t="s">
        <v>663</v>
      </c>
      <c r="H57" s="141" t="s">
        <v>1422</v>
      </c>
      <c r="I57" s="143" t="s">
        <v>657</v>
      </c>
      <c r="J57" s="143" t="s">
        <v>658</v>
      </c>
      <c r="K57" s="144">
        <v>35065</v>
      </c>
    </row>
    <row r="58" spans="1:11" ht="15.75">
      <c r="A58" s="141" t="s">
        <v>1423</v>
      </c>
      <c r="B58" s="141">
        <v>8020076706</v>
      </c>
      <c r="C58" s="141" t="s">
        <v>1032</v>
      </c>
      <c r="D58" s="142" t="s">
        <v>1424</v>
      </c>
      <c r="E58" s="141" t="s">
        <v>1425</v>
      </c>
      <c r="F58" s="141">
        <v>3611094</v>
      </c>
      <c r="G58" s="141" t="s">
        <v>1369</v>
      </c>
      <c r="H58" s="141" t="s">
        <v>1426</v>
      </c>
      <c r="I58" s="143" t="s">
        <v>657</v>
      </c>
      <c r="J58" s="143" t="s">
        <v>658</v>
      </c>
      <c r="K58" s="144">
        <v>36029</v>
      </c>
    </row>
    <row r="59" spans="1:11" ht="15.75">
      <c r="A59" s="141" t="s">
        <v>82</v>
      </c>
      <c r="B59" s="141">
        <v>8911800011</v>
      </c>
      <c r="C59" s="141" t="s">
        <v>1427</v>
      </c>
      <c r="D59" s="142" t="s">
        <v>1428</v>
      </c>
      <c r="E59" s="141" t="s">
        <v>1429</v>
      </c>
      <c r="F59" s="141">
        <v>8757111</v>
      </c>
      <c r="G59" s="141" t="s">
        <v>663</v>
      </c>
      <c r="H59" s="141" t="s">
        <v>1430</v>
      </c>
      <c r="I59" s="143" t="s">
        <v>657</v>
      </c>
      <c r="J59" s="143" t="s">
        <v>658</v>
      </c>
      <c r="K59" s="144">
        <v>35065</v>
      </c>
    </row>
    <row r="60" spans="1:11" ht="15.75">
      <c r="A60" s="141" t="s">
        <v>814</v>
      </c>
      <c r="B60" s="141">
        <v>8920022106</v>
      </c>
      <c r="C60" s="141" t="s">
        <v>720</v>
      </c>
      <c r="D60" s="142" t="s">
        <v>815</v>
      </c>
      <c r="E60" s="141" t="s">
        <v>816</v>
      </c>
      <c r="F60" s="141">
        <v>6614025</v>
      </c>
      <c r="G60" s="141" t="s">
        <v>655</v>
      </c>
      <c r="H60" s="141" t="s">
        <v>817</v>
      </c>
      <c r="I60" s="143" t="s">
        <v>657</v>
      </c>
      <c r="J60" s="143" t="s">
        <v>658</v>
      </c>
      <c r="K60" s="144">
        <v>35065</v>
      </c>
    </row>
    <row r="61" spans="1:11" ht="15.75" hidden="1">
      <c r="A61" s="141" t="s">
        <v>1431</v>
      </c>
      <c r="B61" s="141">
        <v>8180001923</v>
      </c>
      <c r="C61" s="141" t="s">
        <v>1143</v>
      </c>
      <c r="D61" s="142" t="s">
        <v>1432</v>
      </c>
      <c r="E61" s="141" t="s">
        <v>1433</v>
      </c>
      <c r="F61" s="141">
        <v>6810211</v>
      </c>
      <c r="G61" s="141" t="s">
        <v>1434</v>
      </c>
      <c r="H61" s="141" t="s">
        <v>1435</v>
      </c>
      <c r="I61" s="143" t="s">
        <v>671</v>
      </c>
      <c r="J61" s="143" t="s">
        <v>658</v>
      </c>
      <c r="K61" s="144">
        <v>38037</v>
      </c>
    </row>
    <row r="62" spans="1:11" ht="15.75" hidden="1">
      <c r="A62" s="141" t="s">
        <v>818</v>
      </c>
      <c r="B62" s="141">
        <v>9000390075</v>
      </c>
      <c r="C62" s="141" t="s">
        <v>666</v>
      </c>
      <c r="D62" s="142" t="s">
        <v>819</v>
      </c>
      <c r="E62" s="141" t="s">
        <v>820</v>
      </c>
      <c r="F62" s="141">
        <v>2415733</v>
      </c>
      <c r="G62" s="141" t="s">
        <v>655</v>
      </c>
      <c r="H62" s="141" t="s">
        <v>821</v>
      </c>
      <c r="I62" s="143" t="s">
        <v>671</v>
      </c>
      <c r="J62" s="143" t="s">
        <v>658</v>
      </c>
      <c r="K62" s="144">
        <v>38657</v>
      </c>
    </row>
    <row r="63" spans="1:11" ht="15.75">
      <c r="A63" s="141" t="s">
        <v>822</v>
      </c>
      <c r="B63" s="141">
        <v>8600638758</v>
      </c>
      <c r="C63" s="141" t="s">
        <v>652</v>
      </c>
      <c r="D63" s="142" t="s">
        <v>823</v>
      </c>
      <c r="E63" s="141">
        <v>2190330</v>
      </c>
      <c r="F63" s="141">
        <v>6364495</v>
      </c>
      <c r="G63" s="141" t="s">
        <v>663</v>
      </c>
      <c r="H63" s="141" t="s">
        <v>824</v>
      </c>
      <c r="I63" s="143" t="s">
        <v>657</v>
      </c>
      <c r="J63" s="143" t="s">
        <v>658</v>
      </c>
      <c r="K63" s="144">
        <v>35065</v>
      </c>
    </row>
    <row r="64" spans="1:11" ht="15.75" hidden="1">
      <c r="A64" s="141" t="s">
        <v>825</v>
      </c>
      <c r="B64" s="141">
        <v>8180024332</v>
      </c>
      <c r="C64" s="141" t="s">
        <v>709</v>
      </c>
      <c r="D64" s="142" t="s">
        <v>826</v>
      </c>
      <c r="E64" s="141" t="s">
        <v>827</v>
      </c>
      <c r="F64" s="141">
        <v>6821919</v>
      </c>
      <c r="G64" s="141" t="s">
        <v>663</v>
      </c>
      <c r="H64" s="141" t="s">
        <v>828</v>
      </c>
      <c r="I64" s="143" t="s">
        <v>671</v>
      </c>
      <c r="J64" s="143" t="s">
        <v>658</v>
      </c>
      <c r="K64" s="144">
        <v>38222</v>
      </c>
    </row>
    <row r="65" spans="1:11" ht="15.75" hidden="1">
      <c r="A65" s="141" t="s">
        <v>829</v>
      </c>
      <c r="B65" s="141">
        <v>8400000710</v>
      </c>
      <c r="C65" s="141" t="s">
        <v>830</v>
      </c>
      <c r="D65" s="142" t="s">
        <v>831</v>
      </c>
      <c r="E65" s="141" t="s">
        <v>832</v>
      </c>
      <c r="F65" s="141"/>
      <c r="G65" s="141" t="s">
        <v>728</v>
      </c>
      <c r="H65" s="141" t="s">
        <v>833</v>
      </c>
      <c r="I65" s="143" t="s">
        <v>671</v>
      </c>
      <c r="J65" s="143" t="s">
        <v>658</v>
      </c>
      <c r="K65" s="144">
        <v>35065</v>
      </c>
    </row>
    <row r="66" spans="1:11" ht="15.75" hidden="1">
      <c r="A66" s="141" t="s">
        <v>834</v>
      </c>
      <c r="B66" s="141">
        <v>9004702569</v>
      </c>
      <c r="C66" s="141" t="s">
        <v>725</v>
      </c>
      <c r="D66" s="142" t="s">
        <v>835</v>
      </c>
      <c r="E66" s="141" t="s">
        <v>836</v>
      </c>
      <c r="F66" s="141">
        <v>7470161</v>
      </c>
      <c r="G66" s="141" t="s">
        <v>728</v>
      </c>
      <c r="H66" s="141" t="s">
        <v>837</v>
      </c>
      <c r="I66" s="143" t="s">
        <v>671</v>
      </c>
      <c r="J66" s="143" t="s">
        <v>658</v>
      </c>
      <c r="K66" s="144">
        <v>40831</v>
      </c>
    </row>
    <row r="67" spans="1:11" ht="15.75" hidden="1">
      <c r="A67" s="141" t="s">
        <v>838</v>
      </c>
      <c r="B67" s="141">
        <v>9003520551</v>
      </c>
      <c r="C67" s="141" t="s">
        <v>698</v>
      </c>
      <c r="D67" s="142" t="s">
        <v>839</v>
      </c>
      <c r="E67" s="141" t="s">
        <v>840</v>
      </c>
      <c r="F67" s="141">
        <v>7470161</v>
      </c>
      <c r="G67" s="141" t="s">
        <v>728</v>
      </c>
      <c r="H67" s="141" t="s">
        <v>841</v>
      </c>
      <c r="I67" s="143" t="s">
        <v>671</v>
      </c>
      <c r="J67" s="143" t="s">
        <v>658</v>
      </c>
      <c r="K67" s="144">
        <v>40283</v>
      </c>
    </row>
    <row r="68" spans="1:11" ht="15.75" hidden="1">
      <c r="A68" s="141" t="s">
        <v>842</v>
      </c>
      <c r="B68" s="141">
        <v>9005113073</v>
      </c>
      <c r="C68" s="141" t="s">
        <v>843</v>
      </c>
      <c r="D68" s="142" t="s">
        <v>844</v>
      </c>
      <c r="E68" s="141" t="s">
        <v>845</v>
      </c>
      <c r="F68" s="141"/>
      <c r="G68" s="141" t="s">
        <v>728</v>
      </c>
      <c r="H68" s="141" t="s">
        <v>846</v>
      </c>
      <c r="I68" s="143" t="s">
        <v>671</v>
      </c>
      <c r="J68" s="143" t="s">
        <v>658</v>
      </c>
      <c r="K68" s="144">
        <v>40964</v>
      </c>
    </row>
    <row r="69" spans="1:11" ht="15.75" hidden="1">
      <c r="A69" s="141" t="s">
        <v>847</v>
      </c>
      <c r="B69" s="141">
        <v>8400009294</v>
      </c>
      <c r="C69" s="141" t="s">
        <v>848</v>
      </c>
      <c r="D69" s="142" t="s">
        <v>849</v>
      </c>
      <c r="E69" s="141" t="s">
        <v>850</v>
      </c>
      <c r="F69" s="141">
        <v>6254574</v>
      </c>
      <c r="G69" s="141" t="s">
        <v>663</v>
      </c>
      <c r="H69" s="141" t="s">
        <v>851</v>
      </c>
      <c r="I69" s="143" t="s">
        <v>671</v>
      </c>
      <c r="J69" s="143" t="s">
        <v>658</v>
      </c>
      <c r="K69" s="144">
        <v>38198</v>
      </c>
    </row>
    <row r="70" spans="1:11" ht="15.75" hidden="1">
      <c r="A70" s="141" t="s">
        <v>852</v>
      </c>
      <c r="B70" s="141">
        <v>8400002036</v>
      </c>
      <c r="C70" s="141" t="s">
        <v>853</v>
      </c>
      <c r="D70" s="142" t="s">
        <v>854</v>
      </c>
      <c r="E70" s="141" t="s">
        <v>855</v>
      </c>
      <c r="F70" s="141">
        <v>7272144</v>
      </c>
      <c r="G70" s="141" t="s">
        <v>663</v>
      </c>
      <c r="H70" s="141" t="s">
        <v>856</v>
      </c>
      <c r="I70" s="143" t="s">
        <v>671</v>
      </c>
      <c r="J70" s="143" t="s">
        <v>658</v>
      </c>
      <c r="K70" s="144">
        <v>35859</v>
      </c>
    </row>
    <row r="71" spans="1:11" ht="15.75" hidden="1">
      <c r="A71" s="141" t="s">
        <v>1436</v>
      </c>
      <c r="B71" s="141">
        <v>8000336232</v>
      </c>
      <c r="C71" s="141" t="s">
        <v>1199</v>
      </c>
      <c r="D71" s="142" t="s">
        <v>1437</v>
      </c>
      <c r="E71" s="141" t="s">
        <v>1438</v>
      </c>
      <c r="F71" s="141">
        <v>5927629</v>
      </c>
      <c r="G71" s="141" t="s">
        <v>663</v>
      </c>
      <c r="H71" s="141" t="s">
        <v>1439</v>
      </c>
      <c r="I71" s="143" t="s">
        <v>671</v>
      </c>
      <c r="J71" s="143" t="s">
        <v>658</v>
      </c>
      <c r="K71" s="144">
        <v>35065</v>
      </c>
    </row>
    <row r="72" spans="1:11" ht="15.75" hidden="1">
      <c r="A72" s="141" t="s">
        <v>857</v>
      </c>
      <c r="B72" s="141">
        <v>8400000362</v>
      </c>
      <c r="C72" s="141" t="s">
        <v>843</v>
      </c>
      <c r="D72" s="142" t="s">
        <v>858</v>
      </c>
      <c r="E72" s="141" t="s">
        <v>859</v>
      </c>
      <c r="F72" s="141">
        <v>7476007</v>
      </c>
      <c r="G72" s="141" t="s">
        <v>728</v>
      </c>
      <c r="H72" s="141" t="s">
        <v>860</v>
      </c>
      <c r="I72" s="143" t="s">
        <v>671</v>
      </c>
      <c r="J72" s="143" t="s">
        <v>658</v>
      </c>
      <c r="K72" s="144">
        <v>35065</v>
      </c>
    </row>
    <row r="73" spans="1:11" ht="15.75" hidden="1">
      <c r="A73" s="141" t="s">
        <v>861</v>
      </c>
      <c r="B73" s="141">
        <v>8180002029</v>
      </c>
      <c r="C73" s="141" t="s">
        <v>715</v>
      </c>
      <c r="D73" s="142" t="s">
        <v>862</v>
      </c>
      <c r="E73" s="141" t="s">
        <v>863</v>
      </c>
      <c r="F73" s="141">
        <v>6806098</v>
      </c>
      <c r="G73" s="141" t="s">
        <v>663</v>
      </c>
      <c r="H73" s="141" t="s">
        <v>864</v>
      </c>
      <c r="I73" s="143" t="s">
        <v>671</v>
      </c>
      <c r="J73" s="143" t="s">
        <v>658</v>
      </c>
      <c r="K73" s="144">
        <v>35278</v>
      </c>
    </row>
    <row r="74" spans="1:11" ht="15.75" hidden="1">
      <c r="A74" s="141" t="s">
        <v>865</v>
      </c>
      <c r="B74" s="141">
        <v>8110340775</v>
      </c>
      <c r="C74" s="141" t="s">
        <v>866</v>
      </c>
      <c r="D74" s="142" t="s">
        <v>867</v>
      </c>
      <c r="E74" s="141" t="s">
        <v>868</v>
      </c>
      <c r="F74" s="141">
        <v>8575007</v>
      </c>
      <c r="G74" s="141" t="s">
        <v>869</v>
      </c>
      <c r="H74" s="141" t="s">
        <v>870</v>
      </c>
      <c r="I74" s="143" t="s">
        <v>671</v>
      </c>
      <c r="J74" s="143" t="s">
        <v>658</v>
      </c>
      <c r="K74" s="144">
        <v>37419</v>
      </c>
    </row>
    <row r="75" spans="1:11" ht="15.75" hidden="1">
      <c r="A75" s="141" t="s">
        <v>871</v>
      </c>
      <c r="B75" s="141">
        <v>8180001661</v>
      </c>
      <c r="C75" s="141" t="s">
        <v>872</v>
      </c>
      <c r="D75" s="142" t="s">
        <v>873</v>
      </c>
      <c r="E75" s="141" t="s">
        <v>874</v>
      </c>
      <c r="F75" s="141">
        <v>6836121</v>
      </c>
      <c r="G75" s="141" t="s">
        <v>869</v>
      </c>
      <c r="H75" s="141" t="s">
        <v>875</v>
      </c>
      <c r="I75" s="143" t="s">
        <v>671</v>
      </c>
      <c r="J75" s="143" t="s">
        <v>658</v>
      </c>
      <c r="K75" s="144">
        <v>35065</v>
      </c>
    </row>
    <row r="76" spans="1:11" ht="15.75" hidden="1">
      <c r="A76" s="141" t="s">
        <v>876</v>
      </c>
      <c r="B76" s="141">
        <v>9002635701</v>
      </c>
      <c r="C76" s="141" t="s">
        <v>877</v>
      </c>
      <c r="D76" s="142" t="s">
        <v>878</v>
      </c>
      <c r="E76" s="141" t="s">
        <v>879</v>
      </c>
      <c r="F76" s="141">
        <v>7228328</v>
      </c>
      <c r="G76" s="141" t="s">
        <v>663</v>
      </c>
      <c r="H76" s="141" t="s">
        <v>880</v>
      </c>
      <c r="I76" s="143" t="s">
        <v>671</v>
      </c>
      <c r="J76" s="143" t="s">
        <v>658</v>
      </c>
      <c r="K76" s="144">
        <v>39804</v>
      </c>
    </row>
    <row r="77" spans="1:11" ht="15.75">
      <c r="A77" s="141" t="s">
        <v>1440</v>
      </c>
      <c r="B77" s="141">
        <v>8920994993</v>
      </c>
      <c r="C77" s="141" t="s">
        <v>1441</v>
      </c>
      <c r="D77" s="142" t="s">
        <v>1442</v>
      </c>
      <c r="E77" s="141" t="s">
        <v>1443</v>
      </c>
      <c r="F77" s="141">
        <v>8856329</v>
      </c>
      <c r="G77" s="141" t="s">
        <v>663</v>
      </c>
      <c r="H77" s="141" t="s">
        <v>1444</v>
      </c>
      <c r="I77" s="143" t="s">
        <v>657</v>
      </c>
      <c r="J77" s="143" t="s">
        <v>658</v>
      </c>
      <c r="K77" s="144">
        <v>35065</v>
      </c>
    </row>
    <row r="78" spans="1:11" ht="15.75">
      <c r="A78" s="141" t="s">
        <v>881</v>
      </c>
      <c r="B78" s="141">
        <v>8918002191</v>
      </c>
      <c r="C78" s="141" t="s">
        <v>882</v>
      </c>
      <c r="D78" s="142" t="s">
        <v>883</v>
      </c>
      <c r="E78" s="141" t="s">
        <v>884</v>
      </c>
      <c r="F78" s="141">
        <v>7415787</v>
      </c>
      <c r="G78" s="141" t="s">
        <v>655</v>
      </c>
      <c r="H78" s="141" t="s">
        <v>885</v>
      </c>
      <c r="I78" s="143" t="s">
        <v>657</v>
      </c>
      <c r="J78" s="143" t="s">
        <v>658</v>
      </c>
      <c r="K78" s="144">
        <v>35431</v>
      </c>
    </row>
    <row r="79" spans="1:11" ht="15.75">
      <c r="A79" s="141" t="s">
        <v>1445</v>
      </c>
      <c r="B79" s="141">
        <v>8440045760</v>
      </c>
      <c r="C79" s="141" t="s">
        <v>1446</v>
      </c>
      <c r="D79" s="142" t="s">
        <v>1447</v>
      </c>
      <c r="E79" s="141" t="s">
        <v>1448</v>
      </c>
      <c r="F79" s="141">
        <v>6320040</v>
      </c>
      <c r="G79" s="141" t="s">
        <v>655</v>
      </c>
      <c r="H79" s="141" t="s">
        <v>1449</v>
      </c>
      <c r="I79" s="143" t="s">
        <v>657</v>
      </c>
      <c r="J79" s="143" t="s">
        <v>671</v>
      </c>
      <c r="K79" s="144">
        <v>38313</v>
      </c>
    </row>
    <row r="80" spans="1:11" ht="15.75">
      <c r="A80" s="141" t="s">
        <v>886</v>
      </c>
      <c r="B80" s="141">
        <v>8600076380</v>
      </c>
      <c r="C80" s="141" t="s">
        <v>652</v>
      </c>
      <c r="D80" s="142" t="s">
        <v>887</v>
      </c>
      <c r="E80" s="141" t="s">
        <v>888</v>
      </c>
      <c r="F80" s="141">
        <v>7051800</v>
      </c>
      <c r="G80" s="141" t="s">
        <v>655</v>
      </c>
      <c r="H80" s="141" t="s">
        <v>889</v>
      </c>
      <c r="I80" s="143" t="s">
        <v>657</v>
      </c>
      <c r="J80" s="143" t="s">
        <v>658</v>
      </c>
      <c r="K80" s="144">
        <v>35065</v>
      </c>
    </row>
    <row r="81" spans="1:11" ht="15.75">
      <c r="A81" s="141" t="s">
        <v>890</v>
      </c>
      <c r="B81" s="141">
        <v>8160020199</v>
      </c>
      <c r="C81" s="141" t="s">
        <v>891</v>
      </c>
      <c r="D81" s="142" t="s">
        <v>892</v>
      </c>
      <c r="E81" s="141" t="s">
        <v>893</v>
      </c>
      <c r="F81" s="141">
        <v>3151525</v>
      </c>
      <c r="G81" s="141" t="s">
        <v>663</v>
      </c>
      <c r="H81" s="141" t="s">
        <v>894</v>
      </c>
      <c r="I81" s="143" t="s">
        <v>657</v>
      </c>
      <c r="J81" s="143" t="s">
        <v>658</v>
      </c>
      <c r="K81" s="144">
        <v>35566</v>
      </c>
    </row>
    <row r="82" spans="1:11" ht="15.75">
      <c r="A82" s="141" t="s">
        <v>1450</v>
      </c>
      <c r="B82" s="141">
        <v>8460005530</v>
      </c>
      <c r="C82" s="141" t="s">
        <v>1123</v>
      </c>
      <c r="D82" s="142" t="s">
        <v>1451</v>
      </c>
      <c r="E82" s="141" t="s">
        <v>1452</v>
      </c>
      <c r="F82" s="141">
        <v>4227559</v>
      </c>
      <c r="G82" s="141" t="s">
        <v>655</v>
      </c>
      <c r="H82" s="141" t="s">
        <v>1453</v>
      </c>
      <c r="I82" s="143" t="s">
        <v>657</v>
      </c>
      <c r="J82" s="143" t="s">
        <v>658</v>
      </c>
      <c r="K82" s="144">
        <v>36194</v>
      </c>
    </row>
    <row r="83" spans="1:11" ht="15.75" hidden="1">
      <c r="A83" s="141" t="s">
        <v>895</v>
      </c>
      <c r="B83" s="141">
        <v>8430000578</v>
      </c>
      <c r="C83" s="141" t="s">
        <v>896</v>
      </c>
      <c r="D83" s="142" t="s">
        <v>897</v>
      </c>
      <c r="E83" s="141" t="s">
        <v>898</v>
      </c>
      <c r="F83" s="141">
        <v>5656838</v>
      </c>
      <c r="G83" s="141" t="s">
        <v>701</v>
      </c>
      <c r="H83" s="141" t="s">
        <v>899</v>
      </c>
      <c r="I83" s="143" t="s">
        <v>671</v>
      </c>
      <c r="J83" s="143" t="s">
        <v>658</v>
      </c>
      <c r="K83" s="144">
        <v>36086</v>
      </c>
    </row>
    <row r="84" spans="1:11" ht="15.75">
      <c r="A84" s="141" t="s">
        <v>900</v>
      </c>
      <c r="B84" s="141">
        <v>8002498601</v>
      </c>
      <c r="C84" s="141" t="s">
        <v>901</v>
      </c>
      <c r="D84" s="142" t="s">
        <v>902</v>
      </c>
      <c r="E84" s="141" t="s">
        <v>903</v>
      </c>
      <c r="F84" s="141">
        <v>3304833</v>
      </c>
      <c r="G84" s="141" t="s">
        <v>655</v>
      </c>
      <c r="H84" s="141" t="s">
        <v>904</v>
      </c>
      <c r="I84" s="143" t="s">
        <v>657</v>
      </c>
      <c r="J84" s="143" t="s">
        <v>658</v>
      </c>
      <c r="K84" s="144">
        <v>34700</v>
      </c>
    </row>
    <row r="85" spans="1:11" ht="15.75">
      <c r="A85" s="141" t="s">
        <v>1454</v>
      </c>
      <c r="B85" s="141">
        <v>8460002418</v>
      </c>
      <c r="C85" s="141" t="s">
        <v>1455</v>
      </c>
      <c r="D85" s="142" t="s">
        <v>1456</v>
      </c>
      <c r="E85" s="141" t="s">
        <v>1457</v>
      </c>
      <c r="F85" s="141">
        <v>4296724</v>
      </c>
      <c r="G85" s="141" t="s">
        <v>663</v>
      </c>
      <c r="H85" s="141" t="s">
        <v>1458</v>
      </c>
      <c r="I85" s="143" t="s">
        <v>657</v>
      </c>
      <c r="J85" s="143" t="s">
        <v>658</v>
      </c>
      <c r="K85" s="144">
        <v>35617</v>
      </c>
    </row>
    <row r="86" spans="1:11" ht="15.75">
      <c r="A86" s="141" t="s">
        <v>1459</v>
      </c>
      <c r="B86" s="141">
        <v>8000526409</v>
      </c>
      <c r="C86" s="141" t="s">
        <v>1008</v>
      </c>
      <c r="D86" s="142" t="s">
        <v>1460</v>
      </c>
      <c r="E86" s="141">
        <v>7413100</v>
      </c>
      <c r="F86" s="141">
        <v>7413100</v>
      </c>
      <c r="G86" s="141" t="s">
        <v>655</v>
      </c>
      <c r="H86" s="141" t="s">
        <v>1461</v>
      </c>
      <c r="I86" s="143" t="s">
        <v>657</v>
      </c>
      <c r="J86" s="143" t="s">
        <v>658</v>
      </c>
      <c r="K86" s="144">
        <v>35065</v>
      </c>
    </row>
    <row r="87" spans="1:11" ht="15.75">
      <c r="A87" s="141" t="s">
        <v>1462</v>
      </c>
      <c r="B87" s="141">
        <v>8460000601</v>
      </c>
      <c r="C87" s="141" t="s">
        <v>1463</v>
      </c>
      <c r="D87" s="142" t="s">
        <v>1464</v>
      </c>
      <c r="E87" s="141" t="s">
        <v>1465</v>
      </c>
      <c r="F87" s="141">
        <v>4260296</v>
      </c>
      <c r="G87" s="141" t="s">
        <v>663</v>
      </c>
      <c r="H87" s="141" t="s">
        <v>1466</v>
      </c>
      <c r="I87" s="143" t="s">
        <v>657</v>
      </c>
      <c r="J87" s="143" t="s">
        <v>658</v>
      </c>
      <c r="K87" s="144">
        <v>35462</v>
      </c>
    </row>
    <row r="88" spans="1:11" ht="15.75" hidden="1">
      <c r="A88" s="141" t="s">
        <v>905</v>
      </c>
      <c r="B88" s="141">
        <v>8350001427</v>
      </c>
      <c r="C88" s="141" t="s">
        <v>906</v>
      </c>
      <c r="D88" s="142" t="s">
        <v>907</v>
      </c>
      <c r="E88" s="141" t="s">
        <v>908</v>
      </c>
      <c r="F88" s="141">
        <v>8400168</v>
      </c>
      <c r="G88" s="141" t="s">
        <v>909</v>
      </c>
      <c r="H88" s="141" t="s">
        <v>910</v>
      </c>
      <c r="I88" s="143" t="s">
        <v>671</v>
      </c>
      <c r="J88" s="143" t="s">
        <v>658</v>
      </c>
      <c r="K88" s="144">
        <v>35111</v>
      </c>
    </row>
    <row r="89" spans="1:11" ht="15.75" hidden="1">
      <c r="A89" s="141" t="s">
        <v>911</v>
      </c>
      <c r="B89" s="141">
        <v>8420001558</v>
      </c>
      <c r="C89" s="141" t="s">
        <v>912</v>
      </c>
      <c r="D89" s="142" t="s">
        <v>913</v>
      </c>
      <c r="E89" s="141" t="s">
        <v>914</v>
      </c>
      <c r="F89" s="141">
        <v>5654378</v>
      </c>
      <c r="G89" s="141" t="s">
        <v>663</v>
      </c>
      <c r="H89" s="141" t="s">
        <v>915</v>
      </c>
      <c r="I89" s="143" t="s">
        <v>671</v>
      </c>
      <c r="J89" s="143" t="s">
        <v>658</v>
      </c>
      <c r="K89" s="144">
        <v>37431</v>
      </c>
    </row>
    <row r="90" spans="1:11" ht="15.75">
      <c r="A90" s="141" t="s">
        <v>916</v>
      </c>
      <c r="B90" s="141">
        <v>8220046809</v>
      </c>
      <c r="C90" s="141" t="s">
        <v>917</v>
      </c>
      <c r="D90" s="142" t="s">
        <v>918</v>
      </c>
      <c r="E90" s="141" t="s">
        <v>919</v>
      </c>
      <c r="F90" s="141">
        <v>5840423</v>
      </c>
      <c r="G90" s="141" t="s">
        <v>663</v>
      </c>
      <c r="H90" s="141" t="s">
        <v>920</v>
      </c>
      <c r="I90" s="143" t="s">
        <v>657</v>
      </c>
      <c r="J90" s="143" t="s">
        <v>658</v>
      </c>
      <c r="K90" s="144">
        <v>37144</v>
      </c>
    </row>
    <row r="91" spans="1:11" ht="15.75" hidden="1">
      <c r="A91" s="141" t="s">
        <v>921</v>
      </c>
      <c r="B91" s="141">
        <v>8220016101</v>
      </c>
      <c r="C91" s="141" t="s">
        <v>922</v>
      </c>
      <c r="D91" s="142" t="s">
        <v>923</v>
      </c>
      <c r="E91" s="141" t="s">
        <v>924</v>
      </c>
      <c r="F91" s="141">
        <v>5603218</v>
      </c>
      <c r="G91" s="141" t="s">
        <v>663</v>
      </c>
      <c r="H91" s="141" t="s">
        <v>925</v>
      </c>
      <c r="I91" s="143" t="s">
        <v>671</v>
      </c>
      <c r="J91" s="143" t="s">
        <v>658</v>
      </c>
      <c r="K91" s="144">
        <v>35736</v>
      </c>
    </row>
    <row r="92" spans="1:11" ht="15.75" hidden="1">
      <c r="A92" s="141" t="s">
        <v>926</v>
      </c>
      <c r="B92" s="141">
        <v>9003500235</v>
      </c>
      <c r="C92" s="141" t="s">
        <v>927</v>
      </c>
      <c r="D92" s="142" t="s">
        <v>928</v>
      </c>
      <c r="E92" s="141" t="s">
        <v>929</v>
      </c>
      <c r="F92" s="141">
        <v>7277134</v>
      </c>
      <c r="G92" s="141" t="s">
        <v>663</v>
      </c>
      <c r="H92" s="141" t="s">
        <v>930</v>
      </c>
      <c r="I92" s="143" t="s">
        <v>671</v>
      </c>
      <c r="J92" s="143" t="s">
        <v>658</v>
      </c>
      <c r="K92" s="144">
        <v>40391</v>
      </c>
    </row>
    <row r="93" spans="1:11" ht="15.75" hidden="1">
      <c r="A93" s="141" t="s">
        <v>931</v>
      </c>
      <c r="B93" s="141">
        <v>9000808027</v>
      </c>
      <c r="C93" s="141" t="s">
        <v>932</v>
      </c>
      <c r="D93" s="142" t="s">
        <v>933</v>
      </c>
      <c r="E93" s="141" t="s">
        <v>934</v>
      </c>
      <c r="F93" s="141">
        <v>4306035</v>
      </c>
      <c r="G93" s="141" t="s">
        <v>935</v>
      </c>
      <c r="H93" s="141" t="s">
        <v>936</v>
      </c>
      <c r="I93" s="143" t="s">
        <v>671</v>
      </c>
      <c r="J93" s="143" t="s">
        <v>658</v>
      </c>
      <c r="K93" s="144">
        <v>38807</v>
      </c>
    </row>
    <row r="94" spans="1:11" ht="15.75" hidden="1">
      <c r="A94" s="141" t="s">
        <v>937</v>
      </c>
      <c r="B94" s="141">
        <v>8460000214</v>
      </c>
      <c r="C94" s="141" t="s">
        <v>938</v>
      </c>
      <c r="D94" s="142" t="s">
        <v>939</v>
      </c>
      <c r="E94" s="141" t="s">
        <v>940</v>
      </c>
      <c r="F94" s="141">
        <v>5634339</v>
      </c>
      <c r="G94" s="141" t="s">
        <v>663</v>
      </c>
      <c r="H94" s="141" t="s">
        <v>941</v>
      </c>
      <c r="I94" s="143" t="s">
        <v>671</v>
      </c>
      <c r="J94" s="143" t="s">
        <v>658</v>
      </c>
      <c r="K94" s="144">
        <v>35065</v>
      </c>
    </row>
    <row r="95" spans="1:11" ht="15.75" hidden="1">
      <c r="A95" s="141" t="s">
        <v>942</v>
      </c>
      <c r="B95" s="141">
        <v>9003040175</v>
      </c>
      <c r="C95" s="141" t="s">
        <v>943</v>
      </c>
      <c r="D95" s="142" t="s">
        <v>944</v>
      </c>
      <c r="E95" s="141" t="s">
        <v>945</v>
      </c>
      <c r="F95" s="141"/>
      <c r="G95" s="141" t="s">
        <v>663</v>
      </c>
      <c r="H95" s="141" t="s">
        <v>946</v>
      </c>
      <c r="I95" s="143" t="s">
        <v>671</v>
      </c>
      <c r="J95" s="143" t="s">
        <v>658</v>
      </c>
      <c r="K95" s="144">
        <v>40513</v>
      </c>
    </row>
    <row r="96" spans="1:11" ht="15.75" hidden="1">
      <c r="A96" s="141" t="s">
        <v>947</v>
      </c>
      <c r="B96" s="141">
        <v>8220017091</v>
      </c>
      <c r="C96" s="141" t="s">
        <v>948</v>
      </c>
      <c r="D96" s="142" t="s">
        <v>949</v>
      </c>
      <c r="E96" s="141" t="s">
        <v>950</v>
      </c>
      <c r="F96" s="141"/>
      <c r="G96" s="141" t="s">
        <v>663</v>
      </c>
      <c r="H96" s="141" t="s">
        <v>951</v>
      </c>
      <c r="I96" s="143" t="s">
        <v>671</v>
      </c>
      <c r="J96" s="143" t="s">
        <v>658</v>
      </c>
      <c r="K96" s="144">
        <v>35796</v>
      </c>
    </row>
    <row r="97" spans="1:11" ht="15.75" hidden="1">
      <c r="A97" s="141" t="s">
        <v>1467</v>
      </c>
      <c r="B97" s="141">
        <v>8180002638</v>
      </c>
      <c r="C97" s="141" t="s">
        <v>1403</v>
      </c>
      <c r="D97" s="142" t="s">
        <v>1468</v>
      </c>
      <c r="E97" s="141" t="s">
        <v>1469</v>
      </c>
      <c r="F97" s="141">
        <v>6827321</v>
      </c>
      <c r="G97" s="141" t="s">
        <v>663</v>
      </c>
      <c r="H97" s="141" t="s">
        <v>1470</v>
      </c>
      <c r="I97" s="143" t="s">
        <v>671</v>
      </c>
      <c r="J97" s="143" t="s">
        <v>658</v>
      </c>
      <c r="K97" s="144">
        <v>35367</v>
      </c>
    </row>
    <row r="98" spans="1:11" ht="15.75">
      <c r="A98" s="141" t="s">
        <v>1471</v>
      </c>
      <c r="B98" s="141">
        <v>8180016294</v>
      </c>
      <c r="C98" s="141" t="s">
        <v>1042</v>
      </c>
      <c r="D98" s="142" t="s">
        <v>1472</v>
      </c>
      <c r="E98" s="141" t="s">
        <v>1473</v>
      </c>
      <c r="F98" s="141">
        <v>6720559</v>
      </c>
      <c r="G98" s="141" t="s">
        <v>1434</v>
      </c>
      <c r="H98" s="141" t="s">
        <v>1474</v>
      </c>
      <c r="I98" s="143" t="s">
        <v>657</v>
      </c>
      <c r="J98" s="143" t="s">
        <v>658</v>
      </c>
      <c r="K98" s="144">
        <v>37469</v>
      </c>
    </row>
    <row r="99" spans="1:11" ht="15.75">
      <c r="A99" s="141" t="s">
        <v>1475</v>
      </c>
      <c r="B99" s="141">
        <v>8090109151</v>
      </c>
      <c r="C99" s="141" t="s">
        <v>1399</v>
      </c>
      <c r="D99" s="142" t="s">
        <v>1476</v>
      </c>
      <c r="E99" s="141" t="s">
        <v>1477</v>
      </c>
      <c r="F99" s="141">
        <v>2651023</v>
      </c>
      <c r="G99" s="141" t="s">
        <v>663</v>
      </c>
      <c r="H99" s="141" t="s">
        <v>1478</v>
      </c>
      <c r="I99" s="143" t="s">
        <v>657</v>
      </c>
      <c r="J99" s="143" t="s">
        <v>658</v>
      </c>
      <c r="K99" s="144">
        <v>37773</v>
      </c>
    </row>
    <row r="100" spans="1:11" ht="15.75" hidden="1">
      <c r="A100" s="141" t="s">
        <v>952</v>
      </c>
      <c r="B100" s="141">
        <v>8400000355</v>
      </c>
      <c r="C100" s="141" t="s">
        <v>698</v>
      </c>
      <c r="D100" s="142" t="s">
        <v>953</v>
      </c>
      <c r="E100" s="141" t="s">
        <v>954</v>
      </c>
      <c r="F100" s="141"/>
      <c r="G100" s="141" t="s">
        <v>663</v>
      </c>
      <c r="H100" s="141" t="s">
        <v>955</v>
      </c>
      <c r="I100" s="143" t="s">
        <v>671</v>
      </c>
      <c r="J100" s="143" t="s">
        <v>658</v>
      </c>
      <c r="K100" s="144">
        <v>35384</v>
      </c>
    </row>
    <row r="101" spans="1:11" ht="15.75" hidden="1">
      <c r="A101" s="141" t="s">
        <v>956</v>
      </c>
      <c r="B101" s="141">
        <v>8180002939</v>
      </c>
      <c r="C101" s="141" t="s">
        <v>957</v>
      </c>
      <c r="D101" s="142" t="s">
        <v>958</v>
      </c>
      <c r="E101" s="141" t="s">
        <v>959</v>
      </c>
      <c r="F101" s="141">
        <v>8243143</v>
      </c>
      <c r="G101" s="141" t="s">
        <v>869</v>
      </c>
      <c r="H101" s="141" t="s">
        <v>960</v>
      </c>
      <c r="I101" s="143" t="s">
        <v>671</v>
      </c>
      <c r="J101" s="143" t="s">
        <v>658</v>
      </c>
      <c r="K101" s="144">
        <v>35734</v>
      </c>
    </row>
    <row r="102" spans="1:11" ht="15.75" hidden="1">
      <c r="A102" s="141" t="s">
        <v>961</v>
      </c>
      <c r="B102" s="141">
        <v>8170004877</v>
      </c>
      <c r="C102" s="141" t="s">
        <v>962</v>
      </c>
      <c r="D102" s="142" t="s">
        <v>963</v>
      </c>
      <c r="E102" s="141" t="s">
        <v>964</v>
      </c>
      <c r="F102" s="141"/>
      <c r="G102" s="141" t="s">
        <v>663</v>
      </c>
      <c r="H102" s="141" t="s">
        <v>965</v>
      </c>
      <c r="I102" s="143" t="s">
        <v>671</v>
      </c>
      <c r="J102" s="143" t="s">
        <v>658</v>
      </c>
      <c r="K102" s="144">
        <v>35065</v>
      </c>
    </row>
    <row r="103" spans="1:11" ht="15.75">
      <c r="A103" s="141" t="s">
        <v>1479</v>
      </c>
      <c r="B103" s="141">
        <v>8280001912</v>
      </c>
      <c r="C103" s="141" t="s">
        <v>1480</v>
      </c>
      <c r="D103" s="142" t="s">
        <v>1481</v>
      </c>
      <c r="E103" s="141" t="s">
        <v>1482</v>
      </c>
      <c r="F103" s="141"/>
      <c r="G103" s="141" t="s">
        <v>663</v>
      </c>
      <c r="H103" s="141" t="s">
        <v>1483</v>
      </c>
      <c r="I103" s="143" t="s">
        <v>657</v>
      </c>
      <c r="J103" s="143" t="s">
        <v>658</v>
      </c>
      <c r="K103" s="144">
        <v>35436</v>
      </c>
    </row>
    <row r="104" spans="1:11" ht="15.75" hidden="1">
      <c r="A104" s="141" t="s">
        <v>1484</v>
      </c>
      <c r="B104" s="141">
        <v>9002519551</v>
      </c>
      <c r="C104" s="141" t="s">
        <v>1485</v>
      </c>
      <c r="D104" s="142" t="s">
        <v>1486</v>
      </c>
      <c r="E104" s="141">
        <v>6365379</v>
      </c>
      <c r="F104" s="141">
        <v>6365379</v>
      </c>
      <c r="G104" s="141" t="s">
        <v>663</v>
      </c>
      <c r="H104" s="141" t="s">
        <v>1487</v>
      </c>
      <c r="I104" s="143" t="s">
        <v>671</v>
      </c>
      <c r="J104" s="143" t="s">
        <v>658</v>
      </c>
      <c r="K104" s="144">
        <v>39766</v>
      </c>
    </row>
    <row r="105" spans="1:11" ht="15.75" hidden="1">
      <c r="A105" s="141" t="s">
        <v>971</v>
      </c>
      <c r="B105" s="141">
        <v>8110087758</v>
      </c>
      <c r="C105" s="141" t="s">
        <v>972</v>
      </c>
      <c r="D105" s="142" t="s">
        <v>973</v>
      </c>
      <c r="E105" s="141" t="s">
        <v>974</v>
      </c>
      <c r="F105" s="141">
        <v>8678165</v>
      </c>
      <c r="G105" s="141" t="s">
        <v>869</v>
      </c>
      <c r="H105" s="141" t="s">
        <v>975</v>
      </c>
      <c r="I105" s="143" t="s">
        <v>671</v>
      </c>
      <c r="J105" s="143" t="s">
        <v>658</v>
      </c>
      <c r="K105" s="144">
        <v>37089</v>
      </c>
    </row>
    <row r="106" spans="1:11" ht="15.75">
      <c r="A106" s="141" t="s">
        <v>976</v>
      </c>
      <c r="B106" s="141">
        <v>8915000618</v>
      </c>
      <c r="C106" s="141" t="s">
        <v>977</v>
      </c>
      <c r="D106" s="142" t="s">
        <v>978</v>
      </c>
      <c r="E106" s="141" t="s">
        <v>979</v>
      </c>
      <c r="F106" s="141">
        <v>8334044</v>
      </c>
      <c r="G106" s="141" t="s">
        <v>655</v>
      </c>
      <c r="H106" s="141" t="s">
        <v>980</v>
      </c>
      <c r="I106" s="143" t="s">
        <v>657</v>
      </c>
      <c r="J106" s="143" t="s">
        <v>658</v>
      </c>
      <c r="K106" s="144">
        <v>35065</v>
      </c>
    </row>
    <row r="107" spans="1:11" ht="15.75">
      <c r="A107" s="141" t="s">
        <v>981</v>
      </c>
      <c r="B107" s="141">
        <v>8001757469</v>
      </c>
      <c r="C107" s="141" t="s">
        <v>982</v>
      </c>
      <c r="D107" s="142" t="s">
        <v>983</v>
      </c>
      <c r="E107" s="141" t="s">
        <v>984</v>
      </c>
      <c r="F107" s="141">
        <v>7850259</v>
      </c>
      <c r="G107" s="141" t="s">
        <v>695</v>
      </c>
      <c r="H107" s="141" t="s">
        <v>985</v>
      </c>
      <c r="I107" s="143" t="s">
        <v>657</v>
      </c>
      <c r="J107" s="143" t="s">
        <v>658</v>
      </c>
      <c r="K107" s="144">
        <v>36571</v>
      </c>
    </row>
    <row r="108" spans="1:11" ht="15.75">
      <c r="A108" s="141" t="s">
        <v>986</v>
      </c>
      <c r="B108" s="141">
        <v>8903990034</v>
      </c>
      <c r="C108" s="141" t="s">
        <v>771</v>
      </c>
      <c r="D108" s="142" t="s">
        <v>987</v>
      </c>
      <c r="E108" s="141" t="s">
        <v>988</v>
      </c>
      <c r="F108" s="141">
        <v>8993019</v>
      </c>
      <c r="G108" s="141" t="s">
        <v>701</v>
      </c>
      <c r="H108" s="141" t="s">
        <v>989</v>
      </c>
      <c r="I108" s="143" t="s">
        <v>657</v>
      </c>
      <c r="J108" s="143" t="s">
        <v>658</v>
      </c>
      <c r="K108" s="144">
        <v>34335</v>
      </c>
    </row>
    <row r="109" spans="1:11" ht="15.75">
      <c r="A109" s="141" t="s">
        <v>1488</v>
      </c>
      <c r="B109" s="141">
        <v>8360003498</v>
      </c>
      <c r="C109" s="141" t="s">
        <v>1489</v>
      </c>
      <c r="D109" s="142" t="s">
        <v>1490</v>
      </c>
      <c r="E109" s="141" t="s">
        <v>1491</v>
      </c>
      <c r="F109" s="141">
        <v>2113450</v>
      </c>
      <c r="G109" s="141" t="s">
        <v>655</v>
      </c>
      <c r="H109" s="141" t="s">
        <v>1492</v>
      </c>
      <c r="I109" s="143" t="s">
        <v>657</v>
      </c>
      <c r="J109" s="143" t="s">
        <v>658</v>
      </c>
      <c r="K109" s="144">
        <v>36068</v>
      </c>
    </row>
    <row r="110" spans="1:11" ht="15.75">
      <c r="A110" s="141" t="s">
        <v>7</v>
      </c>
      <c r="B110" s="141">
        <v>8909049961</v>
      </c>
      <c r="C110" s="141" t="s">
        <v>660</v>
      </c>
      <c r="D110" s="142" t="s">
        <v>995</v>
      </c>
      <c r="E110" s="141" t="s">
        <v>996</v>
      </c>
      <c r="F110" s="141">
        <v>3569111</v>
      </c>
      <c r="G110" s="141" t="s">
        <v>655</v>
      </c>
      <c r="H110" s="141" t="s">
        <v>997</v>
      </c>
      <c r="I110" s="143" t="s">
        <v>657</v>
      </c>
      <c r="J110" s="143" t="s">
        <v>671</v>
      </c>
      <c r="K110" s="144">
        <v>35065</v>
      </c>
    </row>
    <row r="111" spans="1:11" ht="15.75" hidden="1">
      <c r="A111" s="141" t="s">
        <v>998</v>
      </c>
      <c r="B111" s="141">
        <v>8001522942</v>
      </c>
      <c r="C111" s="141" t="s">
        <v>999</v>
      </c>
      <c r="D111" s="142" t="s">
        <v>1000</v>
      </c>
      <c r="E111" s="141" t="s">
        <v>1001</v>
      </c>
      <c r="F111" s="141">
        <v>8503641</v>
      </c>
      <c r="G111" s="141" t="s">
        <v>655</v>
      </c>
      <c r="H111" s="141" t="s">
        <v>1002</v>
      </c>
      <c r="I111" s="143" t="s">
        <v>671</v>
      </c>
      <c r="J111" s="143" t="s">
        <v>658</v>
      </c>
      <c r="K111" s="144">
        <v>35065</v>
      </c>
    </row>
    <row r="112" spans="1:11" ht="15.75">
      <c r="A112" s="141" t="s">
        <v>1003</v>
      </c>
      <c r="B112" s="141">
        <v>8050169281</v>
      </c>
      <c r="C112" s="141" t="s">
        <v>771</v>
      </c>
      <c r="D112" s="142" t="s">
        <v>1004</v>
      </c>
      <c r="E112" s="141" t="s">
        <v>1005</v>
      </c>
      <c r="F112" s="141">
        <v>6602935</v>
      </c>
      <c r="G112" s="141" t="s">
        <v>663</v>
      </c>
      <c r="H112" s="141" t="s">
        <v>1006</v>
      </c>
      <c r="I112" s="143" t="s">
        <v>657</v>
      </c>
      <c r="J112" s="143" t="s">
        <v>658</v>
      </c>
      <c r="K112" s="144">
        <v>36668</v>
      </c>
    </row>
    <row r="113" spans="1:11" ht="15.75">
      <c r="A113" s="141" t="s">
        <v>1493</v>
      </c>
      <c r="B113" s="141">
        <v>8020061211</v>
      </c>
      <c r="C113" s="141" t="s">
        <v>1032</v>
      </c>
      <c r="D113" s="142" t="s">
        <v>1494</v>
      </c>
      <c r="E113" s="141">
        <v>3695300</v>
      </c>
      <c r="F113" s="141">
        <v>3686602</v>
      </c>
      <c r="G113" s="141" t="s">
        <v>663</v>
      </c>
      <c r="H113" s="141" t="s">
        <v>1495</v>
      </c>
      <c r="I113" s="143" t="s">
        <v>657</v>
      </c>
      <c r="J113" s="143" t="s">
        <v>671</v>
      </c>
      <c r="K113" s="144">
        <v>35930</v>
      </c>
    </row>
    <row r="114" spans="1:11" ht="15.75">
      <c r="A114" s="141" t="s">
        <v>1496</v>
      </c>
      <c r="B114" s="141">
        <v>9000444616</v>
      </c>
      <c r="C114" s="141" t="s">
        <v>1032</v>
      </c>
      <c r="D114" s="142" t="s">
        <v>1497</v>
      </c>
      <c r="E114" s="141" t="s">
        <v>1498</v>
      </c>
      <c r="F114" s="141">
        <v>3611164</v>
      </c>
      <c r="G114" s="141" t="s">
        <v>728</v>
      </c>
      <c r="H114" s="141" t="s">
        <v>1499</v>
      </c>
      <c r="I114" s="143" t="s">
        <v>657</v>
      </c>
      <c r="J114" s="143" t="s">
        <v>658</v>
      </c>
      <c r="K114" s="144">
        <v>38635</v>
      </c>
    </row>
    <row r="115" spans="1:11" ht="15.75">
      <c r="A115" s="141" t="s">
        <v>1500</v>
      </c>
      <c r="B115" s="141">
        <v>8020250520</v>
      </c>
      <c r="C115" s="141" t="s">
        <v>1032</v>
      </c>
      <c r="D115" s="142" t="s">
        <v>1501</v>
      </c>
      <c r="E115" s="141" t="s">
        <v>1502</v>
      </c>
      <c r="F115" s="141">
        <v>3441348</v>
      </c>
      <c r="G115" s="141" t="s">
        <v>655</v>
      </c>
      <c r="H115" s="141" t="s">
        <v>1503</v>
      </c>
      <c r="I115" s="143" t="s">
        <v>657</v>
      </c>
      <c r="J115" s="143" t="s">
        <v>671</v>
      </c>
      <c r="K115" s="144">
        <v>38205</v>
      </c>
    </row>
    <row r="116" spans="1:11" ht="15.75">
      <c r="A116" s="141" t="s">
        <v>1504</v>
      </c>
      <c r="B116" s="141">
        <v>8301298951</v>
      </c>
      <c r="C116" s="141" t="s">
        <v>1032</v>
      </c>
      <c r="D116" s="142" t="s">
        <v>1505</v>
      </c>
      <c r="E116" s="141" t="s">
        <v>1506</v>
      </c>
      <c r="F116" s="141">
        <v>3611625</v>
      </c>
      <c r="G116" s="141" t="s">
        <v>728</v>
      </c>
      <c r="H116" s="141" t="s">
        <v>1507</v>
      </c>
      <c r="I116" s="143" t="s">
        <v>657</v>
      </c>
      <c r="J116" s="143" t="s">
        <v>658</v>
      </c>
      <c r="K116" s="144">
        <v>37987</v>
      </c>
    </row>
    <row r="117" spans="1:11" ht="15.75">
      <c r="A117" s="141" t="s">
        <v>1508</v>
      </c>
      <c r="B117" s="141">
        <v>8110348881</v>
      </c>
      <c r="C117" s="141" t="s">
        <v>1509</v>
      </c>
      <c r="D117" s="142" t="s">
        <v>1510</v>
      </c>
      <c r="E117" s="141" t="s">
        <v>1511</v>
      </c>
      <c r="F117" s="141">
        <v>5661213</v>
      </c>
      <c r="G117" s="141" t="s">
        <v>655</v>
      </c>
      <c r="H117" s="141" t="s">
        <v>1512</v>
      </c>
      <c r="I117" s="143" t="s">
        <v>657</v>
      </c>
      <c r="J117" s="143" t="s">
        <v>658</v>
      </c>
      <c r="K117" s="144">
        <v>37490</v>
      </c>
    </row>
    <row r="118" spans="1:11" ht="15.75">
      <c r="A118" s="141" t="s">
        <v>1513</v>
      </c>
      <c r="B118" s="141">
        <v>8300426365</v>
      </c>
      <c r="C118" s="141" t="s">
        <v>652</v>
      </c>
      <c r="D118" s="142" t="s">
        <v>1514</v>
      </c>
      <c r="E118" s="141" t="s">
        <v>694</v>
      </c>
      <c r="F118" s="141"/>
      <c r="G118" s="141" t="s">
        <v>695</v>
      </c>
      <c r="H118" s="141" t="s">
        <v>1515</v>
      </c>
      <c r="I118" s="143" t="s">
        <v>657</v>
      </c>
      <c r="J118" s="143" t="s">
        <v>658</v>
      </c>
      <c r="K118" s="144">
        <v>35865</v>
      </c>
    </row>
    <row r="119" spans="1:11" ht="15.75">
      <c r="A119" s="141" t="s">
        <v>1017</v>
      </c>
      <c r="B119" s="141">
        <v>9002332255</v>
      </c>
      <c r="C119" s="141" t="s">
        <v>660</v>
      </c>
      <c r="D119" s="142" t="s">
        <v>1018</v>
      </c>
      <c r="E119" s="141" t="s">
        <v>1019</v>
      </c>
      <c r="F119" s="141">
        <v>6043233</v>
      </c>
      <c r="G119" s="141" t="s">
        <v>655</v>
      </c>
      <c r="H119" s="141" t="s">
        <v>1020</v>
      </c>
      <c r="I119" s="143" t="s">
        <v>657</v>
      </c>
      <c r="J119" s="143" t="s">
        <v>658</v>
      </c>
      <c r="K119" s="144">
        <v>39661</v>
      </c>
    </row>
    <row r="120" spans="1:11" ht="15.75">
      <c r="A120" s="141" t="s">
        <v>1516</v>
      </c>
      <c r="B120" s="141">
        <v>9000399015</v>
      </c>
      <c r="C120" s="141" t="s">
        <v>771</v>
      </c>
      <c r="D120" s="142" t="s">
        <v>1517</v>
      </c>
      <c r="E120" s="141" t="s">
        <v>1005</v>
      </c>
      <c r="F120" s="141">
        <v>6602935</v>
      </c>
      <c r="G120" s="141" t="s">
        <v>1369</v>
      </c>
      <c r="H120" s="141" t="s">
        <v>1518</v>
      </c>
      <c r="I120" s="143" t="s">
        <v>657</v>
      </c>
      <c r="J120" s="143" t="s">
        <v>658</v>
      </c>
      <c r="K120" s="144">
        <v>38626</v>
      </c>
    </row>
    <row r="121" spans="1:11" ht="15.75">
      <c r="A121" s="141" t="s">
        <v>1519</v>
      </c>
      <c r="B121" s="141">
        <v>8050260225</v>
      </c>
      <c r="C121" s="141" t="s">
        <v>771</v>
      </c>
      <c r="D121" s="142" t="s">
        <v>1520</v>
      </c>
      <c r="E121" s="141" t="s">
        <v>1376</v>
      </c>
      <c r="F121" s="141">
        <v>4850112</v>
      </c>
      <c r="G121" s="141" t="s">
        <v>1434</v>
      </c>
      <c r="H121" s="141" t="s">
        <v>1521</v>
      </c>
      <c r="I121" s="143" t="s">
        <v>657</v>
      </c>
      <c r="J121" s="143" t="s">
        <v>658</v>
      </c>
      <c r="K121" s="144">
        <v>39083</v>
      </c>
    </row>
    <row r="122" spans="1:11" ht="15.75" hidden="1">
      <c r="A122" s="141" t="s">
        <v>1522</v>
      </c>
      <c r="B122" s="141">
        <v>9004312261</v>
      </c>
      <c r="C122" s="141" t="s">
        <v>771</v>
      </c>
      <c r="D122" s="142" t="s">
        <v>1523</v>
      </c>
      <c r="E122" s="141" t="s">
        <v>1524</v>
      </c>
      <c r="F122" s="141">
        <v>6609558</v>
      </c>
      <c r="G122" s="141" t="s">
        <v>663</v>
      </c>
      <c r="H122" s="141" t="s">
        <v>1525</v>
      </c>
      <c r="I122" s="143" t="s">
        <v>657</v>
      </c>
      <c r="J122" s="143" t="s">
        <v>658</v>
      </c>
      <c r="K122" s="144">
        <v>40969</v>
      </c>
    </row>
    <row r="123" spans="1:11" ht="15.75" hidden="1">
      <c r="A123" s="141" t="s">
        <v>1021</v>
      </c>
      <c r="B123" s="141">
        <v>9002823704</v>
      </c>
      <c r="C123" s="141" t="s">
        <v>1022</v>
      </c>
      <c r="D123" s="142" t="s">
        <v>1023</v>
      </c>
      <c r="E123" s="141" t="s">
        <v>1024</v>
      </c>
      <c r="F123" s="141">
        <v>4359461</v>
      </c>
      <c r="G123" s="141" t="s">
        <v>869</v>
      </c>
      <c r="H123" s="141" t="s">
        <v>1025</v>
      </c>
      <c r="I123" s="143" t="s">
        <v>671</v>
      </c>
      <c r="J123" s="143" t="s">
        <v>658</v>
      </c>
      <c r="K123" s="144">
        <v>39885</v>
      </c>
    </row>
    <row r="124" spans="1:11" ht="15.75">
      <c r="A124" s="141" t="s">
        <v>1031</v>
      </c>
      <c r="B124" s="141">
        <v>9000821430</v>
      </c>
      <c r="C124" s="141" t="s">
        <v>1032</v>
      </c>
      <c r="D124" s="142" t="s">
        <v>1033</v>
      </c>
      <c r="E124" s="141" t="s">
        <v>1034</v>
      </c>
      <c r="F124" s="141">
        <v>3686100</v>
      </c>
      <c r="G124" s="141" t="s">
        <v>1035</v>
      </c>
      <c r="H124" s="141" t="s">
        <v>1036</v>
      </c>
      <c r="I124" s="143" t="s">
        <v>657</v>
      </c>
      <c r="J124" s="143" t="s">
        <v>658</v>
      </c>
      <c r="K124" s="144">
        <v>39114</v>
      </c>
    </row>
    <row r="125" spans="1:11" ht="15.75">
      <c r="A125" s="141" t="s">
        <v>1526</v>
      </c>
      <c r="B125" s="141">
        <v>9003262144</v>
      </c>
      <c r="C125" s="141" t="s">
        <v>652</v>
      </c>
      <c r="D125" s="142" t="s">
        <v>1527</v>
      </c>
      <c r="E125" s="141" t="s">
        <v>1528</v>
      </c>
      <c r="F125" s="141">
        <v>7522138</v>
      </c>
      <c r="G125" s="141" t="s">
        <v>655</v>
      </c>
      <c r="H125" s="141" t="s">
        <v>1529</v>
      </c>
      <c r="I125" s="143" t="s">
        <v>657</v>
      </c>
      <c r="J125" s="143" t="s">
        <v>658</v>
      </c>
      <c r="K125" s="144">
        <v>40147</v>
      </c>
    </row>
    <row r="126" spans="1:11" ht="15.75">
      <c r="A126" s="141" t="s">
        <v>1530</v>
      </c>
      <c r="B126" s="141">
        <v>8301075289</v>
      </c>
      <c r="C126" s="141" t="s">
        <v>1337</v>
      </c>
      <c r="D126" s="142" t="s">
        <v>1531</v>
      </c>
      <c r="E126" s="141">
        <v>8415714</v>
      </c>
      <c r="F126" s="141">
        <v>8415714</v>
      </c>
      <c r="G126" s="141" t="s">
        <v>695</v>
      </c>
      <c r="H126" s="141" t="s">
        <v>1532</v>
      </c>
      <c r="I126" s="143" t="s">
        <v>657</v>
      </c>
      <c r="J126" s="143" t="s">
        <v>658</v>
      </c>
      <c r="K126" s="144">
        <v>39083</v>
      </c>
    </row>
    <row r="127" spans="1:11" ht="15.75" hidden="1">
      <c r="A127" s="141" t="s">
        <v>1037</v>
      </c>
      <c r="B127" s="141">
        <v>9004752980</v>
      </c>
      <c r="C127" s="141" t="s">
        <v>652</v>
      </c>
      <c r="D127" s="142" t="s">
        <v>1038</v>
      </c>
      <c r="E127" s="141" t="s">
        <v>1039</v>
      </c>
      <c r="F127" s="141">
        <v>7447878</v>
      </c>
      <c r="G127" s="141" t="s">
        <v>655</v>
      </c>
      <c r="H127" s="141" t="s">
        <v>1040</v>
      </c>
      <c r="I127" s="143" t="s">
        <v>657</v>
      </c>
      <c r="J127" s="143" t="s">
        <v>658</v>
      </c>
      <c r="K127" s="144">
        <v>40848</v>
      </c>
    </row>
    <row r="128" spans="1:11" ht="15.75">
      <c r="A128" s="141" t="s">
        <v>1533</v>
      </c>
      <c r="B128" s="141">
        <v>9001548792</v>
      </c>
      <c r="C128" s="141" t="s">
        <v>1337</v>
      </c>
      <c r="D128" s="142" t="s">
        <v>1534</v>
      </c>
      <c r="E128" s="141">
        <v>8415840</v>
      </c>
      <c r="F128" s="141">
        <v>8415840</v>
      </c>
      <c r="G128" s="141" t="s">
        <v>869</v>
      </c>
      <c r="H128" s="141" t="s">
        <v>1535</v>
      </c>
      <c r="I128" s="143" t="s">
        <v>657</v>
      </c>
      <c r="J128" s="143" t="s">
        <v>658</v>
      </c>
      <c r="K128" s="144">
        <v>39488</v>
      </c>
    </row>
    <row r="129" spans="1:11" ht="15.75" hidden="1">
      <c r="A129" s="141" t="s">
        <v>1041</v>
      </c>
      <c r="B129" s="141">
        <v>9002173011</v>
      </c>
      <c r="C129" s="141" t="s">
        <v>1042</v>
      </c>
      <c r="D129" s="142" t="s">
        <v>1043</v>
      </c>
      <c r="E129" s="141" t="s">
        <v>1044</v>
      </c>
      <c r="F129" s="141">
        <v>3234973</v>
      </c>
      <c r="G129" s="141" t="s">
        <v>701</v>
      </c>
      <c r="H129" s="141" t="s">
        <v>1045</v>
      </c>
      <c r="I129" s="143" t="s">
        <v>671</v>
      </c>
      <c r="J129" s="143" t="s">
        <v>658</v>
      </c>
      <c r="K129" s="144">
        <v>40473</v>
      </c>
    </row>
    <row r="130" spans="1:11" ht="15.75">
      <c r="A130" s="141" t="s">
        <v>494</v>
      </c>
      <c r="B130" s="141">
        <v>8001942089</v>
      </c>
      <c r="C130" s="141" t="s">
        <v>750</v>
      </c>
      <c r="D130" s="142" t="s">
        <v>1046</v>
      </c>
      <c r="E130" s="141">
        <v>8756262</v>
      </c>
      <c r="F130" s="141">
        <v>8756151</v>
      </c>
      <c r="G130" s="141" t="s">
        <v>695</v>
      </c>
      <c r="H130" s="141" t="s">
        <v>1047</v>
      </c>
      <c r="I130" s="143" t="s">
        <v>657</v>
      </c>
      <c r="J130" s="143" t="s">
        <v>658</v>
      </c>
      <c r="K130" s="144">
        <v>38177</v>
      </c>
    </row>
    <row r="131" spans="1:11" ht="15.75" hidden="1">
      <c r="A131" s="141" t="s">
        <v>1536</v>
      </c>
      <c r="B131" s="141">
        <v>9003582729</v>
      </c>
      <c r="C131" s="141" t="s">
        <v>660</v>
      </c>
      <c r="D131" s="142" t="s">
        <v>1537</v>
      </c>
      <c r="E131" s="141" t="s">
        <v>1538</v>
      </c>
      <c r="F131" s="141">
        <v>3110753</v>
      </c>
      <c r="G131" s="141" t="s">
        <v>869</v>
      </c>
      <c r="H131" s="141" t="s">
        <v>1539</v>
      </c>
      <c r="I131" s="143" t="s">
        <v>657</v>
      </c>
      <c r="J131" s="143" t="s">
        <v>658</v>
      </c>
      <c r="K131" s="144">
        <v>40652</v>
      </c>
    </row>
    <row r="132" spans="1:11" ht="15.75">
      <c r="A132" s="141" t="s">
        <v>33</v>
      </c>
      <c r="B132" s="141">
        <v>8110007404</v>
      </c>
      <c r="C132" s="141" t="s">
        <v>660</v>
      </c>
      <c r="D132" s="142" t="s">
        <v>1058</v>
      </c>
      <c r="E132" s="141">
        <v>3165000</v>
      </c>
      <c r="F132" s="141">
        <v>3165400</v>
      </c>
      <c r="G132" s="141" t="s">
        <v>655</v>
      </c>
      <c r="H132" s="141" t="s">
        <v>1059</v>
      </c>
      <c r="I132" s="143" t="s">
        <v>657</v>
      </c>
      <c r="J132" s="143" t="s">
        <v>658</v>
      </c>
      <c r="K132" s="144">
        <v>35065</v>
      </c>
    </row>
    <row r="133" spans="1:11" ht="15.75" hidden="1">
      <c r="A133" s="141" t="s">
        <v>1540</v>
      </c>
      <c r="B133" s="141">
        <v>9004284686</v>
      </c>
      <c r="C133" s="141" t="s">
        <v>1541</v>
      </c>
      <c r="D133" s="142" t="s">
        <v>1542</v>
      </c>
      <c r="E133" s="141" t="s">
        <v>1543</v>
      </c>
      <c r="F133" s="141">
        <v>6466592</v>
      </c>
      <c r="G133" s="141" t="s">
        <v>663</v>
      </c>
      <c r="H133" s="141" t="s">
        <v>1544</v>
      </c>
      <c r="I133" s="143" t="s">
        <v>657</v>
      </c>
      <c r="J133" s="143" t="s">
        <v>658</v>
      </c>
      <c r="K133" s="144">
        <v>41024</v>
      </c>
    </row>
    <row r="134" spans="1:11" ht="15.75" hidden="1">
      <c r="A134" s="141" t="s">
        <v>1545</v>
      </c>
      <c r="B134" s="141">
        <v>8180002763</v>
      </c>
      <c r="C134" s="141" t="s">
        <v>957</v>
      </c>
      <c r="D134" s="142" t="s">
        <v>1546</v>
      </c>
      <c r="E134" s="141" t="s">
        <v>1547</v>
      </c>
      <c r="F134" s="141">
        <v>8243717</v>
      </c>
      <c r="G134" s="141" t="s">
        <v>695</v>
      </c>
      <c r="H134" s="141" t="s">
        <v>1548</v>
      </c>
      <c r="I134" s="143" t="s">
        <v>671</v>
      </c>
      <c r="J134" s="143" t="s">
        <v>658</v>
      </c>
      <c r="K134" s="144">
        <v>35387</v>
      </c>
    </row>
    <row r="135" spans="1:11" ht="15.75" hidden="1">
      <c r="A135" s="141" t="s">
        <v>1060</v>
      </c>
      <c r="B135" s="141">
        <v>8920990011</v>
      </c>
      <c r="C135" s="141" t="s">
        <v>1061</v>
      </c>
      <c r="D135" s="142" t="s">
        <v>1062</v>
      </c>
      <c r="E135" s="141" t="s">
        <v>1063</v>
      </c>
      <c r="F135" s="141">
        <v>6630899</v>
      </c>
      <c r="G135" s="141" t="s">
        <v>669</v>
      </c>
      <c r="H135" s="141" t="s">
        <v>1064</v>
      </c>
      <c r="I135" s="143" t="s">
        <v>671</v>
      </c>
      <c r="J135" s="143" t="s">
        <v>658</v>
      </c>
      <c r="K135" s="144">
        <v>39448</v>
      </c>
    </row>
    <row r="136" spans="1:11" ht="15.75" hidden="1">
      <c r="A136" s="141" t="s">
        <v>1068</v>
      </c>
      <c r="B136" s="141">
        <v>8916000624</v>
      </c>
      <c r="C136" s="141" t="s">
        <v>1042</v>
      </c>
      <c r="D136" s="142" t="s">
        <v>1069</v>
      </c>
      <c r="E136" s="141" t="s">
        <v>1070</v>
      </c>
      <c r="F136" s="141">
        <v>6712321</v>
      </c>
      <c r="G136" s="141" t="s">
        <v>1071</v>
      </c>
      <c r="H136" s="141" t="s">
        <v>1072</v>
      </c>
      <c r="I136" s="143" t="s">
        <v>671</v>
      </c>
      <c r="J136" s="143" t="s">
        <v>658</v>
      </c>
      <c r="K136" s="144">
        <v>37559</v>
      </c>
    </row>
    <row r="137" spans="1:11" ht="15.75" hidden="1">
      <c r="A137" s="141" t="s">
        <v>1073</v>
      </c>
      <c r="B137" s="141">
        <v>8000990617</v>
      </c>
      <c r="C137" s="141" t="s">
        <v>927</v>
      </c>
      <c r="D137" s="142" t="s">
        <v>1074</v>
      </c>
      <c r="E137" s="141" t="s">
        <v>1075</v>
      </c>
      <c r="F137" s="141">
        <v>7468273</v>
      </c>
      <c r="G137" s="141" t="s">
        <v>669</v>
      </c>
      <c r="H137" s="141" t="s">
        <v>1076</v>
      </c>
      <c r="I137" s="143" t="s">
        <v>671</v>
      </c>
      <c r="J137" s="143" t="s">
        <v>658</v>
      </c>
      <c r="K137" s="144">
        <v>37987</v>
      </c>
    </row>
    <row r="138" spans="1:11" ht="15.75" hidden="1">
      <c r="A138" s="141" t="s">
        <v>1077</v>
      </c>
      <c r="B138" s="141">
        <v>8000957347</v>
      </c>
      <c r="C138" s="141" t="s">
        <v>1078</v>
      </c>
      <c r="D138" s="142" t="s">
        <v>1079</v>
      </c>
      <c r="E138" s="141" t="s">
        <v>1080</v>
      </c>
      <c r="F138" s="141"/>
      <c r="G138" s="141" t="s">
        <v>669</v>
      </c>
      <c r="H138" s="141" t="s">
        <v>1081</v>
      </c>
      <c r="I138" s="143" t="s">
        <v>671</v>
      </c>
      <c r="J138" s="143" t="s">
        <v>658</v>
      </c>
      <c r="K138" s="144">
        <v>37130</v>
      </c>
    </row>
    <row r="139" spans="1:11" ht="15.75" hidden="1">
      <c r="A139" s="141" t="s">
        <v>1082</v>
      </c>
      <c r="B139" s="141">
        <v>8420000171</v>
      </c>
      <c r="C139" s="141" t="s">
        <v>1083</v>
      </c>
      <c r="D139" s="142" t="s">
        <v>1084</v>
      </c>
      <c r="E139" s="141">
        <v>7010228</v>
      </c>
      <c r="F139" s="141"/>
      <c r="G139" s="141" t="s">
        <v>1085</v>
      </c>
      <c r="H139" s="141" t="s">
        <v>1086</v>
      </c>
      <c r="I139" s="143" t="s">
        <v>671</v>
      </c>
      <c r="J139" s="143" t="s">
        <v>658</v>
      </c>
      <c r="K139" s="144">
        <v>37622</v>
      </c>
    </row>
    <row r="140" spans="1:11" ht="15.75" hidden="1">
      <c r="A140" s="141" t="s">
        <v>1549</v>
      </c>
      <c r="B140" s="141">
        <v>8000990663</v>
      </c>
      <c r="C140" s="141" t="s">
        <v>1550</v>
      </c>
      <c r="D140" s="142" t="s">
        <v>1551</v>
      </c>
      <c r="E140" s="141" t="s">
        <v>1552</v>
      </c>
      <c r="F140" s="141">
        <v>7798061</v>
      </c>
      <c r="G140" s="141" t="s">
        <v>669</v>
      </c>
      <c r="H140" s="141" t="s">
        <v>1553</v>
      </c>
      <c r="I140" s="143" t="s">
        <v>671</v>
      </c>
      <c r="J140" s="143" t="s">
        <v>658</v>
      </c>
      <c r="K140" s="144">
        <v>38261</v>
      </c>
    </row>
    <row r="141" spans="1:11" ht="15.75" hidden="1">
      <c r="A141" s="141" t="s">
        <v>1087</v>
      </c>
      <c r="B141" s="141">
        <v>8000957576</v>
      </c>
      <c r="C141" s="141" t="s">
        <v>1088</v>
      </c>
      <c r="D141" s="142" t="s">
        <v>1089</v>
      </c>
      <c r="E141" s="141" t="s">
        <v>1090</v>
      </c>
      <c r="F141" s="141"/>
      <c r="G141" s="141" t="s">
        <v>669</v>
      </c>
      <c r="H141" s="141" t="s">
        <v>1091</v>
      </c>
      <c r="I141" s="143" t="s">
        <v>671</v>
      </c>
      <c r="J141" s="143" t="s">
        <v>658</v>
      </c>
      <c r="K141" s="144">
        <v>37561</v>
      </c>
    </row>
    <row r="142" spans="1:11" ht="15.75" hidden="1">
      <c r="A142" s="141" t="s">
        <v>1092</v>
      </c>
      <c r="B142" s="141">
        <v>8000957630</v>
      </c>
      <c r="C142" s="141" t="s">
        <v>1093</v>
      </c>
      <c r="D142" s="142" t="s">
        <v>1094</v>
      </c>
      <c r="E142" s="141" t="s">
        <v>1095</v>
      </c>
      <c r="F142" s="141">
        <v>4314080</v>
      </c>
      <c r="G142" s="141" t="s">
        <v>669</v>
      </c>
      <c r="H142" s="141" t="s">
        <v>1096</v>
      </c>
      <c r="I142" s="143" t="s">
        <v>671</v>
      </c>
      <c r="J142" s="143" t="s">
        <v>658</v>
      </c>
      <c r="K142" s="144">
        <v>36474</v>
      </c>
    </row>
    <row r="143" spans="1:11" ht="15.75" hidden="1">
      <c r="A143" s="141" t="s">
        <v>1097</v>
      </c>
      <c r="B143" s="141">
        <v>8916800672</v>
      </c>
      <c r="C143" s="141" t="s">
        <v>1098</v>
      </c>
      <c r="D143" s="142" t="s">
        <v>1099</v>
      </c>
      <c r="E143" s="141" t="s">
        <v>1100</v>
      </c>
      <c r="F143" s="141">
        <v>6702082</v>
      </c>
      <c r="G143" s="141" t="s">
        <v>669</v>
      </c>
      <c r="H143" s="141" t="s">
        <v>1101</v>
      </c>
      <c r="I143" s="143" t="s">
        <v>671</v>
      </c>
      <c r="J143" s="143" t="s">
        <v>658</v>
      </c>
      <c r="K143" s="144">
        <v>35977</v>
      </c>
    </row>
    <row r="144" spans="1:11" ht="15.75" hidden="1">
      <c r="A144" s="141" t="s">
        <v>1102</v>
      </c>
      <c r="B144" s="141">
        <v>8000957702</v>
      </c>
      <c r="C144" s="141" t="s">
        <v>1103</v>
      </c>
      <c r="D144" s="142" t="s">
        <v>1104</v>
      </c>
      <c r="E144" s="141" t="s">
        <v>1105</v>
      </c>
      <c r="F144" s="141"/>
      <c r="G144" s="141" t="s">
        <v>669</v>
      </c>
      <c r="H144" s="141" t="s">
        <v>1106</v>
      </c>
      <c r="I144" s="143" t="s">
        <v>671</v>
      </c>
      <c r="J144" s="143" t="s">
        <v>658</v>
      </c>
      <c r="K144" s="144">
        <v>35653</v>
      </c>
    </row>
    <row r="145" spans="1:11" ht="15.75" hidden="1">
      <c r="A145" s="141" t="s">
        <v>1107</v>
      </c>
      <c r="B145" s="141">
        <v>8001031984</v>
      </c>
      <c r="C145" s="141" t="s">
        <v>1108</v>
      </c>
      <c r="D145" s="142" t="s">
        <v>1109</v>
      </c>
      <c r="E145" s="141" t="s">
        <v>1110</v>
      </c>
      <c r="F145" s="141">
        <v>5600052</v>
      </c>
      <c r="G145" s="141" t="s">
        <v>669</v>
      </c>
      <c r="H145" s="141" t="s">
        <v>1111</v>
      </c>
      <c r="I145" s="143" t="s">
        <v>671</v>
      </c>
      <c r="J145" s="143" t="s">
        <v>658</v>
      </c>
      <c r="K145" s="144">
        <v>37196</v>
      </c>
    </row>
    <row r="146" spans="1:11" ht="15.75" hidden="1">
      <c r="A146" s="141" t="s">
        <v>1112</v>
      </c>
      <c r="B146" s="141">
        <v>8916800751</v>
      </c>
      <c r="C146" s="141" t="s">
        <v>1113</v>
      </c>
      <c r="D146" s="142" t="s">
        <v>1114</v>
      </c>
      <c r="E146" s="141" t="s">
        <v>1115</v>
      </c>
      <c r="F146" s="141">
        <v>6702331</v>
      </c>
      <c r="G146" s="141" t="s">
        <v>669</v>
      </c>
      <c r="H146" s="141" t="s">
        <v>1116</v>
      </c>
      <c r="I146" s="143" t="s">
        <v>671</v>
      </c>
      <c r="J146" s="143" t="s">
        <v>658</v>
      </c>
      <c r="K146" s="144">
        <v>37622</v>
      </c>
    </row>
    <row r="147" spans="1:11" ht="15.75" hidden="1">
      <c r="A147" s="141" t="s">
        <v>1117</v>
      </c>
      <c r="B147" s="141">
        <v>8001028962</v>
      </c>
      <c r="C147" s="141" t="s">
        <v>1118</v>
      </c>
      <c r="D147" s="142" t="s">
        <v>1119</v>
      </c>
      <c r="E147" s="141" t="s">
        <v>1120</v>
      </c>
      <c r="F147" s="141">
        <v>4292132</v>
      </c>
      <c r="G147" s="141" t="s">
        <v>669</v>
      </c>
      <c r="H147" s="141" t="s">
        <v>1121</v>
      </c>
      <c r="I147" s="143" t="s">
        <v>671</v>
      </c>
      <c r="J147" s="143" t="s">
        <v>658</v>
      </c>
      <c r="K147" s="144">
        <v>34335</v>
      </c>
    </row>
    <row r="148" spans="1:11" ht="15.75" hidden="1">
      <c r="A148" s="141" t="s">
        <v>1122</v>
      </c>
      <c r="B148" s="141">
        <v>8912004613</v>
      </c>
      <c r="C148" s="141" t="s">
        <v>1123</v>
      </c>
      <c r="D148" s="142" t="s">
        <v>1124</v>
      </c>
      <c r="E148" s="141" t="s">
        <v>1125</v>
      </c>
      <c r="F148" s="141">
        <v>4221640</v>
      </c>
      <c r="G148" s="141" t="s">
        <v>669</v>
      </c>
      <c r="H148" s="141" t="s">
        <v>1126</v>
      </c>
      <c r="I148" s="143" t="s">
        <v>671</v>
      </c>
      <c r="J148" s="143" t="s">
        <v>658</v>
      </c>
      <c r="K148" s="144">
        <v>37623</v>
      </c>
    </row>
    <row r="149" spans="1:11" ht="15.75" hidden="1">
      <c r="A149" s="141" t="s">
        <v>1127</v>
      </c>
      <c r="B149" s="141">
        <v>8002224892</v>
      </c>
      <c r="C149" s="141" t="s">
        <v>1128</v>
      </c>
      <c r="D149" s="142" t="s">
        <v>1129</v>
      </c>
      <c r="E149" s="141" t="s">
        <v>1130</v>
      </c>
      <c r="F149" s="141">
        <v>4295070</v>
      </c>
      <c r="G149" s="141" t="s">
        <v>669</v>
      </c>
      <c r="H149" s="141" t="s">
        <v>1131</v>
      </c>
      <c r="I149" s="143" t="s">
        <v>671</v>
      </c>
      <c r="J149" s="143" t="s">
        <v>658</v>
      </c>
      <c r="K149" s="144">
        <v>37622</v>
      </c>
    </row>
    <row r="150" spans="1:11" ht="15.75" hidden="1">
      <c r="A150" s="141" t="s">
        <v>1132</v>
      </c>
      <c r="B150" s="141">
        <v>8000957759</v>
      </c>
      <c r="C150" s="141" t="s">
        <v>1133</v>
      </c>
      <c r="D150" s="142" t="s">
        <v>1134</v>
      </c>
      <c r="E150" s="141" t="s">
        <v>1135</v>
      </c>
      <c r="F150" s="141">
        <v>4312367</v>
      </c>
      <c r="G150" s="141" t="s">
        <v>669</v>
      </c>
      <c r="H150" s="141" t="s">
        <v>1136</v>
      </c>
      <c r="I150" s="143" t="s">
        <v>671</v>
      </c>
      <c r="J150" s="143" t="s">
        <v>658</v>
      </c>
      <c r="K150" s="144">
        <v>37795</v>
      </c>
    </row>
    <row r="151" spans="1:11" ht="15.75" hidden="1">
      <c r="A151" s="141" t="s">
        <v>1137</v>
      </c>
      <c r="B151" s="141">
        <v>8000981950</v>
      </c>
      <c r="C151" s="141" t="s">
        <v>1138</v>
      </c>
      <c r="D151" s="142" t="s">
        <v>1139</v>
      </c>
      <c r="E151" s="141" t="s">
        <v>1140</v>
      </c>
      <c r="F151" s="141">
        <v>6624244</v>
      </c>
      <c r="G151" s="141" t="s">
        <v>669</v>
      </c>
      <c r="H151" s="141" t="s">
        <v>1141</v>
      </c>
      <c r="I151" s="143" t="s">
        <v>671</v>
      </c>
      <c r="J151" s="143" t="s">
        <v>658</v>
      </c>
      <c r="K151" s="144">
        <v>40013</v>
      </c>
    </row>
    <row r="152" spans="1:11" ht="15.75" hidden="1">
      <c r="A152" s="141" t="s">
        <v>1142</v>
      </c>
      <c r="B152" s="141">
        <v>8916800790</v>
      </c>
      <c r="C152" s="141" t="s">
        <v>1143</v>
      </c>
      <c r="D152" s="142" t="s">
        <v>1144</v>
      </c>
      <c r="E152" s="141" t="s">
        <v>1145</v>
      </c>
      <c r="F152" s="141">
        <v>6810006</v>
      </c>
      <c r="G152" s="141" t="s">
        <v>669</v>
      </c>
      <c r="H152" s="141" t="s">
        <v>1146</v>
      </c>
      <c r="I152" s="143" t="s">
        <v>671</v>
      </c>
      <c r="J152" s="143" t="s">
        <v>658</v>
      </c>
      <c r="K152" s="144">
        <v>37623</v>
      </c>
    </row>
    <row r="153" spans="1:11" ht="15.75" hidden="1">
      <c r="A153" s="141" t="s">
        <v>1147</v>
      </c>
      <c r="B153" s="141">
        <v>8000957861</v>
      </c>
      <c r="C153" s="141" t="s">
        <v>704</v>
      </c>
      <c r="D153" s="142" t="s">
        <v>1148</v>
      </c>
      <c r="E153" s="141" t="s">
        <v>1149</v>
      </c>
      <c r="F153" s="141">
        <v>4351547</v>
      </c>
      <c r="G153" s="141" t="s">
        <v>669</v>
      </c>
      <c r="H153" s="141" t="s">
        <v>1150</v>
      </c>
      <c r="I153" s="143" t="s">
        <v>671</v>
      </c>
      <c r="J153" s="143" t="s">
        <v>658</v>
      </c>
      <c r="K153" s="144">
        <v>36896</v>
      </c>
    </row>
    <row r="154" spans="1:11" ht="15.75" hidden="1">
      <c r="A154" s="141" t="s">
        <v>1151</v>
      </c>
      <c r="B154" s="141">
        <v>8320002194</v>
      </c>
      <c r="C154" s="141" t="s">
        <v>1152</v>
      </c>
      <c r="D154" s="142" t="s">
        <v>1153</v>
      </c>
      <c r="E154" s="141" t="s">
        <v>1154</v>
      </c>
      <c r="F154" s="141">
        <v>5662475</v>
      </c>
      <c r="G154" s="141" t="s">
        <v>669</v>
      </c>
      <c r="H154" s="141" t="s">
        <v>1155</v>
      </c>
      <c r="I154" s="143" t="s">
        <v>671</v>
      </c>
      <c r="J154" s="143" t="s">
        <v>658</v>
      </c>
      <c r="K154" s="144">
        <v>35157</v>
      </c>
    </row>
    <row r="155" spans="1:11" ht="15.75" hidden="1">
      <c r="A155" s="141" t="s">
        <v>1156</v>
      </c>
      <c r="B155" s="141">
        <v>8180013419</v>
      </c>
      <c r="C155" s="141" t="s">
        <v>1157</v>
      </c>
      <c r="D155" s="142" t="s">
        <v>1158</v>
      </c>
      <c r="E155" s="141" t="s">
        <v>1159</v>
      </c>
      <c r="F155" s="141">
        <v>5414206</v>
      </c>
      <c r="G155" s="141" t="s">
        <v>669</v>
      </c>
      <c r="H155" s="141" t="s">
        <v>1160</v>
      </c>
      <c r="I155" s="143" t="s">
        <v>671</v>
      </c>
      <c r="J155" s="143" t="s">
        <v>658</v>
      </c>
      <c r="K155" s="144">
        <v>38718</v>
      </c>
    </row>
    <row r="156" spans="1:11" ht="15.75" hidden="1">
      <c r="A156" s="141" t="s">
        <v>1161</v>
      </c>
      <c r="B156" s="141">
        <v>8180009413</v>
      </c>
      <c r="C156" s="141" t="s">
        <v>1162</v>
      </c>
      <c r="D156" s="142" t="s">
        <v>1163</v>
      </c>
      <c r="E156" s="141" t="s">
        <v>1164</v>
      </c>
      <c r="F156" s="141">
        <v>6712507</v>
      </c>
      <c r="G156" s="141" t="s">
        <v>669</v>
      </c>
      <c r="H156" s="141" t="s">
        <v>1165</v>
      </c>
      <c r="I156" s="143" t="s">
        <v>671</v>
      </c>
      <c r="J156" s="143" t="s">
        <v>658</v>
      </c>
      <c r="K156" s="144">
        <v>36334</v>
      </c>
    </row>
    <row r="157" spans="1:11" ht="15.75" hidden="1">
      <c r="A157" s="141" t="s">
        <v>1166</v>
      </c>
      <c r="B157" s="141">
        <v>8180012062</v>
      </c>
      <c r="C157" s="141" t="s">
        <v>1167</v>
      </c>
      <c r="D157" s="142" t="s">
        <v>1168</v>
      </c>
      <c r="E157" s="141" t="s">
        <v>1169</v>
      </c>
      <c r="F157" s="141"/>
      <c r="G157" s="141" t="s">
        <v>669</v>
      </c>
      <c r="H157" s="141" t="s">
        <v>1170</v>
      </c>
      <c r="I157" s="143" t="s">
        <v>671</v>
      </c>
      <c r="J157" s="143" t="s">
        <v>658</v>
      </c>
      <c r="K157" s="144">
        <v>37622</v>
      </c>
    </row>
    <row r="158" spans="1:11" ht="15.75" hidden="1">
      <c r="A158" s="141" t="s">
        <v>1171</v>
      </c>
      <c r="B158" s="141">
        <v>8180012030</v>
      </c>
      <c r="C158" s="141" t="s">
        <v>1172</v>
      </c>
      <c r="D158" s="142" t="s">
        <v>1173</v>
      </c>
      <c r="E158" s="141" t="s">
        <v>1174</v>
      </c>
      <c r="F158" s="141">
        <v>5213833</v>
      </c>
      <c r="G158" s="141" t="s">
        <v>669</v>
      </c>
      <c r="H158" s="141" t="s">
        <v>1175</v>
      </c>
      <c r="I158" s="143" t="s">
        <v>671</v>
      </c>
      <c r="J158" s="143" t="s">
        <v>658</v>
      </c>
      <c r="K158" s="144">
        <v>37956</v>
      </c>
    </row>
    <row r="159" spans="1:11" ht="15.75" hidden="1">
      <c r="A159" s="141" t="s">
        <v>1176</v>
      </c>
      <c r="B159" s="141">
        <v>8180008991</v>
      </c>
      <c r="C159" s="141" t="s">
        <v>1177</v>
      </c>
      <c r="D159" s="142" t="s">
        <v>1178</v>
      </c>
      <c r="E159" s="141" t="s">
        <v>1179</v>
      </c>
      <c r="F159" s="141"/>
      <c r="G159" s="141" t="s">
        <v>669</v>
      </c>
      <c r="H159" s="141" t="s">
        <v>1180</v>
      </c>
      <c r="I159" s="143" t="s">
        <v>671</v>
      </c>
      <c r="J159" s="143" t="s">
        <v>658</v>
      </c>
      <c r="K159" s="144">
        <v>37894</v>
      </c>
    </row>
    <row r="160" spans="1:11" ht="15.75" hidden="1">
      <c r="A160" s="141" t="s">
        <v>1181</v>
      </c>
      <c r="B160" s="141">
        <v>8000991131</v>
      </c>
      <c r="C160" s="141" t="s">
        <v>797</v>
      </c>
      <c r="D160" s="142" t="s">
        <v>1182</v>
      </c>
      <c r="E160" s="141" t="s">
        <v>1183</v>
      </c>
      <c r="F160" s="141">
        <v>7467176</v>
      </c>
      <c r="G160" s="141" t="s">
        <v>669</v>
      </c>
      <c r="H160" s="141" t="s">
        <v>1184</v>
      </c>
      <c r="I160" s="143" t="s">
        <v>671</v>
      </c>
      <c r="J160" s="143" t="s">
        <v>658</v>
      </c>
      <c r="K160" s="144">
        <v>38626</v>
      </c>
    </row>
    <row r="161" spans="1:11" ht="15.75" hidden="1">
      <c r="A161" s="141" t="s">
        <v>1185</v>
      </c>
      <c r="B161" s="141">
        <v>8000957852</v>
      </c>
      <c r="C161" s="141" t="s">
        <v>1186</v>
      </c>
      <c r="D161" s="142" t="s">
        <v>1187</v>
      </c>
      <c r="E161" s="141" t="s">
        <v>1188</v>
      </c>
      <c r="F161" s="141">
        <v>4644757</v>
      </c>
      <c r="G161" s="141" t="s">
        <v>669</v>
      </c>
      <c r="H161" s="141" t="s">
        <v>1189</v>
      </c>
      <c r="I161" s="143" t="s">
        <v>671</v>
      </c>
      <c r="J161" s="143" t="s">
        <v>658</v>
      </c>
      <c r="K161" s="144">
        <v>39052</v>
      </c>
    </row>
    <row r="162" spans="1:11" ht="15.75" hidden="1">
      <c r="A162" s="141" t="s">
        <v>1190</v>
      </c>
      <c r="B162" s="141">
        <v>8220014681</v>
      </c>
      <c r="C162" s="141" t="s">
        <v>1191</v>
      </c>
      <c r="D162" s="142" t="s">
        <v>1192</v>
      </c>
      <c r="E162" s="141" t="s">
        <v>1193</v>
      </c>
      <c r="F162" s="141">
        <v>6460276</v>
      </c>
      <c r="G162" s="141" t="s">
        <v>663</v>
      </c>
      <c r="H162" s="141" t="s">
        <v>1194</v>
      </c>
      <c r="I162" s="143" t="s">
        <v>671</v>
      </c>
      <c r="J162" s="143" t="s">
        <v>658</v>
      </c>
      <c r="K162" s="144">
        <v>37988</v>
      </c>
    </row>
    <row r="163" spans="1:11" ht="15.75" hidden="1">
      <c r="A163" s="141" t="s">
        <v>1554</v>
      </c>
      <c r="B163" s="141">
        <v>9003414831</v>
      </c>
      <c r="C163" s="141" t="s">
        <v>652</v>
      </c>
      <c r="D163" s="142" t="s">
        <v>1555</v>
      </c>
      <c r="E163" s="141" t="s">
        <v>1556</v>
      </c>
      <c r="F163" s="141"/>
      <c r="G163" s="141" t="s">
        <v>655</v>
      </c>
      <c r="H163" s="141" t="s">
        <v>1557</v>
      </c>
      <c r="I163" s="143" t="s">
        <v>657</v>
      </c>
      <c r="J163" s="143" t="s">
        <v>658</v>
      </c>
      <c r="K163" s="144">
        <v>40267</v>
      </c>
    </row>
    <row r="164" spans="1:11" ht="15.75">
      <c r="A164" s="141" t="s">
        <v>1558</v>
      </c>
      <c r="B164" s="141">
        <v>8301280819</v>
      </c>
      <c r="C164" s="141" t="s">
        <v>1337</v>
      </c>
      <c r="D164" s="142" t="s">
        <v>1559</v>
      </c>
      <c r="E164" s="141">
        <v>7431290</v>
      </c>
      <c r="F164" s="141">
        <v>7431290</v>
      </c>
      <c r="G164" s="141" t="s">
        <v>663</v>
      </c>
      <c r="H164" s="141" t="s">
        <v>1560</v>
      </c>
      <c r="I164" s="143" t="s">
        <v>657</v>
      </c>
      <c r="J164" s="143" t="s">
        <v>658</v>
      </c>
      <c r="K164" s="144">
        <v>39309</v>
      </c>
    </row>
    <row r="165" spans="1:11" ht="15.75">
      <c r="A165" s="141" t="s">
        <v>1561</v>
      </c>
      <c r="B165" s="141">
        <v>8040010628</v>
      </c>
      <c r="C165" s="141" t="s">
        <v>1562</v>
      </c>
      <c r="D165" s="142" t="s">
        <v>1563</v>
      </c>
      <c r="E165" s="141" t="s">
        <v>1564</v>
      </c>
      <c r="F165" s="141">
        <v>6381002</v>
      </c>
      <c r="G165" s="141" t="s">
        <v>663</v>
      </c>
      <c r="H165" s="141" t="s">
        <v>1565</v>
      </c>
      <c r="I165" s="143" t="s">
        <v>657</v>
      </c>
      <c r="J165" s="143" t="s">
        <v>658</v>
      </c>
      <c r="K165" s="144">
        <v>35065</v>
      </c>
    </row>
    <row r="166" spans="1:11" ht="15.75" hidden="1">
      <c r="A166" s="141" t="s">
        <v>1566</v>
      </c>
      <c r="B166" s="141">
        <v>9004830361</v>
      </c>
      <c r="C166" s="141" t="s">
        <v>1562</v>
      </c>
      <c r="D166" s="142" t="s">
        <v>1567</v>
      </c>
      <c r="E166" s="141" t="s">
        <v>1564</v>
      </c>
      <c r="F166" s="141">
        <v>6381002</v>
      </c>
      <c r="G166" s="141" t="s">
        <v>701</v>
      </c>
      <c r="H166" s="141" t="s">
        <v>1565</v>
      </c>
      <c r="I166" s="143" t="s">
        <v>657</v>
      </c>
      <c r="J166" s="143" t="s">
        <v>658</v>
      </c>
      <c r="K166" s="144">
        <v>40945</v>
      </c>
    </row>
    <row r="167" spans="1:11" ht="15.75" hidden="1">
      <c r="A167" s="141" t="s">
        <v>1198</v>
      </c>
      <c r="B167" s="141">
        <v>9003391744</v>
      </c>
      <c r="C167" s="141" t="s">
        <v>1199</v>
      </c>
      <c r="D167" s="142" t="s">
        <v>1200</v>
      </c>
      <c r="E167" s="141" t="s">
        <v>1201</v>
      </c>
      <c r="F167" s="141"/>
      <c r="G167" s="141" t="s">
        <v>701</v>
      </c>
      <c r="H167" s="141" t="s">
        <v>1202</v>
      </c>
      <c r="I167" s="143" t="s">
        <v>671</v>
      </c>
      <c r="J167" s="143" t="s">
        <v>658</v>
      </c>
      <c r="K167" s="144">
        <v>40422</v>
      </c>
    </row>
    <row r="168" spans="1:11" ht="15.75" hidden="1">
      <c r="A168" s="141" t="s">
        <v>1203</v>
      </c>
      <c r="B168" s="141">
        <v>8270001087</v>
      </c>
      <c r="C168" s="141" t="s">
        <v>1204</v>
      </c>
      <c r="D168" s="142" t="s">
        <v>1205</v>
      </c>
      <c r="E168" s="141" t="s">
        <v>1206</v>
      </c>
      <c r="F168" s="141">
        <v>5120714</v>
      </c>
      <c r="G168" s="141" t="s">
        <v>701</v>
      </c>
      <c r="H168" s="141" t="s">
        <v>1207</v>
      </c>
      <c r="I168" s="143" t="s">
        <v>671</v>
      </c>
      <c r="J168" s="143" t="s">
        <v>658</v>
      </c>
      <c r="K168" s="144">
        <v>35679</v>
      </c>
    </row>
    <row r="169" spans="1:11" ht="15.75">
      <c r="A169" s="141" t="s">
        <v>1229</v>
      </c>
      <c r="B169" s="141">
        <v>9001614601</v>
      </c>
      <c r="C169" s="141" t="s">
        <v>652</v>
      </c>
      <c r="D169" s="142" t="s">
        <v>1230</v>
      </c>
      <c r="E169" s="141">
        <v>6383240</v>
      </c>
      <c r="F169" s="141">
        <v>6383240</v>
      </c>
      <c r="G169" s="141" t="s">
        <v>695</v>
      </c>
      <c r="H169" s="141" t="s">
        <v>1231</v>
      </c>
      <c r="I169" s="143" t="s">
        <v>657</v>
      </c>
      <c r="J169" s="143" t="s">
        <v>658</v>
      </c>
      <c r="K169" s="144">
        <v>39783</v>
      </c>
    </row>
    <row r="170" spans="1:11" ht="15.75">
      <c r="A170" s="141" t="s">
        <v>1568</v>
      </c>
      <c r="B170" s="141">
        <v>8020142141</v>
      </c>
      <c r="C170" s="141" t="s">
        <v>1032</v>
      </c>
      <c r="D170" s="142" t="s">
        <v>1569</v>
      </c>
      <c r="E170" s="141">
        <v>3695300</v>
      </c>
      <c r="F170" s="141">
        <v>3686602</v>
      </c>
      <c r="G170" s="141" t="s">
        <v>655</v>
      </c>
      <c r="H170" s="141" t="s">
        <v>1570</v>
      </c>
      <c r="I170" s="143" t="s">
        <v>657</v>
      </c>
      <c r="J170" s="143" t="s">
        <v>658</v>
      </c>
      <c r="K170" s="144">
        <v>36966</v>
      </c>
    </row>
    <row r="171" spans="1:11" ht="15.75" hidden="1">
      <c r="A171" s="141" t="s">
        <v>1237</v>
      </c>
      <c r="B171" s="141">
        <v>8180000022</v>
      </c>
      <c r="C171" s="141" t="s">
        <v>666</v>
      </c>
      <c r="D171" s="142" t="s">
        <v>1238</v>
      </c>
      <c r="E171" s="141" t="s">
        <v>1239</v>
      </c>
      <c r="F171" s="141">
        <v>5224030</v>
      </c>
      <c r="G171" s="141" t="s">
        <v>669</v>
      </c>
      <c r="H171" s="141" t="s">
        <v>1240</v>
      </c>
      <c r="I171" s="143" t="s">
        <v>671</v>
      </c>
      <c r="J171" s="143" t="s">
        <v>658</v>
      </c>
      <c r="K171" s="144">
        <v>37987</v>
      </c>
    </row>
  </sheetData>
  <autoFilter ref="A6:K171">
    <filterColumn colId="8">
      <filters>
        <filter val="Si"/>
      </filters>
    </filterColumn>
    <filterColumn colId="10">
      <filters>
        <dateGroupItem year="2009" dateTimeGrouping="year"/>
        <dateGroupItem year="2008" dateTimeGrouping="year"/>
        <dateGroupItem year="2007" dateTimeGrouping="year"/>
        <dateGroupItem year="2006" dateTimeGrouping="year"/>
        <dateGroupItem year="2005" dateTimeGrouping="year"/>
        <dateGroupItem year="2004" dateTimeGrouping="year"/>
        <dateGroupItem year="2003" dateTimeGrouping="year"/>
        <dateGroupItem year="2002" dateTimeGrouping="year"/>
        <dateGroupItem year="2001" dateTimeGrouping="year"/>
        <dateGroupItem year="2000" dateTimeGrouping="year"/>
        <dateGroupItem year="1999" dateTimeGrouping="year"/>
        <dateGroupItem year="1998" dateTimeGrouping="year"/>
        <dateGroupItem year="1997" dateTimeGrouping="year"/>
        <dateGroupItem year="1996" dateTimeGrouping="year"/>
        <dateGroupItem year="1995" dateTimeGrouping="year"/>
        <dateGroupItem year="1994" dateTimeGrouping="year"/>
      </filters>
    </filterColumn>
  </autoFilter>
  <mergeCells count="1">
    <mergeCell ref="A1:L3"/>
  </mergeCells>
  <hyperlinks>
    <hyperlink ref="D7" r:id="rId1" display="mailto:admin@ascingenieriasa.com"/>
    <hyperlink ref="D8" r:id="rId2" display="mailto:bernabemosquera@yahoo.com"/>
    <hyperlink ref="D9" r:id="rId3" display="mailto:planeacioncaruru@hotmail.com"/>
    <hyperlink ref="D10" r:id="rId4" display="mailto:alcaldia@lloro-choco.gov.co"/>
    <hyperlink ref="D11" r:id="rId5" display="mailto:wiyapehur@hotmail.com"/>
    <hyperlink ref="D12" r:id="rId6" display="mailto:alcaldia@sipi-choco.gov.co"/>
    <hyperlink ref="D13" r:id="rId7" display="mailto:info@americanaenergia.com"/>
    <hyperlink ref="D14" r:id="rId8" display="mailto:info@andinadegeneracion.com"/>
    <hyperlink ref="D15" r:id="rId9" display="mailto:asogercharesp@hotmail.com"/>
    <hyperlink ref="D16" r:id="rId10" display="mailto:mafafaroman@yahoo.com"/>
    <hyperlink ref="D17" r:id="rId11" display="mailto:asoserpub@yahoo.es"/>
    <hyperlink ref="D18" r:id="rId12" display="mailto:asosurbab_esp@hotmail.com"/>
    <hyperlink ref="D19" r:id="rId13" display="mailto:asueba@hotmail.com"/>
    <hyperlink ref="D20" r:id="rId14" display="mailto:znicolombia@yahoo.com"/>
    <hyperlink ref="D21" r:id="rId15" display="mailto:marisolrodriguezch@gmail.com"/>
    <hyperlink ref="D22" r:id="rId16" display="mailto:asuselnaya1998@gmail.com"/>
    <hyperlink ref="D23" r:id="rId17" display="mailto:asuservip@hotmail.com"/>
    <hyperlink ref="D24" r:id="rId18" display="mailto:lctorresmacias@gmail.com"/>
    <hyperlink ref="D25" r:id="rId19" display="mailto:gerenciachec@chec.com.co"/>
    <hyperlink ref="D26" r:id="rId20" display="mailto:mrodriguez@cedenar.com.co"/>
    <hyperlink ref="D27" r:id="rId21" display="mailto:gerencia@cens.com.co"/>
    <hyperlink ref="D28" r:id="rId22" display="mailto:gerencia@vatia.com.co"/>
    <hyperlink ref="D29" r:id="rId23" display="mailto:contactenos@codensa.com.co"/>
    <hyperlink ref="D30" r:id="rId24" display="mailto:info@coenersa.com"/>
    <hyperlink ref="D31" r:id="rId25" display="mailto:colenergia.sa@hotmail.com"/>
    <hyperlink ref="D32" r:id="rId26" display="mailto:conenergia@conenergia.com"/>
    <hyperlink ref="D33" r:id="rId27" display="mailto:info@energiadelcafe.com"/>
    <hyperlink ref="D34" r:id="rId28" display="mailto:info@energiacentro.com"/>
    <hyperlink ref="D35" r:id="rId29" display="mailto:energeticossaesp@gmail.com.co"/>
    <hyperlink ref="D36" r:id="rId30" display="mailto:energyas.sa.esp@gmail.com"/>
    <hyperlink ref="D37" r:id="rId31" display="mailto:coedecosaesp@une.net.co"/>
    <hyperlink ref="D38" r:id="rId32" display="mailto:cessaesp@agroempresas.com.co"/>
    <hyperlink ref="D39" r:id="rId33" display="mailto:comercializar@comercializaresp.com"/>
    <hyperlink ref="D40" r:id="rId34" display="mailto:fama_0565@hotmail.com"/>
    <hyperlink ref="D41" r:id="rId35" display="mailto:cetsa@cetsa.com.co"/>
    <hyperlink ref="D42" r:id="rId36" display="mailto:phernandez@vatia.com.co"/>
    <hyperlink ref="D43" r:id="rId37" display="mailto:lydaem@energeticadeoccidente.com"/>
    <hyperlink ref="D44" r:id="rId38" display="mailto:juridica@enertolima.com"/>
    <hyperlink ref="D45" r:id="rId39" display="mailto:justino1barrio@yahoo.es"/>
    <hyperlink ref="D46" r:id="rId40" display="mailto:cosepu@hotmail.com"/>
    <hyperlink ref="D47" r:id="rId41" display="mailto:cooserpul@yahoo.es"/>
    <hyperlink ref="D48" r:id="rId42" display="mailto:secretariainfraeestructura@vaupes.gov.co"/>
    <hyperlink ref="D49" r:id="rId43" display="mailto:dicelsa@dicel.com.co"/>
    <hyperlink ref="D50" r:id="rId44" display="mailto:dicelsa@dicel.com.co"/>
    <hyperlink ref="D51" r:id="rId45" display="mailto:enerchajal2010@hotmail.com"/>
    <hyperlink ref="D52" r:id="rId46" display="mailto:eateneriscuandeesp@hotmail.com"/>
    <hyperlink ref="D53" r:id="rId47" display="mailto:hector_erazo_78@hotmail.com"/>
    <hyperlink ref="D54" r:id="rId48" display="mailto:electrozor1@yahoo.com"/>
    <hyperlink ref="D55" r:id="rId49" display="mailto:t.marquez@electrimapiri.com"/>
    <hyperlink ref="D56" r:id="rId50" display="mailto:essa@essa.com.co"/>
    <hyperlink ref="D57" r:id="rId51" display="mailto:monica.ibarra@electrocaqueta.com"/>
    <hyperlink ref="D58" r:id="rId52" display="mailto:equinterom@electricaribe.com"/>
    <hyperlink ref="D59" r:id="rId53" display="mailto:gerencia@electrohuila.com.co"/>
    <hyperlink ref="D60" r:id="rId54" display="mailto:gerencia@emsa-esp.com.co"/>
    <hyperlink ref="D61" r:id="rId55" display="mailto:elecmuri@hotmail.com"/>
    <hyperlink ref="D62" r:id="rId56" display="mailto:elecpacifico@hotmail.com"/>
    <hyperlink ref="D63" r:id="rId57" display="mailto:acaldas@emgesa.com.co"/>
    <hyperlink ref="D64" r:id="rId58" display="mailto:guzman9195@hotmail.com"/>
    <hyperlink ref="D65" r:id="rId59" display="mailto:isaacpayan76@yahoo.es"/>
    <hyperlink ref="D66" r:id="rId60" display="mailto:eatsoledad22@gmail.com"/>
    <hyperlink ref="D67" r:id="rId61" display="mailto:enersereat@hotmail.com"/>
    <hyperlink ref="D68" r:id="rId62" display="mailto:electrotola16@hotmail.com"/>
    <hyperlink ref="D69" r:id="rId63" display="mailto:enermagui@yahoo.es"/>
    <hyperlink ref="D70" r:id="rId64" display="mailto:enersala@hotmail.com"/>
    <hyperlink ref="D71" r:id="rId65" display="mailto:gerenciaeeasa@hotmail.com"/>
    <hyperlink ref="D72" r:id="rId66" display="mailto:eatenertolaesp@hotmai.com"/>
    <hyperlink ref="D73" r:id="rId67" display="mailto:electrobaudosa@yahoo.es"/>
    <hyperlink ref="D74" r:id="rId68" display="mailto:empresaespmurindo@gmail.com"/>
    <hyperlink ref="D75" r:id="rId69" display="mailto:electrnuqui818@hotmail.com"/>
    <hyperlink ref="D76" r:id="rId70" display="mailto:edbracho555@hotmail.com"/>
    <hyperlink ref="D77" r:id="rId71" display="mailto:gerencia@enelar.com.co"/>
    <hyperlink ref="D78" r:id="rId72" display="mailto:ygachancipa@ebsa.com.co"/>
    <hyperlink ref="D79" r:id="rId73" display="mailto:gerencia@enerca.com.co"/>
    <hyperlink ref="D80" r:id="rId74" display="mailto:buzon.accionista@eec.com.co"/>
    <hyperlink ref="D81" r:id="rId75" display="mailto:eep@eep.com.co"/>
    <hyperlink ref="D82" r:id="rId76" display="mailto:eebp@eebpsa.com.co"/>
    <hyperlink ref="D83" r:id="rId77" display="mailto:emelce@emelcesa.com.co"/>
    <hyperlink ref="D84" r:id="rId78" display="mailto:epsa@epsa.com.co"/>
    <hyperlink ref="D85" r:id="rId79" display="mailto:secretaria@energiaputumayo.com"/>
    <hyperlink ref="D86" r:id="rId80" display="mailto:mario.ramirez@edeq.com.co"/>
    <hyperlink ref="D87" r:id="rId81" display="mailto:emevasi@emevasi.com"/>
    <hyperlink ref="D88" r:id="rId82" display="mailto:energuapi@telecom.com.co"/>
    <hyperlink ref="D89" r:id="rId83" display="mailto:electrovichada@yahoo.es"/>
    <hyperlink ref="D90" r:id="rId84" display="mailto:gerencia@energuaviare.com.co"/>
    <hyperlink ref="D91" r:id="rId85" display="mailto:emservasaesp@yahoo.es"/>
    <hyperlink ref="D92" r:id="rId86" display="mailto:enerbarbacoas@yahoo.es"/>
    <hyperlink ref="D93" r:id="rId87" display="mailto:caqueta.sanantonio@gmail.com"/>
    <hyperlink ref="D94" r:id="rId88" display="mailto:empuleg2008@gmail.com"/>
    <hyperlink ref="D95" r:id="rId89" display="mailto:espnsaesp@yahoo.com"/>
    <hyperlink ref="D96" r:id="rId90" display="mailto:serviciospublicosmapiripan@hotmail.com"/>
    <hyperlink ref="D97" r:id="rId91" display="mailto:epbahiaesp@hotmail.com"/>
    <hyperlink ref="D98" r:id="rId92" display="mailto:dispac@dispac.com.co"/>
    <hyperlink ref="D99" r:id="rId93" display="mailto:egetsaadm@egetsagen.com"/>
    <hyperlink ref="D100" r:id="rId94" display="mailto:egecharesp@hotmail.com"/>
    <hyperlink ref="D101" r:id="rId95" display="mailto:emselcasaesp@yahoo.es"/>
    <hyperlink ref="D102" r:id="rId96" display="mailto:emtimbiqui@yahoo.com"/>
    <hyperlink ref="D103" r:id="rId97" display="mailto:emserpucarta@hotmail.com"/>
    <hyperlink ref="D104" r:id="rId98" display="mailto:esporocue@hotmail.com"/>
    <hyperlink ref="D105" r:id="rId99" display="mailto:matutino56@hotmail.com"/>
    <hyperlink ref="D106" r:id="rId100" display="mailto:emdep@emtel.net.co"/>
    <hyperlink ref="D107" r:id="rId101" display="mailto:presidencia@urra.com.co"/>
    <hyperlink ref="D108" r:id="rId102" display="mailto:deduque@emcali.com.co"/>
    <hyperlink ref="D109" r:id="rId103" display="mailto:contactenos@emcartago.com"/>
    <hyperlink ref="D110" r:id="rId104" display="mailto:epm@epm.com.co"/>
    <hyperlink ref="D111" r:id="rId105" display="mailto:eeppurrao2008@edatel.net.co"/>
    <hyperlink ref="D112" r:id="rId106" display="mailto:enerco@enercoesp.com"/>
    <hyperlink ref="D113" r:id="rId107" display="mailto:sradi@energiaconfiable.com"/>
    <hyperlink ref="D114" r:id="rId108" display="mailto:bpayareso@electricaribe.com"/>
    <hyperlink ref="D115" r:id="rId109" display="mailto:correo@e2energiaeficiente.com"/>
    <hyperlink ref="D116" r:id="rId110" display="mailto:msantestebanv@energiasocial.com"/>
    <hyperlink ref="D117" r:id="rId111" display="mailto:eys@epm.net.co"/>
    <hyperlink ref="D118" r:id="rId112" display="mailto:contactar@energing.com"/>
    <hyperlink ref="D119" r:id="rId113" display="mailto:claudiabotero@enermont.com.co"/>
    <hyperlink ref="D120" r:id="rId114" display="mailto:enertotal@enertotalesp.com"/>
    <hyperlink ref="D121" r:id="rId115" display="mailto:enerviasa@gmail.com"/>
    <hyperlink ref="D122" r:id="rId116" display="mailto:info@forcefulenergy.com"/>
    <hyperlink ref="D123" r:id="rId117" display="mailto:molinaedilberto@hotmail.com"/>
    <hyperlink ref="D124" r:id="rId118" display="mailto:gposso@gecelca.com.co"/>
    <hyperlink ref="D125" r:id="rId119" display="mailto:josejavierposadap@etb.net.co"/>
    <hyperlink ref="D126" r:id="rId120" display="mailto:info@generarco.com"/>
    <hyperlink ref="D127" r:id="rId121" display="mailto:iarevalo@ingersa.com"/>
    <hyperlink ref="D128" r:id="rId122" display="mailto:genersys@etb.net.co"/>
    <hyperlink ref="D129" r:id="rId123" display="mailto:comercializadoracao@hotmail.com"/>
    <hyperlink ref="D130" r:id="rId124" display="mailto:fabio.mejia@gensa.com.co"/>
    <hyperlink ref="D131" r:id="rId125" display="mailto:hzenergy.esp@gmail.com"/>
    <hyperlink ref="D132" r:id="rId126" display="mailto:webmaster@isagen.com.co"/>
    <hyperlink ref="D133" r:id="rId127" display="mailto:juangarcia@italcol.com"/>
    <hyperlink ref="D134" r:id="rId128" display="mailto:jasepca_esp@yahoo.com"/>
    <hyperlink ref="D135" r:id="rId129" display="mailto:alcadiacalvariometa@yahoo.es"/>
    <hyperlink ref="D136" r:id="rId130" display="mailto:fredys973@hotmail.com"/>
    <hyperlink ref="D137" r:id="rId131" display="mailto:municipiodebarbacoas@gmail.com"/>
    <hyperlink ref="D138" r:id="rId132" display="mailto:echas@gmail.com"/>
    <hyperlink ref="D139" r:id="rId133" display="mailto:cumaribovichada2010@yahoo.es"/>
    <hyperlink ref="D140" r:id="rId134" display="mailto:alcaldia@cumbal-narino.gov.co"/>
    <hyperlink ref="D141" r:id="rId135" display="mailto:alcaldia@curillo-caqueta.gov.co"/>
    <hyperlink ref="D142" r:id="rId136" display="mailto:alcaldiapaujil@caqueta.gov.co"/>
    <hyperlink ref="D143" r:id="rId137" display="mailto:juliosalced1@hotmail.com"/>
    <hyperlink ref="D144" r:id="rId138" display="mailto:alcaldialamontanita@hotmail.com"/>
    <hyperlink ref="D145" r:id="rId139" display="mailto:alcaldia@miraflores-guaviare.gov.co"/>
    <hyperlink ref="D146" r:id="rId140" display="mailto:mupionovita@hotmail.com"/>
    <hyperlink ref="D147" r:id="rId141" display="mailto:alcaldia@orito-putumayo.gov.co"/>
    <hyperlink ref="D148" r:id="rId142" display="mailto:alcaldia@puertoasis-putumayo.gov.co"/>
    <hyperlink ref="D149" r:id="rId143" display="mailto:municipiopuertoguzman@yahoo.es"/>
    <hyperlink ref="D150" r:id="rId144" display="mailto:alcaldiapuertorricocaqueta@yahoo.es"/>
    <hyperlink ref="D151" r:id="rId145" display="mailto:laequidadgranada@hotmail.com"/>
    <hyperlink ref="D152" r:id="rId146" display="mailto:alcariosucio@hotmail.com"/>
    <hyperlink ref="D153" r:id="rId147" display="mailto:alcaldia@solano-caqueta.gov.co"/>
    <hyperlink ref="D154" r:id="rId148" display="mailto:taraira2006@yahoo.es"/>
    <hyperlink ref="D155" r:id="rId149" display="mailto:alcaldia@elcarmendeldarien-choco.gov.co"/>
    <hyperlink ref="D156" r:id="rId150" display="mailto:cayapic28@gmail.com"/>
    <hyperlink ref="D157" r:id="rId151" display="mailto:alcaldiamediosanjuan@hotmail.com"/>
    <hyperlink ref="D158" r:id="rId152" display="mailto:luisemilsen@yahoo.es"/>
    <hyperlink ref="D159" r:id="rId153" display="mailto:alcaldia@rioquito-choco.gov.co"/>
    <hyperlink ref="D160" r:id="rId154" display="mailto:olayaherrera@int.gobernar.gov.co"/>
    <hyperlink ref="D161" r:id="rId155" display="mailto:info@sanvicentedelcaguan.gov.co"/>
    <hyperlink ref="D162" r:id="rId156" display="mailto:perladelmanacaciasesp@yahoo.es"/>
    <hyperlink ref="D163" r:id="rId157" display="mailto:peesa@peesa.com.co"/>
    <hyperlink ref="D164" r:id="rId158" display="mailto:info@promielectric.com"/>
    <hyperlink ref="D165" r:id="rId159" display="mailto:ruitoque-esp@ruitoqueesp.com"/>
    <hyperlink ref="D166" r:id="rId160" display="mailto:ruitoque-energia@ruitoqueesp.com"/>
    <hyperlink ref="D167" r:id="rId161" display="mailto:gerenciaadministrativa@enam.com.co"/>
    <hyperlink ref="D168" r:id="rId162" display="mailto:sopesa@sopesa.com"/>
    <hyperlink ref="D169" r:id="rId163" display="mailto:ggarzon@termotasajero.com.co"/>
    <hyperlink ref="D170" r:id="rId164" display="mailto:traenergia@hotmail.com"/>
    <hyperlink ref="D171" r:id="rId165" display="mailto:gobiernoconparticipacioncomunitaria@hotmail.com"/>
  </hyperlinks>
  <pageMargins left="0.7" right="0.7" top="0.75" bottom="0.75" header="0.3" footer="0.3"/>
  <drawing r:id="rId166"/>
</worksheet>
</file>

<file path=xl/worksheets/sheet6.xml><?xml version="1.0" encoding="utf-8"?>
<worksheet xmlns="http://schemas.openxmlformats.org/spreadsheetml/2006/main" xmlns:r="http://schemas.openxmlformats.org/officeDocument/2006/relationships">
  <sheetPr filterMode="1"/>
  <dimension ref="A1:K120"/>
  <sheetViews>
    <sheetView workbookViewId="0">
      <selection activeCell="C125" sqref="C125"/>
    </sheetView>
  </sheetViews>
  <sheetFormatPr defaultColWidth="11.42578125" defaultRowHeight="15"/>
  <cols>
    <col min="1" max="1" width="46.28515625" customWidth="1"/>
    <col min="2" max="2" width="19.42578125" customWidth="1"/>
    <col min="4" max="4" width="15.42578125" customWidth="1"/>
    <col min="5" max="5" width="27.140625" customWidth="1"/>
  </cols>
  <sheetData>
    <row r="1" spans="1:11">
      <c r="A1" s="251" t="s">
        <v>1572</v>
      </c>
      <c r="B1" s="252"/>
      <c r="C1" s="252"/>
      <c r="D1" s="252"/>
      <c r="E1" s="252"/>
      <c r="F1" s="252"/>
      <c r="G1" s="252"/>
      <c r="H1" s="252"/>
      <c r="I1" s="252"/>
      <c r="J1" s="252"/>
      <c r="K1" s="252"/>
    </row>
    <row r="2" spans="1:11">
      <c r="A2" s="252"/>
      <c r="B2" s="252"/>
      <c r="C2" s="252"/>
      <c r="D2" s="252"/>
      <c r="E2" s="252"/>
      <c r="F2" s="252"/>
      <c r="G2" s="252"/>
      <c r="H2" s="252"/>
      <c r="I2" s="252"/>
      <c r="J2" s="252"/>
      <c r="K2" s="252"/>
    </row>
    <row r="3" spans="1:11">
      <c r="A3" s="145"/>
      <c r="B3" s="3"/>
      <c r="C3" s="3"/>
      <c r="D3" s="3"/>
      <c r="E3" s="3"/>
      <c r="F3" s="3"/>
      <c r="G3" s="3"/>
      <c r="H3" s="3"/>
      <c r="I3" s="3"/>
      <c r="J3" s="3"/>
      <c r="K3" s="3"/>
    </row>
    <row r="4" spans="1:11">
      <c r="A4" s="140" t="s">
        <v>640</v>
      </c>
      <c r="B4" s="140" t="s">
        <v>641</v>
      </c>
      <c r="C4" s="140" t="s">
        <v>642</v>
      </c>
      <c r="D4" s="140" t="s">
        <v>643</v>
      </c>
      <c r="E4" s="140" t="s">
        <v>644</v>
      </c>
      <c r="F4" s="140" t="s">
        <v>645</v>
      </c>
      <c r="G4" s="140" t="s">
        <v>646</v>
      </c>
      <c r="H4" s="140" t="s">
        <v>647</v>
      </c>
      <c r="I4" s="140" t="s">
        <v>648</v>
      </c>
      <c r="J4" s="140" t="s">
        <v>649</v>
      </c>
      <c r="K4" s="140" t="s">
        <v>650</v>
      </c>
    </row>
    <row r="5" spans="1:11" ht="15.75" hidden="1">
      <c r="A5" s="141" t="s">
        <v>665</v>
      </c>
      <c r="B5" s="141">
        <v>8903990453</v>
      </c>
      <c r="C5" s="141" t="s">
        <v>666</v>
      </c>
      <c r="D5" s="142" t="s">
        <v>667</v>
      </c>
      <c r="E5" s="141" t="s">
        <v>668</v>
      </c>
      <c r="F5" s="141">
        <v>2410932</v>
      </c>
      <c r="G5" s="141" t="s">
        <v>669</v>
      </c>
      <c r="H5" s="141" t="s">
        <v>670</v>
      </c>
      <c r="I5" s="143" t="s">
        <v>671</v>
      </c>
      <c r="J5" s="143" t="s">
        <v>658</v>
      </c>
      <c r="K5" s="144">
        <v>34335</v>
      </c>
    </row>
    <row r="6" spans="1:11" ht="15.75" hidden="1">
      <c r="A6" s="141" t="s">
        <v>672</v>
      </c>
      <c r="B6" s="141">
        <v>8320006054</v>
      </c>
      <c r="C6" s="141" t="s">
        <v>673</v>
      </c>
      <c r="D6" s="142" t="s">
        <v>674</v>
      </c>
      <c r="E6" s="141" t="s">
        <v>675</v>
      </c>
      <c r="F6" s="141">
        <v>5662470</v>
      </c>
      <c r="G6" s="141" t="s">
        <v>669</v>
      </c>
      <c r="H6" s="141" t="s">
        <v>676</v>
      </c>
      <c r="I6" s="143" t="s">
        <v>671</v>
      </c>
      <c r="J6" s="143" t="s">
        <v>658</v>
      </c>
      <c r="K6" s="144">
        <v>34553</v>
      </c>
    </row>
    <row r="7" spans="1:11" ht="15.75" hidden="1">
      <c r="A7" s="141" t="s">
        <v>677</v>
      </c>
      <c r="B7" s="141">
        <v>8916802812</v>
      </c>
      <c r="C7" s="141" t="s">
        <v>678</v>
      </c>
      <c r="D7" s="142" t="s">
        <v>679</v>
      </c>
      <c r="E7" s="141" t="s">
        <v>680</v>
      </c>
      <c r="F7" s="141"/>
      <c r="G7" s="141" t="s">
        <v>669</v>
      </c>
      <c r="H7" s="141" t="s">
        <v>681</v>
      </c>
      <c r="I7" s="143" t="s">
        <v>671</v>
      </c>
      <c r="J7" s="143" t="s">
        <v>658</v>
      </c>
      <c r="K7" s="144">
        <v>35552</v>
      </c>
    </row>
    <row r="8" spans="1:11" ht="15.75" hidden="1">
      <c r="A8" s="141" t="s">
        <v>682</v>
      </c>
      <c r="B8" s="141">
        <v>8002394145</v>
      </c>
      <c r="C8" s="141" t="s">
        <v>683</v>
      </c>
      <c r="D8" s="142" t="s">
        <v>684</v>
      </c>
      <c r="E8" s="141" t="s">
        <v>685</v>
      </c>
      <c r="F8" s="141"/>
      <c r="G8" s="141" t="s">
        <v>669</v>
      </c>
      <c r="H8" s="141" t="s">
        <v>686</v>
      </c>
      <c r="I8" s="143" t="s">
        <v>671</v>
      </c>
      <c r="J8" s="143" t="s">
        <v>658</v>
      </c>
      <c r="K8" s="144">
        <v>35796</v>
      </c>
    </row>
    <row r="9" spans="1:11" ht="15.75" hidden="1">
      <c r="A9" s="141" t="s">
        <v>687</v>
      </c>
      <c r="B9" s="141">
        <v>8000956134</v>
      </c>
      <c r="C9" s="141" t="s">
        <v>688</v>
      </c>
      <c r="D9" s="142" t="s">
        <v>689</v>
      </c>
      <c r="E9" s="141" t="s">
        <v>690</v>
      </c>
      <c r="F9" s="141">
        <v>5213969</v>
      </c>
      <c r="G9" s="141" t="s">
        <v>669</v>
      </c>
      <c r="H9" s="141" t="s">
        <v>691</v>
      </c>
      <c r="I9" s="143" t="s">
        <v>671</v>
      </c>
      <c r="J9" s="143" t="s">
        <v>658</v>
      </c>
      <c r="K9" s="144">
        <v>38355</v>
      </c>
    </row>
    <row r="10" spans="1:11" ht="15.75" hidden="1">
      <c r="A10" s="141" t="s">
        <v>697</v>
      </c>
      <c r="B10" s="141">
        <v>9004282705</v>
      </c>
      <c r="C10" s="141" t="s">
        <v>698</v>
      </c>
      <c r="D10" s="142" t="s">
        <v>699</v>
      </c>
      <c r="E10" s="141" t="s">
        <v>700</v>
      </c>
      <c r="F10" s="141"/>
      <c r="G10" s="141" t="s">
        <v>701</v>
      </c>
      <c r="H10" s="141" t="s">
        <v>702</v>
      </c>
      <c r="I10" s="143" t="s">
        <v>671</v>
      </c>
      <c r="J10" s="143" t="s">
        <v>658</v>
      </c>
      <c r="K10" s="144">
        <v>40634</v>
      </c>
    </row>
    <row r="11" spans="1:11" ht="15.75" hidden="1">
      <c r="A11" s="141" t="s">
        <v>703</v>
      </c>
      <c r="B11" s="141">
        <v>9001735735</v>
      </c>
      <c r="C11" s="141" t="s">
        <v>704</v>
      </c>
      <c r="D11" s="142" t="s">
        <v>705</v>
      </c>
      <c r="E11" s="141" t="s">
        <v>706</v>
      </c>
      <c r="F11" s="141"/>
      <c r="G11" s="141" t="s">
        <v>701</v>
      </c>
      <c r="H11" s="141" t="s">
        <v>707</v>
      </c>
      <c r="I11" s="143" t="s">
        <v>671</v>
      </c>
      <c r="J11" s="143" t="s">
        <v>658</v>
      </c>
      <c r="K11" s="144">
        <v>39448</v>
      </c>
    </row>
    <row r="12" spans="1:11" ht="15.75" hidden="1">
      <c r="A12" s="141" t="s">
        <v>708</v>
      </c>
      <c r="B12" s="141">
        <v>9001914274</v>
      </c>
      <c r="C12" s="141" t="s">
        <v>709</v>
      </c>
      <c r="D12" s="142" t="s">
        <v>710</v>
      </c>
      <c r="E12" s="141" t="s">
        <v>711</v>
      </c>
      <c r="F12" s="141"/>
      <c r="G12" s="141" t="s">
        <v>712</v>
      </c>
      <c r="H12" s="141" t="s">
        <v>713</v>
      </c>
      <c r="I12" s="143" t="s">
        <v>671</v>
      </c>
      <c r="J12" s="143" t="s">
        <v>658</v>
      </c>
      <c r="K12" s="144">
        <v>39448</v>
      </c>
    </row>
    <row r="13" spans="1:11" ht="15.75" hidden="1">
      <c r="A13" s="141" t="s">
        <v>714</v>
      </c>
      <c r="B13" s="141">
        <v>9005349910</v>
      </c>
      <c r="C13" s="141" t="s">
        <v>715</v>
      </c>
      <c r="D13" s="142" t="s">
        <v>716</v>
      </c>
      <c r="E13" s="141" t="s">
        <v>717</v>
      </c>
      <c r="F13" s="141"/>
      <c r="G13" s="141" t="s">
        <v>701</v>
      </c>
      <c r="H13" s="141" t="s">
        <v>718</v>
      </c>
      <c r="I13" s="143" t="s">
        <v>671</v>
      </c>
      <c r="J13" s="143" t="s">
        <v>658</v>
      </c>
      <c r="K13" s="144">
        <v>41122</v>
      </c>
    </row>
    <row r="14" spans="1:11" ht="15.75" hidden="1">
      <c r="A14" s="141" t="s">
        <v>719</v>
      </c>
      <c r="B14" s="141">
        <v>9000302292</v>
      </c>
      <c r="C14" s="141" t="s">
        <v>720</v>
      </c>
      <c r="D14" s="142" t="s">
        <v>721</v>
      </c>
      <c r="E14" s="141" t="s">
        <v>722</v>
      </c>
      <c r="F14" s="141"/>
      <c r="G14" s="141" t="s">
        <v>695</v>
      </c>
      <c r="H14" s="141" t="s">
        <v>723</v>
      </c>
      <c r="I14" s="143" t="s">
        <v>671</v>
      </c>
      <c r="J14" s="143" t="s">
        <v>658</v>
      </c>
      <c r="K14" s="144">
        <v>38520</v>
      </c>
    </row>
    <row r="15" spans="1:11" ht="15.75" hidden="1">
      <c r="A15" s="141" t="s">
        <v>724</v>
      </c>
      <c r="B15" s="141">
        <v>9002608574</v>
      </c>
      <c r="C15" s="141" t="s">
        <v>725</v>
      </c>
      <c r="D15" s="142" t="s">
        <v>726</v>
      </c>
      <c r="E15" s="141" t="s">
        <v>727</v>
      </c>
      <c r="F15" s="141"/>
      <c r="G15" s="141" t="s">
        <v>728</v>
      </c>
      <c r="H15" s="141" t="s">
        <v>729</v>
      </c>
      <c r="I15" s="143" t="s">
        <v>671</v>
      </c>
      <c r="J15" s="143" t="s">
        <v>658</v>
      </c>
      <c r="K15" s="144">
        <v>39814</v>
      </c>
    </row>
    <row r="16" spans="1:11" ht="15.75" hidden="1">
      <c r="A16" s="141" t="s">
        <v>730</v>
      </c>
      <c r="B16" s="141">
        <v>8220053135</v>
      </c>
      <c r="C16" s="141" t="s">
        <v>720</v>
      </c>
      <c r="D16" s="142" t="s">
        <v>731</v>
      </c>
      <c r="E16" s="141" t="s">
        <v>732</v>
      </c>
      <c r="F16" s="141">
        <v>6628455</v>
      </c>
      <c r="G16" s="141" t="s">
        <v>701</v>
      </c>
      <c r="H16" s="141" t="s">
        <v>733</v>
      </c>
      <c r="I16" s="143" t="s">
        <v>671</v>
      </c>
      <c r="J16" s="143" t="s">
        <v>658</v>
      </c>
      <c r="K16" s="144">
        <v>37401</v>
      </c>
    </row>
    <row r="17" spans="1:11" ht="15.75" hidden="1">
      <c r="A17" s="141" t="s">
        <v>734</v>
      </c>
      <c r="B17" s="141">
        <v>8350008044</v>
      </c>
      <c r="C17" s="141" t="s">
        <v>666</v>
      </c>
      <c r="D17" s="142" t="s">
        <v>735</v>
      </c>
      <c r="E17" s="141" t="s">
        <v>736</v>
      </c>
      <c r="F17" s="141"/>
      <c r="G17" s="141" t="s">
        <v>695</v>
      </c>
      <c r="H17" s="141" t="s">
        <v>737</v>
      </c>
      <c r="I17" s="143" t="s">
        <v>671</v>
      </c>
      <c r="J17" s="143" t="s">
        <v>658</v>
      </c>
      <c r="K17" s="144">
        <v>40391</v>
      </c>
    </row>
    <row r="18" spans="1:11" ht="15.75" hidden="1">
      <c r="A18" s="141" t="s">
        <v>738</v>
      </c>
      <c r="B18" s="141">
        <v>9002749029</v>
      </c>
      <c r="C18" s="141" t="s">
        <v>739</v>
      </c>
      <c r="D18" s="142" t="s">
        <v>740</v>
      </c>
      <c r="E18" s="141" t="s">
        <v>741</v>
      </c>
      <c r="F18" s="141"/>
      <c r="G18" s="141" t="s">
        <v>728</v>
      </c>
      <c r="H18" s="141" t="s">
        <v>742</v>
      </c>
      <c r="I18" s="143" t="s">
        <v>671</v>
      </c>
      <c r="J18" s="143" t="s">
        <v>658</v>
      </c>
      <c r="K18" s="144">
        <v>39833</v>
      </c>
    </row>
    <row r="19" spans="1:11" ht="15.75">
      <c r="A19" s="141" t="s">
        <v>69</v>
      </c>
      <c r="B19" s="141">
        <v>8908001286</v>
      </c>
      <c r="C19" s="141" t="s">
        <v>750</v>
      </c>
      <c r="D19" s="142" t="s">
        <v>751</v>
      </c>
      <c r="E19" s="141" t="s">
        <v>752</v>
      </c>
      <c r="F19" s="141">
        <v>8899089</v>
      </c>
      <c r="G19" s="141" t="s">
        <v>655</v>
      </c>
      <c r="H19" s="141" t="s">
        <v>753</v>
      </c>
      <c r="I19" s="143" t="s">
        <v>657</v>
      </c>
      <c r="J19" s="143" t="s">
        <v>658</v>
      </c>
      <c r="K19" s="144">
        <v>35065</v>
      </c>
    </row>
    <row r="20" spans="1:11" ht="15.75">
      <c r="A20" s="141" t="s">
        <v>757</v>
      </c>
      <c r="B20" s="141">
        <v>8912002008</v>
      </c>
      <c r="C20" s="141" t="s">
        <v>758</v>
      </c>
      <c r="D20" s="142" t="s">
        <v>759</v>
      </c>
      <c r="E20" s="141" t="s">
        <v>760</v>
      </c>
      <c r="F20" s="141">
        <v>7312160</v>
      </c>
      <c r="G20" s="141" t="s">
        <v>655</v>
      </c>
      <c r="H20" s="141" t="s">
        <v>761</v>
      </c>
      <c r="I20" s="143" t="s">
        <v>657</v>
      </c>
      <c r="J20" s="143" t="s">
        <v>658</v>
      </c>
      <c r="K20" s="144">
        <v>35065</v>
      </c>
    </row>
    <row r="21" spans="1:11" ht="15.75">
      <c r="A21" s="141" t="s">
        <v>1344</v>
      </c>
      <c r="B21" s="141">
        <v>8905005149</v>
      </c>
      <c r="C21" s="141" t="s">
        <v>1345</v>
      </c>
      <c r="D21" s="142" t="s">
        <v>1346</v>
      </c>
      <c r="E21" s="141" t="s">
        <v>1347</v>
      </c>
      <c r="F21" s="141">
        <v>5791579</v>
      </c>
      <c r="G21" s="141" t="s">
        <v>655</v>
      </c>
      <c r="H21" s="141" t="s">
        <v>1348</v>
      </c>
      <c r="I21" s="143" t="s">
        <v>657</v>
      </c>
      <c r="J21" s="143" t="s">
        <v>658</v>
      </c>
      <c r="K21" s="144">
        <v>35065</v>
      </c>
    </row>
    <row r="22" spans="1:11" ht="15.75">
      <c r="A22" s="141" t="s">
        <v>1352</v>
      </c>
      <c r="B22" s="141">
        <v>8300372480</v>
      </c>
      <c r="C22" s="141" t="s">
        <v>652</v>
      </c>
      <c r="D22" s="142" t="s">
        <v>1353</v>
      </c>
      <c r="E22" s="141" t="s">
        <v>1354</v>
      </c>
      <c r="F22" s="141">
        <v>6015947</v>
      </c>
      <c r="G22" s="141" t="s">
        <v>663</v>
      </c>
      <c r="H22" s="141" t="s">
        <v>1355</v>
      </c>
      <c r="I22" s="143" t="s">
        <v>657</v>
      </c>
      <c r="J22" s="143" t="s">
        <v>658</v>
      </c>
      <c r="K22" s="144">
        <v>35726</v>
      </c>
    </row>
    <row r="23" spans="1:11" ht="15.75" hidden="1">
      <c r="A23" s="141" t="s">
        <v>762</v>
      </c>
      <c r="B23" s="141">
        <v>9001329361</v>
      </c>
      <c r="C23" s="141" t="s">
        <v>763</v>
      </c>
      <c r="D23" s="142" t="s">
        <v>764</v>
      </c>
      <c r="E23" s="141">
        <v>6611522</v>
      </c>
      <c r="F23" s="141"/>
      <c r="G23" s="141" t="s">
        <v>695</v>
      </c>
      <c r="H23" s="141" t="s">
        <v>765</v>
      </c>
      <c r="I23" s="143" t="s">
        <v>671</v>
      </c>
      <c r="J23" s="143" t="s">
        <v>658</v>
      </c>
      <c r="K23" s="144">
        <v>38749</v>
      </c>
    </row>
    <row r="24" spans="1:11" ht="15.75">
      <c r="A24" s="141" t="s">
        <v>766</v>
      </c>
      <c r="B24" s="141">
        <v>8919001010</v>
      </c>
      <c r="C24" s="141" t="s">
        <v>767</v>
      </c>
      <c r="D24" s="142" t="s">
        <v>768</v>
      </c>
      <c r="E24" s="141">
        <v>2242011</v>
      </c>
      <c r="F24" s="141">
        <v>2242011</v>
      </c>
      <c r="G24" s="141" t="s">
        <v>663</v>
      </c>
      <c r="H24" s="141" t="s">
        <v>769</v>
      </c>
      <c r="I24" s="143" t="s">
        <v>657</v>
      </c>
      <c r="J24" s="143" t="s">
        <v>658</v>
      </c>
      <c r="K24" s="144">
        <v>35065</v>
      </c>
    </row>
    <row r="25" spans="1:11" ht="15.75">
      <c r="A25" s="141" t="s">
        <v>1394</v>
      </c>
      <c r="B25" s="141">
        <v>9003660101</v>
      </c>
      <c r="C25" s="141" t="s">
        <v>977</v>
      </c>
      <c r="D25" s="142" t="s">
        <v>1395</v>
      </c>
      <c r="E25" s="141" t="s">
        <v>1396</v>
      </c>
      <c r="F25" s="141">
        <v>8235964</v>
      </c>
      <c r="G25" s="141" t="s">
        <v>663</v>
      </c>
      <c r="H25" s="141" t="s">
        <v>1397</v>
      </c>
      <c r="I25" s="143" t="s">
        <v>657</v>
      </c>
      <c r="J25" s="143" t="s">
        <v>658</v>
      </c>
      <c r="K25" s="144">
        <v>40358</v>
      </c>
    </row>
    <row r="26" spans="1:11" ht="15.75">
      <c r="A26" s="141" t="s">
        <v>1398</v>
      </c>
      <c r="B26" s="141">
        <v>8090114449</v>
      </c>
      <c r="C26" s="141" t="s">
        <v>1399</v>
      </c>
      <c r="D26" s="142" t="s">
        <v>1400</v>
      </c>
      <c r="E26" s="141">
        <v>2666694</v>
      </c>
      <c r="F26" s="141">
        <v>2565810</v>
      </c>
      <c r="G26" s="141" t="s">
        <v>655</v>
      </c>
      <c r="H26" s="141" t="s">
        <v>1401</v>
      </c>
      <c r="I26" s="143" t="s">
        <v>657</v>
      </c>
      <c r="J26" s="143" t="s">
        <v>658</v>
      </c>
      <c r="K26" s="144">
        <v>37867</v>
      </c>
    </row>
    <row r="27" spans="1:11" ht="15.75" hidden="1">
      <c r="A27" s="141" t="s">
        <v>779</v>
      </c>
      <c r="B27" s="141">
        <v>9001418021</v>
      </c>
      <c r="C27" s="141" t="s">
        <v>763</v>
      </c>
      <c r="D27" s="142" t="s">
        <v>780</v>
      </c>
      <c r="E27" s="141" t="s">
        <v>781</v>
      </c>
      <c r="F27" s="141"/>
      <c r="G27" s="141" t="s">
        <v>701</v>
      </c>
      <c r="H27" s="141" t="s">
        <v>782</v>
      </c>
      <c r="I27" s="143" t="s">
        <v>671</v>
      </c>
      <c r="J27" s="143" t="s">
        <v>658</v>
      </c>
      <c r="K27" s="144">
        <v>39794</v>
      </c>
    </row>
    <row r="28" spans="1:11" ht="15.75" hidden="1">
      <c r="A28" s="141" t="s">
        <v>1402</v>
      </c>
      <c r="B28" s="141">
        <v>9000086136</v>
      </c>
      <c r="C28" s="141" t="s">
        <v>1403</v>
      </c>
      <c r="D28" s="142" t="s">
        <v>1404</v>
      </c>
      <c r="E28" s="141" t="s">
        <v>1405</v>
      </c>
      <c r="F28" s="141"/>
      <c r="G28" s="141" t="s">
        <v>701</v>
      </c>
      <c r="H28" s="141" t="s">
        <v>1406</v>
      </c>
      <c r="I28" s="143" t="s">
        <v>671</v>
      </c>
      <c r="J28" s="143" t="s">
        <v>658</v>
      </c>
      <c r="K28" s="144">
        <v>38353</v>
      </c>
    </row>
    <row r="29" spans="1:11" ht="15.75" hidden="1">
      <c r="A29" s="141" t="s">
        <v>783</v>
      </c>
      <c r="B29" s="141">
        <v>9001224359</v>
      </c>
      <c r="C29" s="141" t="s">
        <v>784</v>
      </c>
      <c r="D29" s="142" t="s">
        <v>785</v>
      </c>
      <c r="E29" s="141" t="s">
        <v>786</v>
      </c>
      <c r="F29" s="141">
        <v>8405030</v>
      </c>
      <c r="G29" s="141" t="s">
        <v>663</v>
      </c>
      <c r="H29" s="141" t="s">
        <v>787</v>
      </c>
      <c r="I29" s="143" t="s">
        <v>671</v>
      </c>
      <c r="J29" s="143" t="s">
        <v>658</v>
      </c>
      <c r="K29" s="144">
        <v>39142</v>
      </c>
    </row>
    <row r="30" spans="1:11" ht="15.75" hidden="1">
      <c r="A30" s="141" t="s">
        <v>1407</v>
      </c>
      <c r="B30" s="141">
        <v>8450000210</v>
      </c>
      <c r="C30" s="141" t="s">
        <v>1408</v>
      </c>
      <c r="D30" s="142" t="s">
        <v>1409</v>
      </c>
      <c r="E30" s="141" t="s">
        <v>1410</v>
      </c>
      <c r="F30" s="141">
        <v>5642141</v>
      </c>
      <c r="G30" s="141" t="s">
        <v>1411</v>
      </c>
      <c r="H30" s="141" t="s">
        <v>1412</v>
      </c>
      <c r="I30" s="143" t="s">
        <v>671</v>
      </c>
      <c r="J30" s="143" t="s">
        <v>658</v>
      </c>
      <c r="K30" s="144">
        <v>34335</v>
      </c>
    </row>
    <row r="31" spans="1:11" ht="15.75" hidden="1">
      <c r="A31" s="141" t="s">
        <v>788</v>
      </c>
      <c r="B31" s="141">
        <v>8400007764</v>
      </c>
      <c r="C31" s="141" t="s">
        <v>789</v>
      </c>
      <c r="D31" s="142" t="s">
        <v>790</v>
      </c>
      <c r="E31" s="141" t="s">
        <v>791</v>
      </c>
      <c r="F31" s="141">
        <v>0</v>
      </c>
      <c r="G31" s="141" t="s">
        <v>728</v>
      </c>
      <c r="H31" s="141" t="s">
        <v>792</v>
      </c>
      <c r="I31" s="143" t="s">
        <v>671</v>
      </c>
      <c r="J31" s="143" t="s">
        <v>658</v>
      </c>
      <c r="K31" s="144">
        <v>37354</v>
      </c>
    </row>
    <row r="32" spans="1:11" ht="15.75" hidden="1">
      <c r="A32" s="141" t="s">
        <v>793</v>
      </c>
      <c r="B32" s="141">
        <v>8400000371</v>
      </c>
      <c r="C32" s="141" t="s">
        <v>771</v>
      </c>
      <c r="D32" s="142" t="s">
        <v>794</v>
      </c>
      <c r="E32" s="141" t="s">
        <v>795</v>
      </c>
      <c r="F32" s="141"/>
      <c r="G32" s="141" t="s">
        <v>728</v>
      </c>
      <c r="H32" s="141" t="s">
        <v>729</v>
      </c>
      <c r="I32" s="143" t="s">
        <v>671</v>
      </c>
      <c r="J32" s="143" t="s">
        <v>658</v>
      </c>
      <c r="K32" s="144">
        <v>35065</v>
      </c>
    </row>
    <row r="33" spans="1:11" ht="15.75" hidden="1">
      <c r="A33" s="141" t="s">
        <v>796</v>
      </c>
      <c r="B33" s="141">
        <v>9001292759</v>
      </c>
      <c r="C33" s="141" t="s">
        <v>797</v>
      </c>
      <c r="D33" s="142" t="s">
        <v>798</v>
      </c>
      <c r="E33" s="141" t="s">
        <v>799</v>
      </c>
      <c r="F33" s="141">
        <v>7467108</v>
      </c>
      <c r="G33" s="141" t="s">
        <v>728</v>
      </c>
      <c r="H33" s="141" t="s">
        <v>800</v>
      </c>
      <c r="I33" s="143" t="s">
        <v>671</v>
      </c>
      <c r="J33" s="143" t="s">
        <v>658</v>
      </c>
      <c r="K33" s="144">
        <v>39096</v>
      </c>
    </row>
    <row r="34" spans="1:11" ht="15.75" hidden="1">
      <c r="A34" s="141" t="s">
        <v>801</v>
      </c>
      <c r="B34" s="141">
        <v>8400009373</v>
      </c>
      <c r="C34" s="141" t="s">
        <v>789</v>
      </c>
      <c r="D34" s="142" t="s">
        <v>802</v>
      </c>
      <c r="E34" s="141" t="s">
        <v>803</v>
      </c>
      <c r="F34" s="141">
        <v>7272385</v>
      </c>
      <c r="G34" s="141" t="s">
        <v>701</v>
      </c>
      <c r="H34" s="141" t="s">
        <v>804</v>
      </c>
      <c r="I34" s="143" t="s">
        <v>671</v>
      </c>
      <c r="J34" s="143" t="s">
        <v>658</v>
      </c>
      <c r="K34" s="144">
        <v>37708</v>
      </c>
    </row>
    <row r="35" spans="1:11" ht="15.75" hidden="1">
      <c r="A35" s="141" t="s">
        <v>805</v>
      </c>
      <c r="B35" s="141">
        <v>9004323683</v>
      </c>
      <c r="C35" s="141" t="s">
        <v>652</v>
      </c>
      <c r="D35" s="142" t="s">
        <v>806</v>
      </c>
      <c r="E35" s="141" t="s">
        <v>807</v>
      </c>
      <c r="F35" s="141"/>
      <c r="G35" s="141" t="s">
        <v>663</v>
      </c>
      <c r="H35" s="141" t="s">
        <v>808</v>
      </c>
      <c r="I35" s="143" t="s">
        <v>671</v>
      </c>
      <c r="J35" s="143" t="s">
        <v>658</v>
      </c>
      <c r="K35" s="144">
        <v>40794</v>
      </c>
    </row>
    <row r="36" spans="1:11" ht="15.75">
      <c r="A36" s="141" t="s">
        <v>809</v>
      </c>
      <c r="B36" s="141">
        <v>8902012301</v>
      </c>
      <c r="C36" s="141" t="s">
        <v>810</v>
      </c>
      <c r="D36" s="142" t="s">
        <v>811</v>
      </c>
      <c r="E36" s="141" t="s">
        <v>812</v>
      </c>
      <c r="F36" s="141"/>
      <c r="G36" s="141" t="s">
        <v>655</v>
      </c>
      <c r="H36" s="141" t="s">
        <v>813</v>
      </c>
      <c r="I36" s="143" t="s">
        <v>657</v>
      </c>
      <c r="J36" s="143" t="s">
        <v>658</v>
      </c>
      <c r="K36" s="144">
        <v>35431</v>
      </c>
    </row>
    <row r="37" spans="1:11" ht="15.75">
      <c r="A37" s="141" t="s">
        <v>1419</v>
      </c>
      <c r="B37" s="141">
        <v>8911901273</v>
      </c>
      <c r="C37" s="141" t="s">
        <v>1022</v>
      </c>
      <c r="D37" s="142" t="s">
        <v>1420</v>
      </c>
      <c r="E37" s="141" t="s">
        <v>1421</v>
      </c>
      <c r="F37" s="141">
        <v>4346406</v>
      </c>
      <c r="G37" s="141" t="s">
        <v>663</v>
      </c>
      <c r="H37" s="141" t="s">
        <v>1422</v>
      </c>
      <c r="I37" s="143" t="s">
        <v>657</v>
      </c>
      <c r="J37" s="143" t="s">
        <v>658</v>
      </c>
      <c r="K37" s="144">
        <v>35065</v>
      </c>
    </row>
    <row r="38" spans="1:11" ht="15.75">
      <c r="A38" s="141" t="s">
        <v>1423</v>
      </c>
      <c r="B38" s="141">
        <v>8020076706</v>
      </c>
      <c r="C38" s="141" t="s">
        <v>1032</v>
      </c>
      <c r="D38" s="142" t="s">
        <v>1424</v>
      </c>
      <c r="E38" s="141" t="s">
        <v>1425</v>
      </c>
      <c r="F38" s="141">
        <v>3611094</v>
      </c>
      <c r="G38" s="141" t="s">
        <v>1369</v>
      </c>
      <c r="H38" s="141" t="s">
        <v>1426</v>
      </c>
      <c r="I38" s="143" t="s">
        <v>657</v>
      </c>
      <c r="J38" s="143" t="s">
        <v>658</v>
      </c>
      <c r="K38" s="144">
        <v>36029</v>
      </c>
    </row>
    <row r="39" spans="1:11" ht="15.75">
      <c r="A39" s="141" t="s">
        <v>82</v>
      </c>
      <c r="B39" s="141">
        <v>8911800011</v>
      </c>
      <c r="C39" s="141" t="s">
        <v>1427</v>
      </c>
      <c r="D39" s="142" t="s">
        <v>1428</v>
      </c>
      <c r="E39" s="141" t="s">
        <v>1429</v>
      </c>
      <c r="F39" s="141">
        <v>8757111</v>
      </c>
      <c r="G39" s="141" t="s">
        <v>663</v>
      </c>
      <c r="H39" s="141" t="s">
        <v>1430</v>
      </c>
      <c r="I39" s="143" t="s">
        <v>657</v>
      </c>
      <c r="J39" s="143" t="s">
        <v>658</v>
      </c>
      <c r="K39" s="144">
        <v>35065</v>
      </c>
    </row>
    <row r="40" spans="1:11" ht="15.75">
      <c r="A40" s="141" t="s">
        <v>814</v>
      </c>
      <c r="B40" s="141">
        <v>8920022106</v>
      </c>
      <c r="C40" s="141" t="s">
        <v>720</v>
      </c>
      <c r="D40" s="142" t="s">
        <v>815</v>
      </c>
      <c r="E40" s="141" t="s">
        <v>816</v>
      </c>
      <c r="F40" s="141">
        <v>6614025</v>
      </c>
      <c r="G40" s="141" t="s">
        <v>655</v>
      </c>
      <c r="H40" s="141" t="s">
        <v>817</v>
      </c>
      <c r="I40" s="143" t="s">
        <v>657</v>
      </c>
      <c r="J40" s="143" t="s">
        <v>658</v>
      </c>
      <c r="K40" s="144">
        <v>35065</v>
      </c>
    </row>
    <row r="41" spans="1:11" ht="15.75" hidden="1">
      <c r="A41" s="141" t="s">
        <v>1431</v>
      </c>
      <c r="B41" s="141">
        <v>8180001923</v>
      </c>
      <c r="C41" s="141" t="s">
        <v>1143</v>
      </c>
      <c r="D41" s="142" t="s">
        <v>1432</v>
      </c>
      <c r="E41" s="141" t="s">
        <v>1433</v>
      </c>
      <c r="F41" s="141">
        <v>6810211</v>
      </c>
      <c r="G41" s="141" t="s">
        <v>1434</v>
      </c>
      <c r="H41" s="141" t="s">
        <v>1435</v>
      </c>
      <c r="I41" s="143" t="s">
        <v>671</v>
      </c>
      <c r="J41" s="143" t="s">
        <v>658</v>
      </c>
      <c r="K41" s="144">
        <v>38037</v>
      </c>
    </row>
    <row r="42" spans="1:11" ht="15.75" hidden="1">
      <c r="A42" s="141" t="s">
        <v>818</v>
      </c>
      <c r="B42" s="141">
        <v>9000390075</v>
      </c>
      <c r="C42" s="141" t="s">
        <v>666</v>
      </c>
      <c r="D42" s="142" t="s">
        <v>819</v>
      </c>
      <c r="E42" s="141" t="s">
        <v>820</v>
      </c>
      <c r="F42" s="141">
        <v>2415733</v>
      </c>
      <c r="G42" s="141" t="s">
        <v>655</v>
      </c>
      <c r="H42" s="141" t="s">
        <v>821</v>
      </c>
      <c r="I42" s="143" t="s">
        <v>671</v>
      </c>
      <c r="J42" s="143" t="s">
        <v>658</v>
      </c>
      <c r="K42" s="144">
        <v>38657</v>
      </c>
    </row>
    <row r="43" spans="1:11" ht="15.75" hidden="1">
      <c r="A43" s="141" t="s">
        <v>825</v>
      </c>
      <c r="B43" s="141">
        <v>8180024332</v>
      </c>
      <c r="C43" s="141" t="s">
        <v>709</v>
      </c>
      <c r="D43" s="142" t="s">
        <v>826</v>
      </c>
      <c r="E43" s="141" t="s">
        <v>827</v>
      </c>
      <c r="F43" s="141">
        <v>6821919</v>
      </c>
      <c r="G43" s="141" t="s">
        <v>663</v>
      </c>
      <c r="H43" s="141" t="s">
        <v>828</v>
      </c>
      <c r="I43" s="143" t="s">
        <v>671</v>
      </c>
      <c r="J43" s="143" t="s">
        <v>658</v>
      </c>
      <c r="K43" s="144">
        <v>38222</v>
      </c>
    </row>
    <row r="44" spans="1:11" ht="15.75" hidden="1">
      <c r="A44" s="141" t="s">
        <v>829</v>
      </c>
      <c r="B44" s="141">
        <v>8400000710</v>
      </c>
      <c r="C44" s="141" t="s">
        <v>830</v>
      </c>
      <c r="D44" s="142" t="s">
        <v>831</v>
      </c>
      <c r="E44" s="141" t="s">
        <v>832</v>
      </c>
      <c r="F44" s="141"/>
      <c r="G44" s="141" t="s">
        <v>728</v>
      </c>
      <c r="H44" s="141" t="s">
        <v>833</v>
      </c>
      <c r="I44" s="143" t="s">
        <v>671</v>
      </c>
      <c r="J44" s="143" t="s">
        <v>658</v>
      </c>
      <c r="K44" s="144">
        <v>35065</v>
      </c>
    </row>
    <row r="45" spans="1:11" ht="15.75" hidden="1">
      <c r="A45" s="141" t="s">
        <v>834</v>
      </c>
      <c r="B45" s="141">
        <v>9004702569</v>
      </c>
      <c r="C45" s="141" t="s">
        <v>725</v>
      </c>
      <c r="D45" s="142" t="s">
        <v>835</v>
      </c>
      <c r="E45" s="141" t="s">
        <v>836</v>
      </c>
      <c r="F45" s="141">
        <v>7470161</v>
      </c>
      <c r="G45" s="141" t="s">
        <v>728</v>
      </c>
      <c r="H45" s="141" t="s">
        <v>837</v>
      </c>
      <c r="I45" s="143" t="s">
        <v>671</v>
      </c>
      <c r="J45" s="143" t="s">
        <v>658</v>
      </c>
      <c r="K45" s="144">
        <v>40831</v>
      </c>
    </row>
    <row r="46" spans="1:11" ht="15.75" hidden="1">
      <c r="A46" s="141" t="s">
        <v>838</v>
      </c>
      <c r="B46" s="141">
        <v>9003520551</v>
      </c>
      <c r="C46" s="141" t="s">
        <v>698</v>
      </c>
      <c r="D46" s="142" t="s">
        <v>839</v>
      </c>
      <c r="E46" s="141" t="s">
        <v>840</v>
      </c>
      <c r="F46" s="141">
        <v>7470161</v>
      </c>
      <c r="G46" s="141" t="s">
        <v>728</v>
      </c>
      <c r="H46" s="141" t="s">
        <v>841</v>
      </c>
      <c r="I46" s="143" t="s">
        <v>671</v>
      </c>
      <c r="J46" s="143" t="s">
        <v>658</v>
      </c>
      <c r="K46" s="144">
        <v>40283</v>
      </c>
    </row>
    <row r="47" spans="1:11" ht="15.75" hidden="1">
      <c r="A47" s="141" t="s">
        <v>842</v>
      </c>
      <c r="B47" s="141">
        <v>9005113073</v>
      </c>
      <c r="C47" s="141" t="s">
        <v>843</v>
      </c>
      <c r="D47" s="142" t="s">
        <v>844</v>
      </c>
      <c r="E47" s="141" t="s">
        <v>845</v>
      </c>
      <c r="F47" s="141"/>
      <c r="G47" s="141" t="s">
        <v>728</v>
      </c>
      <c r="H47" s="141" t="s">
        <v>846</v>
      </c>
      <c r="I47" s="143" t="s">
        <v>671</v>
      </c>
      <c r="J47" s="143" t="s">
        <v>658</v>
      </c>
      <c r="K47" s="144">
        <v>40964</v>
      </c>
    </row>
    <row r="48" spans="1:11" ht="15.75" hidden="1">
      <c r="A48" s="141" t="s">
        <v>847</v>
      </c>
      <c r="B48" s="141">
        <v>8400009294</v>
      </c>
      <c r="C48" s="141" t="s">
        <v>848</v>
      </c>
      <c r="D48" s="142" t="s">
        <v>849</v>
      </c>
      <c r="E48" s="141" t="s">
        <v>850</v>
      </c>
      <c r="F48" s="141">
        <v>6254574</v>
      </c>
      <c r="G48" s="141" t="s">
        <v>663</v>
      </c>
      <c r="H48" s="141" t="s">
        <v>851</v>
      </c>
      <c r="I48" s="143" t="s">
        <v>671</v>
      </c>
      <c r="J48" s="143" t="s">
        <v>658</v>
      </c>
      <c r="K48" s="144">
        <v>38198</v>
      </c>
    </row>
    <row r="49" spans="1:11" ht="15.75" hidden="1">
      <c r="A49" s="141" t="s">
        <v>852</v>
      </c>
      <c r="B49" s="141">
        <v>8400002036</v>
      </c>
      <c r="C49" s="141" t="s">
        <v>853</v>
      </c>
      <c r="D49" s="142" t="s">
        <v>854</v>
      </c>
      <c r="E49" s="141" t="s">
        <v>855</v>
      </c>
      <c r="F49" s="141">
        <v>7272144</v>
      </c>
      <c r="G49" s="141" t="s">
        <v>663</v>
      </c>
      <c r="H49" s="141" t="s">
        <v>856</v>
      </c>
      <c r="I49" s="143" t="s">
        <v>671</v>
      </c>
      <c r="J49" s="143" t="s">
        <v>658</v>
      </c>
      <c r="K49" s="144">
        <v>35859</v>
      </c>
    </row>
    <row r="50" spans="1:11" ht="15.75" hidden="1">
      <c r="A50" s="141" t="s">
        <v>1436</v>
      </c>
      <c r="B50" s="141">
        <v>8000336232</v>
      </c>
      <c r="C50" s="141" t="s">
        <v>1199</v>
      </c>
      <c r="D50" s="142" t="s">
        <v>1437</v>
      </c>
      <c r="E50" s="141" t="s">
        <v>1438</v>
      </c>
      <c r="F50" s="141">
        <v>5927629</v>
      </c>
      <c r="G50" s="141" t="s">
        <v>663</v>
      </c>
      <c r="H50" s="141" t="s">
        <v>1439</v>
      </c>
      <c r="I50" s="143" t="s">
        <v>671</v>
      </c>
      <c r="J50" s="143" t="s">
        <v>658</v>
      </c>
      <c r="K50" s="144">
        <v>35065</v>
      </c>
    </row>
    <row r="51" spans="1:11" ht="15.75" hidden="1">
      <c r="A51" s="141" t="s">
        <v>857</v>
      </c>
      <c r="B51" s="141">
        <v>8400000362</v>
      </c>
      <c r="C51" s="141" t="s">
        <v>843</v>
      </c>
      <c r="D51" s="142" t="s">
        <v>858</v>
      </c>
      <c r="E51" s="141" t="s">
        <v>859</v>
      </c>
      <c r="F51" s="141">
        <v>7476007</v>
      </c>
      <c r="G51" s="141" t="s">
        <v>728</v>
      </c>
      <c r="H51" s="141" t="s">
        <v>860</v>
      </c>
      <c r="I51" s="143" t="s">
        <v>671</v>
      </c>
      <c r="J51" s="143" t="s">
        <v>658</v>
      </c>
      <c r="K51" s="144">
        <v>35065</v>
      </c>
    </row>
    <row r="52" spans="1:11" ht="15.75" hidden="1">
      <c r="A52" s="141" t="s">
        <v>861</v>
      </c>
      <c r="B52" s="141">
        <v>8180002029</v>
      </c>
      <c r="C52" s="141" t="s">
        <v>715</v>
      </c>
      <c r="D52" s="142" t="s">
        <v>862</v>
      </c>
      <c r="E52" s="141" t="s">
        <v>863</v>
      </c>
      <c r="F52" s="141">
        <v>6806098</v>
      </c>
      <c r="G52" s="141" t="s">
        <v>663</v>
      </c>
      <c r="H52" s="141" t="s">
        <v>864</v>
      </c>
      <c r="I52" s="143" t="s">
        <v>671</v>
      </c>
      <c r="J52" s="143" t="s">
        <v>658</v>
      </c>
      <c r="K52" s="144">
        <v>35278</v>
      </c>
    </row>
    <row r="53" spans="1:11" ht="15.75" hidden="1">
      <c r="A53" s="141" t="s">
        <v>865</v>
      </c>
      <c r="B53" s="141">
        <v>8110340775</v>
      </c>
      <c r="C53" s="141" t="s">
        <v>866</v>
      </c>
      <c r="D53" s="142" t="s">
        <v>867</v>
      </c>
      <c r="E53" s="141" t="s">
        <v>868</v>
      </c>
      <c r="F53" s="141">
        <v>8575007</v>
      </c>
      <c r="G53" s="141" t="s">
        <v>869</v>
      </c>
      <c r="H53" s="141" t="s">
        <v>870</v>
      </c>
      <c r="I53" s="143" t="s">
        <v>671</v>
      </c>
      <c r="J53" s="143" t="s">
        <v>658</v>
      </c>
      <c r="K53" s="144">
        <v>37419</v>
      </c>
    </row>
    <row r="54" spans="1:11" ht="15.75" hidden="1">
      <c r="A54" s="141" t="s">
        <v>871</v>
      </c>
      <c r="B54" s="141">
        <v>8180001661</v>
      </c>
      <c r="C54" s="141" t="s">
        <v>872</v>
      </c>
      <c r="D54" s="142" t="s">
        <v>873</v>
      </c>
      <c r="E54" s="141" t="s">
        <v>874</v>
      </c>
      <c r="F54" s="141">
        <v>6836121</v>
      </c>
      <c r="G54" s="141" t="s">
        <v>869</v>
      </c>
      <c r="H54" s="141" t="s">
        <v>875</v>
      </c>
      <c r="I54" s="143" t="s">
        <v>671</v>
      </c>
      <c r="J54" s="143" t="s">
        <v>658</v>
      </c>
      <c r="K54" s="144">
        <v>35065</v>
      </c>
    </row>
    <row r="55" spans="1:11" ht="15.75" hidden="1">
      <c r="A55" s="141" t="s">
        <v>876</v>
      </c>
      <c r="B55" s="141">
        <v>9002635701</v>
      </c>
      <c r="C55" s="141" t="s">
        <v>877</v>
      </c>
      <c r="D55" s="142" t="s">
        <v>878</v>
      </c>
      <c r="E55" s="141" t="s">
        <v>879</v>
      </c>
      <c r="F55" s="141">
        <v>7228328</v>
      </c>
      <c r="G55" s="141" t="s">
        <v>663</v>
      </c>
      <c r="H55" s="141" t="s">
        <v>880</v>
      </c>
      <c r="I55" s="143" t="s">
        <v>671</v>
      </c>
      <c r="J55" s="143" t="s">
        <v>658</v>
      </c>
      <c r="K55" s="144">
        <v>39804</v>
      </c>
    </row>
    <row r="56" spans="1:11" ht="15.75">
      <c r="A56" s="141" t="s">
        <v>1440</v>
      </c>
      <c r="B56" s="141">
        <v>8920994993</v>
      </c>
      <c r="C56" s="141" t="s">
        <v>1441</v>
      </c>
      <c r="D56" s="142" t="s">
        <v>1442</v>
      </c>
      <c r="E56" s="141" t="s">
        <v>1443</v>
      </c>
      <c r="F56" s="141">
        <v>8856329</v>
      </c>
      <c r="G56" s="141" t="s">
        <v>663</v>
      </c>
      <c r="H56" s="141" t="s">
        <v>1444</v>
      </c>
      <c r="I56" s="143" t="s">
        <v>657</v>
      </c>
      <c r="J56" s="143" t="s">
        <v>658</v>
      </c>
      <c r="K56" s="144">
        <v>35065</v>
      </c>
    </row>
    <row r="57" spans="1:11" ht="15.75">
      <c r="A57" s="141" t="s">
        <v>881</v>
      </c>
      <c r="B57" s="141">
        <v>8918002191</v>
      </c>
      <c r="C57" s="141" t="s">
        <v>882</v>
      </c>
      <c r="D57" s="142" t="s">
        <v>883</v>
      </c>
      <c r="E57" s="141" t="s">
        <v>884</v>
      </c>
      <c r="F57" s="141">
        <v>7415787</v>
      </c>
      <c r="G57" s="141" t="s">
        <v>655</v>
      </c>
      <c r="H57" s="141" t="s">
        <v>885</v>
      </c>
      <c r="I57" s="143" t="s">
        <v>657</v>
      </c>
      <c r="J57" s="143" t="s">
        <v>658</v>
      </c>
      <c r="K57" s="144">
        <v>35431</v>
      </c>
    </row>
    <row r="58" spans="1:11" ht="15.75">
      <c r="A58" s="141" t="s">
        <v>1445</v>
      </c>
      <c r="B58" s="141">
        <v>8440045760</v>
      </c>
      <c r="C58" s="141" t="s">
        <v>1446</v>
      </c>
      <c r="D58" s="142" t="s">
        <v>1447</v>
      </c>
      <c r="E58" s="141" t="s">
        <v>1448</v>
      </c>
      <c r="F58" s="141">
        <v>6320040</v>
      </c>
      <c r="G58" s="141" t="s">
        <v>655</v>
      </c>
      <c r="H58" s="141" t="s">
        <v>1449</v>
      </c>
      <c r="I58" s="143" t="s">
        <v>657</v>
      </c>
      <c r="J58" s="143" t="s">
        <v>671</v>
      </c>
      <c r="K58" s="144">
        <v>38313</v>
      </c>
    </row>
    <row r="59" spans="1:11" ht="15.75">
      <c r="A59" s="141" t="s">
        <v>886</v>
      </c>
      <c r="B59" s="141">
        <v>8600076380</v>
      </c>
      <c r="C59" s="141" t="s">
        <v>652</v>
      </c>
      <c r="D59" s="142" t="s">
        <v>887</v>
      </c>
      <c r="E59" s="141" t="s">
        <v>888</v>
      </c>
      <c r="F59" s="141">
        <v>7051800</v>
      </c>
      <c r="G59" s="141" t="s">
        <v>655</v>
      </c>
      <c r="H59" s="141" t="s">
        <v>889</v>
      </c>
      <c r="I59" s="143" t="s">
        <v>657</v>
      </c>
      <c r="J59" s="143" t="s">
        <v>658</v>
      </c>
      <c r="K59" s="144">
        <v>35065</v>
      </c>
    </row>
    <row r="60" spans="1:11" ht="15.75">
      <c r="A60" s="141" t="s">
        <v>890</v>
      </c>
      <c r="B60" s="141">
        <v>8160020199</v>
      </c>
      <c r="C60" s="141" t="s">
        <v>891</v>
      </c>
      <c r="D60" s="142" t="s">
        <v>892</v>
      </c>
      <c r="E60" s="141" t="s">
        <v>893</v>
      </c>
      <c r="F60" s="141">
        <v>3151525</v>
      </c>
      <c r="G60" s="141" t="s">
        <v>663</v>
      </c>
      <c r="H60" s="141" t="s">
        <v>894</v>
      </c>
      <c r="I60" s="143" t="s">
        <v>657</v>
      </c>
      <c r="J60" s="143" t="s">
        <v>658</v>
      </c>
      <c r="K60" s="144">
        <v>35566</v>
      </c>
    </row>
    <row r="61" spans="1:11" ht="15.75">
      <c r="A61" s="141" t="s">
        <v>1450</v>
      </c>
      <c r="B61" s="141">
        <v>8460005530</v>
      </c>
      <c r="C61" s="141" t="s">
        <v>1123</v>
      </c>
      <c r="D61" s="142" t="s">
        <v>1451</v>
      </c>
      <c r="E61" s="141" t="s">
        <v>1452</v>
      </c>
      <c r="F61" s="141">
        <v>4227559</v>
      </c>
      <c r="G61" s="141" t="s">
        <v>655</v>
      </c>
      <c r="H61" s="141" t="s">
        <v>1453</v>
      </c>
      <c r="I61" s="143" t="s">
        <v>657</v>
      </c>
      <c r="J61" s="143" t="s">
        <v>658</v>
      </c>
      <c r="K61" s="144">
        <v>36194</v>
      </c>
    </row>
    <row r="62" spans="1:11" ht="15.75" hidden="1">
      <c r="A62" s="141" t="s">
        <v>895</v>
      </c>
      <c r="B62" s="141">
        <v>8430000578</v>
      </c>
      <c r="C62" s="141" t="s">
        <v>896</v>
      </c>
      <c r="D62" s="142" t="s">
        <v>897</v>
      </c>
      <c r="E62" s="141" t="s">
        <v>898</v>
      </c>
      <c r="F62" s="141">
        <v>5656838</v>
      </c>
      <c r="G62" s="141" t="s">
        <v>701</v>
      </c>
      <c r="H62" s="141" t="s">
        <v>899</v>
      </c>
      <c r="I62" s="143" t="s">
        <v>671</v>
      </c>
      <c r="J62" s="143" t="s">
        <v>658</v>
      </c>
      <c r="K62" s="144">
        <v>36086</v>
      </c>
    </row>
    <row r="63" spans="1:11" ht="15.75">
      <c r="A63" s="141" t="s">
        <v>900</v>
      </c>
      <c r="B63" s="141">
        <v>8002498601</v>
      </c>
      <c r="C63" s="141" t="s">
        <v>901</v>
      </c>
      <c r="D63" s="142" t="s">
        <v>902</v>
      </c>
      <c r="E63" s="141" t="s">
        <v>903</v>
      </c>
      <c r="F63" s="141">
        <v>3304833</v>
      </c>
      <c r="G63" s="141" t="s">
        <v>655</v>
      </c>
      <c r="H63" s="141" t="s">
        <v>904</v>
      </c>
      <c r="I63" s="143" t="s">
        <v>657</v>
      </c>
      <c r="J63" s="143" t="s">
        <v>658</v>
      </c>
      <c r="K63" s="144">
        <v>34700</v>
      </c>
    </row>
    <row r="64" spans="1:11" ht="15.75">
      <c r="A64" s="141" t="s">
        <v>1454</v>
      </c>
      <c r="B64" s="141">
        <v>8460002418</v>
      </c>
      <c r="C64" s="141" t="s">
        <v>1455</v>
      </c>
      <c r="D64" s="142" t="s">
        <v>1456</v>
      </c>
      <c r="E64" s="141" t="s">
        <v>1457</v>
      </c>
      <c r="F64" s="141">
        <v>4296724</v>
      </c>
      <c r="G64" s="141" t="s">
        <v>663</v>
      </c>
      <c r="H64" s="141" t="s">
        <v>1458</v>
      </c>
      <c r="I64" s="143" t="s">
        <v>657</v>
      </c>
      <c r="J64" s="143" t="s">
        <v>658</v>
      </c>
      <c r="K64" s="144">
        <v>35617</v>
      </c>
    </row>
    <row r="65" spans="1:11" ht="15.75">
      <c r="A65" s="141" t="s">
        <v>1459</v>
      </c>
      <c r="B65" s="141">
        <v>8000526409</v>
      </c>
      <c r="C65" s="141" t="s">
        <v>1008</v>
      </c>
      <c r="D65" s="142" t="s">
        <v>1460</v>
      </c>
      <c r="E65" s="141">
        <v>7413100</v>
      </c>
      <c r="F65" s="141">
        <v>7413100</v>
      </c>
      <c r="G65" s="141" t="s">
        <v>655</v>
      </c>
      <c r="H65" s="141" t="s">
        <v>1461</v>
      </c>
      <c r="I65" s="143" t="s">
        <v>657</v>
      </c>
      <c r="J65" s="143" t="s">
        <v>658</v>
      </c>
      <c r="K65" s="144">
        <v>35065</v>
      </c>
    </row>
    <row r="66" spans="1:11" ht="15.75">
      <c r="A66" s="141" t="s">
        <v>1462</v>
      </c>
      <c r="B66" s="141">
        <v>8460000601</v>
      </c>
      <c r="C66" s="141" t="s">
        <v>1463</v>
      </c>
      <c r="D66" s="142" t="s">
        <v>1464</v>
      </c>
      <c r="E66" s="141" t="s">
        <v>1465</v>
      </c>
      <c r="F66" s="141">
        <v>4260296</v>
      </c>
      <c r="G66" s="141" t="s">
        <v>663</v>
      </c>
      <c r="H66" s="141" t="s">
        <v>1466</v>
      </c>
      <c r="I66" s="143" t="s">
        <v>657</v>
      </c>
      <c r="J66" s="143" t="s">
        <v>658</v>
      </c>
      <c r="K66" s="144">
        <v>35462</v>
      </c>
    </row>
    <row r="67" spans="1:11" ht="15.75" hidden="1">
      <c r="A67" s="141" t="s">
        <v>905</v>
      </c>
      <c r="B67" s="141">
        <v>8350001427</v>
      </c>
      <c r="C67" s="141" t="s">
        <v>906</v>
      </c>
      <c r="D67" s="142" t="s">
        <v>907</v>
      </c>
      <c r="E67" s="141" t="s">
        <v>908</v>
      </c>
      <c r="F67" s="141">
        <v>8400168</v>
      </c>
      <c r="G67" s="141" t="s">
        <v>909</v>
      </c>
      <c r="H67" s="141" t="s">
        <v>910</v>
      </c>
      <c r="I67" s="143" t="s">
        <v>671</v>
      </c>
      <c r="J67" s="143" t="s">
        <v>658</v>
      </c>
      <c r="K67" s="144">
        <v>35111</v>
      </c>
    </row>
    <row r="68" spans="1:11" ht="15.75" hidden="1">
      <c r="A68" s="141" t="s">
        <v>911</v>
      </c>
      <c r="B68" s="141">
        <v>8420001558</v>
      </c>
      <c r="C68" s="141" t="s">
        <v>912</v>
      </c>
      <c r="D68" s="142" t="s">
        <v>913</v>
      </c>
      <c r="E68" s="141" t="s">
        <v>914</v>
      </c>
      <c r="F68" s="141">
        <v>5654378</v>
      </c>
      <c r="G68" s="141" t="s">
        <v>663</v>
      </c>
      <c r="H68" s="141" t="s">
        <v>915</v>
      </c>
      <c r="I68" s="143" t="s">
        <v>671</v>
      </c>
      <c r="J68" s="143" t="s">
        <v>658</v>
      </c>
      <c r="K68" s="144">
        <v>37431</v>
      </c>
    </row>
    <row r="69" spans="1:11" ht="15.75">
      <c r="A69" s="141" t="s">
        <v>916</v>
      </c>
      <c r="B69" s="141">
        <v>8220046809</v>
      </c>
      <c r="C69" s="141" t="s">
        <v>917</v>
      </c>
      <c r="D69" s="142" t="s">
        <v>918</v>
      </c>
      <c r="E69" s="141" t="s">
        <v>919</v>
      </c>
      <c r="F69" s="141">
        <v>5840423</v>
      </c>
      <c r="G69" s="141" t="s">
        <v>663</v>
      </c>
      <c r="H69" s="141" t="s">
        <v>920</v>
      </c>
      <c r="I69" s="143" t="s">
        <v>657</v>
      </c>
      <c r="J69" s="143" t="s">
        <v>658</v>
      </c>
      <c r="K69" s="144">
        <v>37144</v>
      </c>
    </row>
    <row r="70" spans="1:11" ht="15.75" hidden="1">
      <c r="A70" s="141" t="s">
        <v>921</v>
      </c>
      <c r="B70" s="141">
        <v>8220016101</v>
      </c>
      <c r="C70" s="141" t="s">
        <v>922</v>
      </c>
      <c r="D70" s="142" t="s">
        <v>923</v>
      </c>
      <c r="E70" s="141" t="s">
        <v>924</v>
      </c>
      <c r="F70" s="141">
        <v>5603218</v>
      </c>
      <c r="G70" s="141" t="s">
        <v>663</v>
      </c>
      <c r="H70" s="141" t="s">
        <v>925</v>
      </c>
      <c r="I70" s="143" t="s">
        <v>671</v>
      </c>
      <c r="J70" s="143" t="s">
        <v>658</v>
      </c>
      <c r="K70" s="144">
        <v>35736</v>
      </c>
    </row>
    <row r="71" spans="1:11" ht="15.75" hidden="1">
      <c r="A71" s="141" t="s">
        <v>926</v>
      </c>
      <c r="B71" s="141">
        <v>9003500235</v>
      </c>
      <c r="C71" s="141" t="s">
        <v>927</v>
      </c>
      <c r="D71" s="142" t="s">
        <v>928</v>
      </c>
      <c r="E71" s="141" t="s">
        <v>929</v>
      </c>
      <c r="F71" s="141">
        <v>7277134</v>
      </c>
      <c r="G71" s="141" t="s">
        <v>663</v>
      </c>
      <c r="H71" s="141" t="s">
        <v>930</v>
      </c>
      <c r="I71" s="143" t="s">
        <v>671</v>
      </c>
      <c r="J71" s="143" t="s">
        <v>658</v>
      </c>
      <c r="K71" s="144">
        <v>40391</v>
      </c>
    </row>
    <row r="72" spans="1:11" ht="15.75" hidden="1">
      <c r="A72" s="141" t="s">
        <v>931</v>
      </c>
      <c r="B72" s="141">
        <v>9000808027</v>
      </c>
      <c r="C72" s="141" t="s">
        <v>932</v>
      </c>
      <c r="D72" s="142" t="s">
        <v>933</v>
      </c>
      <c r="E72" s="141" t="s">
        <v>934</v>
      </c>
      <c r="F72" s="141">
        <v>4306035</v>
      </c>
      <c r="G72" s="141" t="s">
        <v>935</v>
      </c>
      <c r="H72" s="141" t="s">
        <v>936</v>
      </c>
      <c r="I72" s="143" t="s">
        <v>671</v>
      </c>
      <c r="J72" s="143" t="s">
        <v>658</v>
      </c>
      <c r="K72" s="144">
        <v>38807</v>
      </c>
    </row>
    <row r="73" spans="1:11" ht="15.75" hidden="1">
      <c r="A73" s="141" t="s">
        <v>937</v>
      </c>
      <c r="B73" s="141">
        <v>8460000214</v>
      </c>
      <c r="C73" s="141" t="s">
        <v>938</v>
      </c>
      <c r="D73" s="142" t="s">
        <v>939</v>
      </c>
      <c r="E73" s="141" t="s">
        <v>940</v>
      </c>
      <c r="F73" s="141">
        <v>5634339</v>
      </c>
      <c r="G73" s="141" t="s">
        <v>663</v>
      </c>
      <c r="H73" s="141" t="s">
        <v>941</v>
      </c>
      <c r="I73" s="143" t="s">
        <v>671</v>
      </c>
      <c r="J73" s="143" t="s">
        <v>658</v>
      </c>
      <c r="K73" s="144">
        <v>35065</v>
      </c>
    </row>
    <row r="74" spans="1:11" ht="15.75" hidden="1">
      <c r="A74" s="141" t="s">
        <v>942</v>
      </c>
      <c r="B74" s="141">
        <v>9003040175</v>
      </c>
      <c r="C74" s="141" t="s">
        <v>943</v>
      </c>
      <c r="D74" s="142" t="s">
        <v>944</v>
      </c>
      <c r="E74" s="141" t="s">
        <v>945</v>
      </c>
      <c r="F74" s="141"/>
      <c r="G74" s="141" t="s">
        <v>663</v>
      </c>
      <c r="H74" s="141" t="s">
        <v>946</v>
      </c>
      <c r="I74" s="143" t="s">
        <v>671</v>
      </c>
      <c r="J74" s="143" t="s">
        <v>658</v>
      </c>
      <c r="K74" s="144">
        <v>40513</v>
      </c>
    </row>
    <row r="75" spans="1:11" ht="15.75" hidden="1">
      <c r="A75" s="141" t="s">
        <v>947</v>
      </c>
      <c r="B75" s="141">
        <v>8220017091</v>
      </c>
      <c r="C75" s="141" t="s">
        <v>948</v>
      </c>
      <c r="D75" s="142" t="s">
        <v>949</v>
      </c>
      <c r="E75" s="141" t="s">
        <v>950</v>
      </c>
      <c r="F75" s="141"/>
      <c r="G75" s="141" t="s">
        <v>663</v>
      </c>
      <c r="H75" s="141" t="s">
        <v>951</v>
      </c>
      <c r="I75" s="143" t="s">
        <v>671</v>
      </c>
      <c r="J75" s="143" t="s">
        <v>658</v>
      </c>
      <c r="K75" s="144">
        <v>35796</v>
      </c>
    </row>
    <row r="76" spans="1:11" ht="15.75" hidden="1">
      <c r="A76" s="141" t="s">
        <v>1467</v>
      </c>
      <c r="B76" s="141">
        <v>8180002638</v>
      </c>
      <c r="C76" s="141" t="s">
        <v>1403</v>
      </c>
      <c r="D76" s="142" t="s">
        <v>1468</v>
      </c>
      <c r="E76" s="141" t="s">
        <v>1469</v>
      </c>
      <c r="F76" s="141">
        <v>6827321</v>
      </c>
      <c r="G76" s="141" t="s">
        <v>663</v>
      </c>
      <c r="H76" s="141" t="s">
        <v>1470</v>
      </c>
      <c r="I76" s="143" t="s">
        <v>671</v>
      </c>
      <c r="J76" s="143" t="s">
        <v>658</v>
      </c>
      <c r="K76" s="144">
        <v>35367</v>
      </c>
    </row>
    <row r="77" spans="1:11" ht="15.75">
      <c r="A77" s="141" t="s">
        <v>1471</v>
      </c>
      <c r="B77" s="141">
        <v>8180016294</v>
      </c>
      <c r="C77" s="141" t="s">
        <v>1042</v>
      </c>
      <c r="D77" s="142" t="s">
        <v>1472</v>
      </c>
      <c r="E77" s="141" t="s">
        <v>1473</v>
      </c>
      <c r="F77" s="141">
        <v>6720559</v>
      </c>
      <c r="G77" s="141" t="s">
        <v>1434</v>
      </c>
      <c r="H77" s="141" t="s">
        <v>1474</v>
      </c>
      <c r="I77" s="143" t="s">
        <v>657</v>
      </c>
      <c r="J77" s="143" t="s">
        <v>658</v>
      </c>
      <c r="K77" s="144">
        <v>37469</v>
      </c>
    </row>
    <row r="78" spans="1:11" ht="15.75" hidden="1">
      <c r="A78" s="141" t="s">
        <v>952</v>
      </c>
      <c r="B78" s="141">
        <v>8400000355</v>
      </c>
      <c r="C78" s="141" t="s">
        <v>698</v>
      </c>
      <c r="D78" s="142" t="s">
        <v>953</v>
      </c>
      <c r="E78" s="141" t="s">
        <v>954</v>
      </c>
      <c r="F78" s="141"/>
      <c r="G78" s="141" t="s">
        <v>663</v>
      </c>
      <c r="H78" s="141" t="s">
        <v>955</v>
      </c>
      <c r="I78" s="143" t="s">
        <v>671</v>
      </c>
      <c r="J78" s="143" t="s">
        <v>658</v>
      </c>
      <c r="K78" s="144">
        <v>35384</v>
      </c>
    </row>
    <row r="79" spans="1:11" ht="15.75" hidden="1">
      <c r="A79" s="141" t="s">
        <v>956</v>
      </c>
      <c r="B79" s="141">
        <v>8180002939</v>
      </c>
      <c r="C79" s="141" t="s">
        <v>957</v>
      </c>
      <c r="D79" s="142" t="s">
        <v>958</v>
      </c>
      <c r="E79" s="141" t="s">
        <v>959</v>
      </c>
      <c r="F79" s="141">
        <v>8243143</v>
      </c>
      <c r="G79" s="141" t="s">
        <v>869</v>
      </c>
      <c r="H79" s="141" t="s">
        <v>960</v>
      </c>
      <c r="I79" s="143" t="s">
        <v>671</v>
      </c>
      <c r="J79" s="143" t="s">
        <v>658</v>
      </c>
      <c r="K79" s="144">
        <v>35734</v>
      </c>
    </row>
    <row r="80" spans="1:11" ht="15.75" hidden="1">
      <c r="A80" s="141" t="s">
        <v>961</v>
      </c>
      <c r="B80" s="141">
        <v>8170004877</v>
      </c>
      <c r="C80" s="141" t="s">
        <v>962</v>
      </c>
      <c r="D80" s="142" t="s">
        <v>963</v>
      </c>
      <c r="E80" s="141" t="s">
        <v>964</v>
      </c>
      <c r="F80" s="141"/>
      <c r="G80" s="141" t="s">
        <v>663</v>
      </c>
      <c r="H80" s="141" t="s">
        <v>965</v>
      </c>
      <c r="I80" s="143" t="s">
        <v>671</v>
      </c>
      <c r="J80" s="143" t="s">
        <v>658</v>
      </c>
      <c r="K80" s="144">
        <v>35065</v>
      </c>
    </row>
    <row r="81" spans="1:11" ht="15.75" hidden="1">
      <c r="A81" s="141" t="s">
        <v>1484</v>
      </c>
      <c r="B81" s="141">
        <v>9002519551</v>
      </c>
      <c r="C81" s="141" t="s">
        <v>1485</v>
      </c>
      <c r="D81" s="142" t="s">
        <v>1486</v>
      </c>
      <c r="E81" s="141">
        <v>6365379</v>
      </c>
      <c r="F81" s="141">
        <v>6365379</v>
      </c>
      <c r="G81" s="141" t="s">
        <v>663</v>
      </c>
      <c r="H81" s="141" t="s">
        <v>1487</v>
      </c>
      <c r="I81" s="143" t="s">
        <v>671</v>
      </c>
      <c r="J81" s="143" t="s">
        <v>658</v>
      </c>
      <c r="K81" s="144">
        <v>39766</v>
      </c>
    </row>
    <row r="82" spans="1:11" ht="15.75" hidden="1">
      <c r="A82" s="141" t="s">
        <v>971</v>
      </c>
      <c r="B82" s="141">
        <v>8110087758</v>
      </c>
      <c r="C82" s="141" t="s">
        <v>972</v>
      </c>
      <c r="D82" s="142" t="s">
        <v>973</v>
      </c>
      <c r="E82" s="141" t="s">
        <v>974</v>
      </c>
      <c r="F82" s="141">
        <v>8678165</v>
      </c>
      <c r="G82" s="141" t="s">
        <v>869</v>
      </c>
      <c r="H82" s="141" t="s">
        <v>975</v>
      </c>
      <c r="I82" s="143" t="s">
        <v>671</v>
      </c>
      <c r="J82" s="143" t="s">
        <v>658</v>
      </c>
      <c r="K82" s="144">
        <v>37089</v>
      </c>
    </row>
    <row r="83" spans="1:11" ht="15.75">
      <c r="A83" s="141" t="s">
        <v>976</v>
      </c>
      <c r="B83" s="141">
        <v>8915000618</v>
      </c>
      <c r="C83" s="141" t="s">
        <v>977</v>
      </c>
      <c r="D83" s="142" t="s">
        <v>978</v>
      </c>
      <c r="E83" s="141" t="s">
        <v>979</v>
      </c>
      <c r="F83" s="141">
        <v>8334044</v>
      </c>
      <c r="G83" s="141" t="s">
        <v>655</v>
      </c>
      <c r="H83" s="141" t="s">
        <v>980</v>
      </c>
      <c r="I83" s="143" t="s">
        <v>657</v>
      </c>
      <c r="J83" s="143" t="s">
        <v>658</v>
      </c>
      <c r="K83" s="144">
        <v>35065</v>
      </c>
    </row>
    <row r="84" spans="1:11" ht="15.75">
      <c r="A84" s="141" t="s">
        <v>986</v>
      </c>
      <c r="B84" s="141">
        <v>8903990034</v>
      </c>
      <c r="C84" s="141" t="s">
        <v>771</v>
      </c>
      <c r="D84" s="142" t="s">
        <v>987</v>
      </c>
      <c r="E84" s="141" t="s">
        <v>988</v>
      </c>
      <c r="F84" s="141">
        <v>8993019</v>
      </c>
      <c r="G84" s="141" t="s">
        <v>701</v>
      </c>
      <c r="H84" s="141" t="s">
        <v>989</v>
      </c>
      <c r="I84" s="143" t="s">
        <v>657</v>
      </c>
      <c r="J84" s="143" t="s">
        <v>658</v>
      </c>
      <c r="K84" s="144">
        <v>34335</v>
      </c>
    </row>
    <row r="85" spans="1:11" ht="15.75">
      <c r="A85" s="141" t="s">
        <v>1488</v>
      </c>
      <c r="B85" s="141">
        <v>8360003498</v>
      </c>
      <c r="C85" s="141" t="s">
        <v>1489</v>
      </c>
      <c r="D85" s="142" t="s">
        <v>1490</v>
      </c>
      <c r="E85" s="141" t="s">
        <v>1491</v>
      </c>
      <c r="F85" s="141">
        <v>2113450</v>
      </c>
      <c r="G85" s="141" t="s">
        <v>655</v>
      </c>
      <c r="H85" s="141" t="s">
        <v>1492</v>
      </c>
      <c r="I85" s="143" t="s">
        <v>657</v>
      </c>
      <c r="J85" s="143" t="s">
        <v>658</v>
      </c>
      <c r="K85" s="144">
        <v>36068</v>
      </c>
    </row>
    <row r="86" spans="1:11" ht="15.75">
      <c r="A86" s="141" t="s">
        <v>7</v>
      </c>
      <c r="B86" s="141">
        <v>8909049961</v>
      </c>
      <c r="C86" s="141" t="s">
        <v>660</v>
      </c>
      <c r="D86" s="142" t="s">
        <v>995</v>
      </c>
      <c r="E86" s="141" t="s">
        <v>996</v>
      </c>
      <c r="F86" s="141">
        <v>3569111</v>
      </c>
      <c r="G86" s="141" t="s">
        <v>655</v>
      </c>
      <c r="H86" s="141" t="s">
        <v>997</v>
      </c>
      <c r="I86" s="143" t="s">
        <v>657</v>
      </c>
      <c r="J86" s="143" t="s">
        <v>671</v>
      </c>
      <c r="K86" s="144">
        <v>35065</v>
      </c>
    </row>
    <row r="87" spans="1:11" ht="15.75" hidden="1">
      <c r="A87" s="141" t="s">
        <v>998</v>
      </c>
      <c r="B87" s="141">
        <v>8001522942</v>
      </c>
      <c r="C87" s="141" t="s">
        <v>999</v>
      </c>
      <c r="D87" s="142" t="s">
        <v>1000</v>
      </c>
      <c r="E87" s="141" t="s">
        <v>1001</v>
      </c>
      <c r="F87" s="141">
        <v>8503641</v>
      </c>
      <c r="G87" s="141" t="s">
        <v>655</v>
      </c>
      <c r="H87" s="141" t="s">
        <v>1002</v>
      </c>
      <c r="I87" s="143" t="s">
        <v>671</v>
      </c>
      <c r="J87" s="143" t="s">
        <v>658</v>
      </c>
      <c r="K87" s="144">
        <v>35065</v>
      </c>
    </row>
    <row r="88" spans="1:11" ht="15.75" hidden="1">
      <c r="A88" s="141" t="s">
        <v>1021</v>
      </c>
      <c r="B88" s="141">
        <v>9002823704</v>
      </c>
      <c r="C88" s="141" t="s">
        <v>1022</v>
      </c>
      <c r="D88" s="142" t="s">
        <v>1023</v>
      </c>
      <c r="E88" s="141" t="s">
        <v>1024</v>
      </c>
      <c r="F88" s="141">
        <v>4359461</v>
      </c>
      <c r="G88" s="141" t="s">
        <v>869</v>
      </c>
      <c r="H88" s="141" t="s">
        <v>1025</v>
      </c>
      <c r="I88" s="143" t="s">
        <v>671</v>
      </c>
      <c r="J88" s="143" t="s">
        <v>658</v>
      </c>
      <c r="K88" s="144">
        <v>39885</v>
      </c>
    </row>
    <row r="89" spans="1:11" ht="15.75" hidden="1">
      <c r="A89" s="141" t="s">
        <v>1041</v>
      </c>
      <c r="B89" s="141">
        <v>9002173011</v>
      </c>
      <c r="C89" s="141" t="s">
        <v>1042</v>
      </c>
      <c r="D89" s="142" t="s">
        <v>1043</v>
      </c>
      <c r="E89" s="141" t="s">
        <v>1044</v>
      </c>
      <c r="F89" s="141">
        <v>3234973</v>
      </c>
      <c r="G89" s="141" t="s">
        <v>701</v>
      </c>
      <c r="H89" s="141" t="s">
        <v>1045</v>
      </c>
      <c r="I89" s="143" t="s">
        <v>671</v>
      </c>
      <c r="J89" s="143" t="s">
        <v>658</v>
      </c>
      <c r="K89" s="144">
        <v>40473</v>
      </c>
    </row>
    <row r="90" spans="1:11" ht="15.75" hidden="1">
      <c r="A90" s="141" t="s">
        <v>1545</v>
      </c>
      <c r="B90" s="141">
        <v>8180002763</v>
      </c>
      <c r="C90" s="141" t="s">
        <v>957</v>
      </c>
      <c r="D90" s="142" t="s">
        <v>1546</v>
      </c>
      <c r="E90" s="141" t="s">
        <v>1547</v>
      </c>
      <c r="F90" s="141">
        <v>8243717</v>
      </c>
      <c r="G90" s="141" t="s">
        <v>695</v>
      </c>
      <c r="H90" s="141" t="s">
        <v>1548</v>
      </c>
      <c r="I90" s="143" t="s">
        <v>671</v>
      </c>
      <c r="J90" s="143" t="s">
        <v>658</v>
      </c>
      <c r="K90" s="144">
        <v>35387</v>
      </c>
    </row>
    <row r="91" spans="1:11" ht="15.75" hidden="1">
      <c r="A91" s="141" t="s">
        <v>1060</v>
      </c>
      <c r="B91" s="141">
        <v>8920990011</v>
      </c>
      <c r="C91" s="141" t="s">
        <v>1061</v>
      </c>
      <c r="D91" s="142" t="s">
        <v>1062</v>
      </c>
      <c r="E91" s="141" t="s">
        <v>1063</v>
      </c>
      <c r="F91" s="141">
        <v>6630899</v>
      </c>
      <c r="G91" s="141" t="s">
        <v>669</v>
      </c>
      <c r="H91" s="141" t="s">
        <v>1064</v>
      </c>
      <c r="I91" s="143" t="s">
        <v>671</v>
      </c>
      <c r="J91" s="143" t="s">
        <v>658</v>
      </c>
      <c r="K91" s="144">
        <v>39448</v>
      </c>
    </row>
    <row r="92" spans="1:11" ht="15.75" hidden="1">
      <c r="A92" s="141" t="s">
        <v>1068</v>
      </c>
      <c r="B92" s="141">
        <v>8916000624</v>
      </c>
      <c r="C92" s="141" t="s">
        <v>1042</v>
      </c>
      <c r="D92" s="142" t="s">
        <v>1069</v>
      </c>
      <c r="E92" s="141" t="s">
        <v>1070</v>
      </c>
      <c r="F92" s="141">
        <v>6712321</v>
      </c>
      <c r="G92" s="141" t="s">
        <v>1071</v>
      </c>
      <c r="H92" s="141" t="s">
        <v>1072</v>
      </c>
      <c r="I92" s="143" t="s">
        <v>671</v>
      </c>
      <c r="J92" s="143" t="s">
        <v>658</v>
      </c>
      <c r="K92" s="144">
        <v>37559</v>
      </c>
    </row>
    <row r="93" spans="1:11" ht="15.75" hidden="1">
      <c r="A93" s="141" t="s">
        <v>1073</v>
      </c>
      <c r="B93" s="141">
        <v>8000990617</v>
      </c>
      <c r="C93" s="141" t="s">
        <v>927</v>
      </c>
      <c r="D93" s="142" t="s">
        <v>1074</v>
      </c>
      <c r="E93" s="141" t="s">
        <v>1075</v>
      </c>
      <c r="F93" s="141">
        <v>7468273</v>
      </c>
      <c r="G93" s="141" t="s">
        <v>669</v>
      </c>
      <c r="H93" s="141" t="s">
        <v>1076</v>
      </c>
      <c r="I93" s="143" t="s">
        <v>671</v>
      </c>
      <c r="J93" s="143" t="s">
        <v>658</v>
      </c>
      <c r="K93" s="144">
        <v>37987</v>
      </c>
    </row>
    <row r="94" spans="1:11" ht="15.75" hidden="1">
      <c r="A94" s="141" t="s">
        <v>1077</v>
      </c>
      <c r="B94" s="141">
        <v>8000957347</v>
      </c>
      <c r="C94" s="141" t="s">
        <v>1078</v>
      </c>
      <c r="D94" s="142" t="s">
        <v>1079</v>
      </c>
      <c r="E94" s="141" t="s">
        <v>1080</v>
      </c>
      <c r="F94" s="141"/>
      <c r="G94" s="141" t="s">
        <v>669</v>
      </c>
      <c r="H94" s="141" t="s">
        <v>1081</v>
      </c>
      <c r="I94" s="143" t="s">
        <v>671</v>
      </c>
      <c r="J94" s="143" t="s">
        <v>658</v>
      </c>
      <c r="K94" s="144">
        <v>37130</v>
      </c>
    </row>
    <row r="95" spans="1:11" ht="15.75" hidden="1">
      <c r="A95" s="141" t="s">
        <v>1082</v>
      </c>
      <c r="B95" s="141">
        <v>8420000171</v>
      </c>
      <c r="C95" s="141" t="s">
        <v>1083</v>
      </c>
      <c r="D95" s="142" t="s">
        <v>1084</v>
      </c>
      <c r="E95" s="141">
        <v>7010228</v>
      </c>
      <c r="F95" s="141"/>
      <c r="G95" s="141" t="s">
        <v>1085</v>
      </c>
      <c r="H95" s="141" t="s">
        <v>1086</v>
      </c>
      <c r="I95" s="143" t="s">
        <v>671</v>
      </c>
      <c r="J95" s="143" t="s">
        <v>658</v>
      </c>
      <c r="K95" s="144">
        <v>37622</v>
      </c>
    </row>
    <row r="96" spans="1:11" ht="15.75" hidden="1">
      <c r="A96" s="141" t="s">
        <v>1549</v>
      </c>
      <c r="B96" s="141">
        <v>8000990663</v>
      </c>
      <c r="C96" s="141" t="s">
        <v>1550</v>
      </c>
      <c r="D96" s="142" t="s">
        <v>1551</v>
      </c>
      <c r="E96" s="141" t="s">
        <v>1552</v>
      </c>
      <c r="F96" s="141">
        <v>7798061</v>
      </c>
      <c r="G96" s="141" t="s">
        <v>669</v>
      </c>
      <c r="H96" s="141" t="s">
        <v>1553</v>
      </c>
      <c r="I96" s="143" t="s">
        <v>671</v>
      </c>
      <c r="J96" s="143" t="s">
        <v>658</v>
      </c>
      <c r="K96" s="144">
        <v>38261</v>
      </c>
    </row>
    <row r="97" spans="1:11" ht="15.75" hidden="1">
      <c r="A97" s="141" t="s">
        <v>1087</v>
      </c>
      <c r="B97" s="141">
        <v>8000957576</v>
      </c>
      <c r="C97" s="141" t="s">
        <v>1088</v>
      </c>
      <c r="D97" s="142" t="s">
        <v>1089</v>
      </c>
      <c r="E97" s="141" t="s">
        <v>1090</v>
      </c>
      <c r="F97" s="141"/>
      <c r="G97" s="141" t="s">
        <v>669</v>
      </c>
      <c r="H97" s="141" t="s">
        <v>1091</v>
      </c>
      <c r="I97" s="143" t="s">
        <v>671</v>
      </c>
      <c r="J97" s="143" t="s">
        <v>658</v>
      </c>
      <c r="K97" s="144">
        <v>37561</v>
      </c>
    </row>
    <row r="98" spans="1:11" ht="15.75" hidden="1">
      <c r="A98" s="141" t="s">
        <v>1092</v>
      </c>
      <c r="B98" s="141">
        <v>8000957630</v>
      </c>
      <c r="C98" s="141" t="s">
        <v>1093</v>
      </c>
      <c r="D98" s="142" t="s">
        <v>1094</v>
      </c>
      <c r="E98" s="141" t="s">
        <v>1095</v>
      </c>
      <c r="F98" s="141">
        <v>4314080</v>
      </c>
      <c r="G98" s="141" t="s">
        <v>669</v>
      </c>
      <c r="H98" s="141" t="s">
        <v>1096</v>
      </c>
      <c r="I98" s="143" t="s">
        <v>671</v>
      </c>
      <c r="J98" s="143" t="s">
        <v>658</v>
      </c>
      <c r="K98" s="144">
        <v>36474</v>
      </c>
    </row>
    <row r="99" spans="1:11" ht="15.75" hidden="1">
      <c r="A99" s="141" t="s">
        <v>1097</v>
      </c>
      <c r="B99" s="141">
        <v>8916800672</v>
      </c>
      <c r="C99" s="141" t="s">
        <v>1098</v>
      </c>
      <c r="D99" s="142" t="s">
        <v>1099</v>
      </c>
      <c r="E99" s="141" t="s">
        <v>1100</v>
      </c>
      <c r="F99" s="141">
        <v>6702082</v>
      </c>
      <c r="G99" s="141" t="s">
        <v>669</v>
      </c>
      <c r="H99" s="141" t="s">
        <v>1101</v>
      </c>
      <c r="I99" s="143" t="s">
        <v>671</v>
      </c>
      <c r="J99" s="143" t="s">
        <v>658</v>
      </c>
      <c r="K99" s="144">
        <v>35977</v>
      </c>
    </row>
    <row r="100" spans="1:11" ht="15.75" hidden="1">
      <c r="A100" s="141" t="s">
        <v>1102</v>
      </c>
      <c r="B100" s="141">
        <v>8000957702</v>
      </c>
      <c r="C100" s="141" t="s">
        <v>1103</v>
      </c>
      <c r="D100" s="142" t="s">
        <v>1104</v>
      </c>
      <c r="E100" s="141" t="s">
        <v>1105</v>
      </c>
      <c r="F100" s="141"/>
      <c r="G100" s="141" t="s">
        <v>669</v>
      </c>
      <c r="H100" s="141" t="s">
        <v>1106</v>
      </c>
      <c r="I100" s="143" t="s">
        <v>671</v>
      </c>
      <c r="J100" s="143" t="s">
        <v>658</v>
      </c>
      <c r="K100" s="144">
        <v>35653</v>
      </c>
    </row>
    <row r="101" spans="1:11" ht="15.75" hidden="1">
      <c r="A101" s="141" t="s">
        <v>1107</v>
      </c>
      <c r="B101" s="141">
        <v>8001031984</v>
      </c>
      <c r="C101" s="141" t="s">
        <v>1108</v>
      </c>
      <c r="D101" s="142" t="s">
        <v>1109</v>
      </c>
      <c r="E101" s="141" t="s">
        <v>1110</v>
      </c>
      <c r="F101" s="141">
        <v>5600052</v>
      </c>
      <c r="G101" s="141" t="s">
        <v>669</v>
      </c>
      <c r="H101" s="141" t="s">
        <v>1111</v>
      </c>
      <c r="I101" s="143" t="s">
        <v>671</v>
      </c>
      <c r="J101" s="143" t="s">
        <v>658</v>
      </c>
      <c r="K101" s="144">
        <v>37196</v>
      </c>
    </row>
    <row r="102" spans="1:11" ht="15.75" hidden="1">
      <c r="A102" s="141" t="s">
        <v>1112</v>
      </c>
      <c r="B102" s="141">
        <v>8916800751</v>
      </c>
      <c r="C102" s="141" t="s">
        <v>1113</v>
      </c>
      <c r="D102" s="142" t="s">
        <v>1114</v>
      </c>
      <c r="E102" s="141" t="s">
        <v>1115</v>
      </c>
      <c r="F102" s="141">
        <v>6702331</v>
      </c>
      <c r="G102" s="141" t="s">
        <v>669</v>
      </c>
      <c r="H102" s="141" t="s">
        <v>1116</v>
      </c>
      <c r="I102" s="143" t="s">
        <v>671</v>
      </c>
      <c r="J102" s="143" t="s">
        <v>658</v>
      </c>
      <c r="K102" s="144">
        <v>37622</v>
      </c>
    </row>
    <row r="103" spans="1:11" ht="15.75" hidden="1">
      <c r="A103" s="141" t="s">
        <v>1117</v>
      </c>
      <c r="B103" s="141">
        <v>8001028962</v>
      </c>
      <c r="C103" s="141" t="s">
        <v>1118</v>
      </c>
      <c r="D103" s="142" t="s">
        <v>1119</v>
      </c>
      <c r="E103" s="141" t="s">
        <v>1120</v>
      </c>
      <c r="F103" s="141">
        <v>4292132</v>
      </c>
      <c r="G103" s="141" t="s">
        <v>669</v>
      </c>
      <c r="H103" s="141" t="s">
        <v>1121</v>
      </c>
      <c r="I103" s="143" t="s">
        <v>671</v>
      </c>
      <c r="J103" s="143" t="s">
        <v>658</v>
      </c>
      <c r="K103" s="144">
        <v>34335</v>
      </c>
    </row>
    <row r="104" spans="1:11" ht="15.75" hidden="1">
      <c r="A104" s="141" t="s">
        <v>1122</v>
      </c>
      <c r="B104" s="141">
        <v>8912004613</v>
      </c>
      <c r="C104" s="141" t="s">
        <v>1123</v>
      </c>
      <c r="D104" s="142" t="s">
        <v>1124</v>
      </c>
      <c r="E104" s="141" t="s">
        <v>1125</v>
      </c>
      <c r="F104" s="141">
        <v>4221640</v>
      </c>
      <c r="G104" s="141" t="s">
        <v>669</v>
      </c>
      <c r="H104" s="141" t="s">
        <v>1126</v>
      </c>
      <c r="I104" s="143" t="s">
        <v>671</v>
      </c>
      <c r="J104" s="143" t="s">
        <v>658</v>
      </c>
      <c r="K104" s="144">
        <v>37623</v>
      </c>
    </row>
    <row r="105" spans="1:11" ht="15.75" hidden="1">
      <c r="A105" s="141" t="s">
        <v>1127</v>
      </c>
      <c r="B105" s="141">
        <v>8002224892</v>
      </c>
      <c r="C105" s="141" t="s">
        <v>1128</v>
      </c>
      <c r="D105" s="142" t="s">
        <v>1129</v>
      </c>
      <c r="E105" s="141" t="s">
        <v>1130</v>
      </c>
      <c r="F105" s="141">
        <v>4295070</v>
      </c>
      <c r="G105" s="141" t="s">
        <v>669</v>
      </c>
      <c r="H105" s="141" t="s">
        <v>1131</v>
      </c>
      <c r="I105" s="143" t="s">
        <v>671</v>
      </c>
      <c r="J105" s="143" t="s">
        <v>658</v>
      </c>
      <c r="K105" s="144">
        <v>37622</v>
      </c>
    </row>
    <row r="106" spans="1:11" ht="15.75" hidden="1">
      <c r="A106" s="141" t="s">
        <v>1132</v>
      </c>
      <c r="B106" s="141">
        <v>8000957759</v>
      </c>
      <c r="C106" s="141" t="s">
        <v>1133</v>
      </c>
      <c r="D106" s="142" t="s">
        <v>1134</v>
      </c>
      <c r="E106" s="141" t="s">
        <v>1135</v>
      </c>
      <c r="F106" s="141">
        <v>4312367</v>
      </c>
      <c r="G106" s="141" t="s">
        <v>669</v>
      </c>
      <c r="H106" s="141" t="s">
        <v>1136</v>
      </c>
      <c r="I106" s="143" t="s">
        <v>671</v>
      </c>
      <c r="J106" s="143" t="s">
        <v>658</v>
      </c>
      <c r="K106" s="144">
        <v>37795</v>
      </c>
    </row>
    <row r="107" spans="1:11" ht="15.75" hidden="1">
      <c r="A107" s="141" t="s">
        <v>1142</v>
      </c>
      <c r="B107" s="141">
        <v>8916800790</v>
      </c>
      <c r="C107" s="141" t="s">
        <v>1143</v>
      </c>
      <c r="D107" s="142" t="s">
        <v>1144</v>
      </c>
      <c r="E107" s="141" t="s">
        <v>1145</v>
      </c>
      <c r="F107" s="141">
        <v>6810006</v>
      </c>
      <c r="G107" s="141" t="s">
        <v>669</v>
      </c>
      <c r="H107" s="141" t="s">
        <v>1146</v>
      </c>
      <c r="I107" s="143" t="s">
        <v>671</v>
      </c>
      <c r="J107" s="143" t="s">
        <v>658</v>
      </c>
      <c r="K107" s="144">
        <v>37623</v>
      </c>
    </row>
    <row r="108" spans="1:11" ht="15.75" hidden="1">
      <c r="A108" s="141" t="s">
        <v>1147</v>
      </c>
      <c r="B108" s="141">
        <v>8000957861</v>
      </c>
      <c r="C108" s="141" t="s">
        <v>704</v>
      </c>
      <c r="D108" s="142" t="s">
        <v>1148</v>
      </c>
      <c r="E108" s="141" t="s">
        <v>1149</v>
      </c>
      <c r="F108" s="141">
        <v>4351547</v>
      </c>
      <c r="G108" s="141" t="s">
        <v>669</v>
      </c>
      <c r="H108" s="141" t="s">
        <v>1150</v>
      </c>
      <c r="I108" s="143" t="s">
        <v>671</v>
      </c>
      <c r="J108" s="143" t="s">
        <v>658</v>
      </c>
      <c r="K108" s="144">
        <v>36896</v>
      </c>
    </row>
    <row r="109" spans="1:11" ht="15.75" hidden="1">
      <c r="A109" s="141" t="s">
        <v>1156</v>
      </c>
      <c r="B109" s="141">
        <v>8180013419</v>
      </c>
      <c r="C109" s="141" t="s">
        <v>1157</v>
      </c>
      <c r="D109" s="142" t="s">
        <v>1158</v>
      </c>
      <c r="E109" s="141" t="s">
        <v>1159</v>
      </c>
      <c r="F109" s="141">
        <v>5414206</v>
      </c>
      <c r="G109" s="141" t="s">
        <v>669</v>
      </c>
      <c r="H109" s="141" t="s">
        <v>1160</v>
      </c>
      <c r="I109" s="143" t="s">
        <v>671</v>
      </c>
      <c r="J109" s="143" t="s">
        <v>658</v>
      </c>
      <c r="K109" s="144">
        <v>38718</v>
      </c>
    </row>
    <row r="110" spans="1:11" ht="15.75" hidden="1">
      <c r="A110" s="141" t="s">
        <v>1161</v>
      </c>
      <c r="B110" s="141">
        <v>8180009413</v>
      </c>
      <c r="C110" s="141" t="s">
        <v>1162</v>
      </c>
      <c r="D110" s="142" t="s">
        <v>1163</v>
      </c>
      <c r="E110" s="141" t="s">
        <v>1164</v>
      </c>
      <c r="F110" s="141">
        <v>6712507</v>
      </c>
      <c r="G110" s="141" t="s">
        <v>669</v>
      </c>
      <c r="H110" s="141" t="s">
        <v>1165</v>
      </c>
      <c r="I110" s="143" t="s">
        <v>671</v>
      </c>
      <c r="J110" s="143" t="s">
        <v>658</v>
      </c>
      <c r="K110" s="144">
        <v>36334</v>
      </c>
    </row>
    <row r="111" spans="1:11" ht="15.75" hidden="1">
      <c r="A111" s="141" t="s">
        <v>1166</v>
      </c>
      <c r="B111" s="141">
        <v>8180012062</v>
      </c>
      <c r="C111" s="141" t="s">
        <v>1167</v>
      </c>
      <c r="D111" s="142" t="s">
        <v>1168</v>
      </c>
      <c r="E111" s="141" t="s">
        <v>1169</v>
      </c>
      <c r="F111" s="141"/>
      <c r="G111" s="141" t="s">
        <v>669</v>
      </c>
      <c r="H111" s="141" t="s">
        <v>1170</v>
      </c>
      <c r="I111" s="143" t="s">
        <v>671</v>
      </c>
      <c r="J111" s="143" t="s">
        <v>658</v>
      </c>
      <c r="K111" s="144">
        <v>37622</v>
      </c>
    </row>
    <row r="112" spans="1:11" ht="15.75" hidden="1">
      <c r="A112" s="141" t="s">
        <v>1171</v>
      </c>
      <c r="B112" s="141">
        <v>8180012030</v>
      </c>
      <c r="C112" s="141" t="s">
        <v>1172</v>
      </c>
      <c r="D112" s="142" t="s">
        <v>1173</v>
      </c>
      <c r="E112" s="141" t="s">
        <v>1174</v>
      </c>
      <c r="F112" s="141">
        <v>5213833</v>
      </c>
      <c r="G112" s="141" t="s">
        <v>669</v>
      </c>
      <c r="H112" s="141" t="s">
        <v>1175</v>
      </c>
      <c r="I112" s="143" t="s">
        <v>671</v>
      </c>
      <c r="J112" s="143" t="s">
        <v>658</v>
      </c>
      <c r="K112" s="144">
        <v>37956</v>
      </c>
    </row>
    <row r="113" spans="1:11" ht="15.75" hidden="1">
      <c r="A113" s="141" t="s">
        <v>1176</v>
      </c>
      <c r="B113" s="141">
        <v>8180008991</v>
      </c>
      <c r="C113" s="141" t="s">
        <v>1177</v>
      </c>
      <c r="D113" s="142" t="s">
        <v>1178</v>
      </c>
      <c r="E113" s="141" t="s">
        <v>1179</v>
      </c>
      <c r="F113" s="141"/>
      <c r="G113" s="141" t="s">
        <v>669</v>
      </c>
      <c r="H113" s="141" t="s">
        <v>1180</v>
      </c>
      <c r="I113" s="143" t="s">
        <v>671</v>
      </c>
      <c r="J113" s="143" t="s">
        <v>658</v>
      </c>
      <c r="K113" s="144">
        <v>37894</v>
      </c>
    </row>
    <row r="114" spans="1:11" ht="15.75" hidden="1">
      <c r="A114" s="141" t="s">
        <v>1181</v>
      </c>
      <c r="B114" s="141">
        <v>8000991131</v>
      </c>
      <c r="C114" s="141" t="s">
        <v>797</v>
      </c>
      <c r="D114" s="142" t="s">
        <v>1182</v>
      </c>
      <c r="E114" s="141" t="s">
        <v>1183</v>
      </c>
      <c r="F114" s="141">
        <v>7467176</v>
      </c>
      <c r="G114" s="141" t="s">
        <v>669</v>
      </c>
      <c r="H114" s="141" t="s">
        <v>1184</v>
      </c>
      <c r="I114" s="143" t="s">
        <v>671</v>
      </c>
      <c r="J114" s="143" t="s">
        <v>658</v>
      </c>
      <c r="K114" s="144">
        <v>38626</v>
      </c>
    </row>
    <row r="115" spans="1:11" ht="15.75" hidden="1">
      <c r="A115" s="141" t="s">
        <v>1185</v>
      </c>
      <c r="B115" s="141">
        <v>8000957852</v>
      </c>
      <c r="C115" s="141" t="s">
        <v>1186</v>
      </c>
      <c r="D115" s="142" t="s">
        <v>1187</v>
      </c>
      <c r="E115" s="141" t="s">
        <v>1188</v>
      </c>
      <c r="F115" s="141">
        <v>4644757</v>
      </c>
      <c r="G115" s="141" t="s">
        <v>669</v>
      </c>
      <c r="H115" s="141" t="s">
        <v>1189</v>
      </c>
      <c r="I115" s="143" t="s">
        <v>671</v>
      </c>
      <c r="J115" s="143" t="s">
        <v>658</v>
      </c>
      <c r="K115" s="144">
        <v>39052</v>
      </c>
    </row>
    <row r="116" spans="1:11" ht="15.75" hidden="1">
      <c r="A116" s="141" t="s">
        <v>1190</v>
      </c>
      <c r="B116" s="141">
        <v>8220014681</v>
      </c>
      <c r="C116" s="141" t="s">
        <v>1191</v>
      </c>
      <c r="D116" s="142" t="s">
        <v>1192</v>
      </c>
      <c r="E116" s="141" t="s">
        <v>1193</v>
      </c>
      <c r="F116" s="141">
        <v>6460276</v>
      </c>
      <c r="G116" s="141" t="s">
        <v>663</v>
      </c>
      <c r="H116" s="141" t="s">
        <v>1194</v>
      </c>
      <c r="I116" s="143" t="s">
        <v>671</v>
      </c>
      <c r="J116" s="143" t="s">
        <v>658</v>
      </c>
      <c r="K116" s="144">
        <v>37988</v>
      </c>
    </row>
    <row r="117" spans="1:11" ht="15.75">
      <c r="A117" s="141" t="s">
        <v>1561</v>
      </c>
      <c r="B117" s="141">
        <v>8040010628</v>
      </c>
      <c r="C117" s="141" t="s">
        <v>1562</v>
      </c>
      <c r="D117" s="142" t="s">
        <v>1563</v>
      </c>
      <c r="E117" s="141" t="s">
        <v>1564</v>
      </c>
      <c r="F117" s="141">
        <v>6381002</v>
      </c>
      <c r="G117" s="141" t="s">
        <v>663</v>
      </c>
      <c r="H117" s="141" t="s">
        <v>1565</v>
      </c>
      <c r="I117" s="143" t="s">
        <v>657</v>
      </c>
      <c r="J117" s="143" t="s">
        <v>658</v>
      </c>
      <c r="K117" s="144">
        <v>35065</v>
      </c>
    </row>
    <row r="118" spans="1:11" ht="15.75" hidden="1">
      <c r="A118" s="141" t="s">
        <v>1198</v>
      </c>
      <c r="B118" s="141">
        <v>9003391744</v>
      </c>
      <c r="C118" s="141" t="s">
        <v>1199</v>
      </c>
      <c r="D118" s="142" t="s">
        <v>1200</v>
      </c>
      <c r="E118" s="141" t="s">
        <v>1201</v>
      </c>
      <c r="F118" s="141"/>
      <c r="G118" s="141" t="s">
        <v>701</v>
      </c>
      <c r="H118" s="141" t="s">
        <v>1202</v>
      </c>
      <c r="I118" s="143" t="s">
        <v>671</v>
      </c>
      <c r="J118" s="143" t="s">
        <v>658</v>
      </c>
      <c r="K118" s="144">
        <v>40422</v>
      </c>
    </row>
    <row r="119" spans="1:11" ht="15.75" hidden="1">
      <c r="A119" s="141" t="s">
        <v>1203</v>
      </c>
      <c r="B119" s="141">
        <v>8270001087</v>
      </c>
      <c r="C119" s="141" t="s">
        <v>1204</v>
      </c>
      <c r="D119" s="142" t="s">
        <v>1205</v>
      </c>
      <c r="E119" s="141" t="s">
        <v>1206</v>
      </c>
      <c r="F119" s="141">
        <v>5120714</v>
      </c>
      <c r="G119" s="141" t="s">
        <v>701</v>
      </c>
      <c r="H119" s="141" t="s">
        <v>1207</v>
      </c>
      <c r="I119" s="143" t="s">
        <v>671</v>
      </c>
      <c r="J119" s="143" t="s">
        <v>658</v>
      </c>
      <c r="K119" s="144">
        <v>35679</v>
      </c>
    </row>
    <row r="120" spans="1:11" ht="15.75" hidden="1">
      <c r="A120" s="141" t="s">
        <v>1237</v>
      </c>
      <c r="B120" s="141">
        <v>8180000022</v>
      </c>
      <c r="C120" s="141" t="s">
        <v>666</v>
      </c>
      <c r="D120" s="142" t="s">
        <v>1238</v>
      </c>
      <c r="E120" s="141" t="s">
        <v>1239</v>
      </c>
      <c r="F120" s="141">
        <v>5224030</v>
      </c>
      <c r="G120" s="141" t="s">
        <v>669</v>
      </c>
      <c r="H120" s="141" t="s">
        <v>1240</v>
      </c>
      <c r="I120" s="143" t="s">
        <v>671</v>
      </c>
      <c r="J120" s="143" t="s">
        <v>658</v>
      </c>
      <c r="K120" s="144">
        <v>37987</v>
      </c>
    </row>
  </sheetData>
  <autoFilter ref="A4:K120">
    <filterColumn colId="8">
      <filters>
        <filter val="Si"/>
      </filters>
    </filterColumn>
  </autoFilter>
  <mergeCells count="1">
    <mergeCell ref="A1:K2"/>
  </mergeCells>
  <hyperlinks>
    <hyperlink ref="D5" r:id="rId1" display="mailto:bernabemosquera@yahoo.com"/>
    <hyperlink ref="D6" r:id="rId2" display="mailto:planeacioncaruru@hotmail.com"/>
    <hyperlink ref="D7" r:id="rId3" display="mailto:alcaldia@lloro-choco.gov.co"/>
    <hyperlink ref="D8" r:id="rId4" display="mailto:wiyapehur@hotmail.com"/>
    <hyperlink ref="D9" r:id="rId5" display="mailto:alcaldia@sipi-choco.gov.co"/>
    <hyperlink ref="D10" r:id="rId6" display="mailto:asogercharesp@hotmail.com"/>
    <hyperlink ref="D11" r:id="rId7" display="mailto:mafafaroman@yahoo.com"/>
    <hyperlink ref="D12" r:id="rId8" display="mailto:asoserpub@yahoo.es"/>
    <hyperlink ref="D13" r:id="rId9" display="mailto:asosurbab_esp@hotmail.com"/>
    <hyperlink ref="D14" r:id="rId10" display="mailto:asueba@hotmail.com"/>
    <hyperlink ref="D15" r:id="rId11" display="mailto:znicolombia@yahoo.com"/>
    <hyperlink ref="D16" r:id="rId12" display="mailto:marisolrodriguezch@gmail.com"/>
    <hyperlink ref="D17" r:id="rId13" display="mailto:asuselnaya1998@gmail.com"/>
    <hyperlink ref="D18" r:id="rId14" display="mailto:asuservip@hotmail.com"/>
    <hyperlink ref="D19" r:id="rId15" display="mailto:gerenciachec@chec.com.co"/>
    <hyperlink ref="D20" r:id="rId16" display="mailto:mrodriguez@cedenar.com.co"/>
    <hyperlink ref="D21" r:id="rId17" display="mailto:gerencia@cens.com.co"/>
    <hyperlink ref="D22" r:id="rId18" display="mailto:contactenos@codensa.com.co"/>
    <hyperlink ref="D23" r:id="rId19" display="mailto:fama_0565@hotmail.com"/>
    <hyperlink ref="D24" r:id="rId20" display="mailto:cetsa@cetsa.com.co"/>
    <hyperlink ref="D25" r:id="rId21" display="mailto:lydaem@energeticadeoccidente.com"/>
    <hyperlink ref="D26" r:id="rId22" display="mailto:juridica@enertolima.com"/>
    <hyperlink ref="D27" r:id="rId23" display="mailto:justino1barrio@yahoo.es"/>
    <hyperlink ref="D28" r:id="rId24" display="mailto:cosepu@hotmail.com"/>
    <hyperlink ref="D29" r:id="rId25" display="mailto:cooserpul@yahoo.es"/>
    <hyperlink ref="D30" r:id="rId26" display="mailto:secretariainfraeestructura@vaupes.gov.co"/>
    <hyperlink ref="D31" r:id="rId27" display="mailto:enerchajal2010@hotmail.com"/>
    <hyperlink ref="D32" r:id="rId28" display="mailto:eateneriscuandeesp@hotmail.com"/>
    <hyperlink ref="D33" r:id="rId29" display="mailto:hector_erazo_78@hotmail.com"/>
    <hyperlink ref="D34" r:id="rId30" display="mailto:electrozor1@yahoo.com"/>
    <hyperlink ref="D35" r:id="rId31" display="mailto:t.marquez@electrimapiri.com"/>
    <hyperlink ref="D36" r:id="rId32" display="mailto:essa@essa.com.co"/>
    <hyperlink ref="D37" r:id="rId33" display="mailto:monica.ibarra@electrocaqueta.com"/>
    <hyperlink ref="D38" r:id="rId34" display="mailto:equinterom@electricaribe.com"/>
    <hyperlink ref="D39" r:id="rId35" display="mailto:gerencia@electrohuila.com.co"/>
    <hyperlink ref="D40" r:id="rId36" display="mailto:gerencia@emsa-esp.com.co"/>
    <hyperlink ref="D41" r:id="rId37" display="mailto:elecmuri@hotmail.com"/>
    <hyperlink ref="D42" r:id="rId38" display="mailto:elecpacifico@hotmail.com"/>
    <hyperlink ref="D43" r:id="rId39" display="mailto:guzman9195@hotmail.com"/>
    <hyperlink ref="D44" r:id="rId40" display="mailto:isaacpayan76@yahoo.es"/>
    <hyperlink ref="D45" r:id="rId41" display="mailto:eatsoledad22@gmail.com"/>
    <hyperlink ref="D46" r:id="rId42" display="mailto:enersereat@hotmail.com"/>
    <hyperlink ref="D47" r:id="rId43" display="mailto:electrotola16@hotmail.com"/>
    <hyperlink ref="D48" r:id="rId44" display="mailto:enermagui@yahoo.es"/>
    <hyperlink ref="D49" r:id="rId45" display="mailto:enersala@hotmail.com"/>
    <hyperlink ref="D50" r:id="rId46" display="mailto:gerenciaeeasa@hotmail.com"/>
    <hyperlink ref="D51" r:id="rId47" display="mailto:eatenertolaesp@hotmai.com"/>
    <hyperlink ref="D52" r:id="rId48" display="mailto:electrobaudosa@yahoo.es"/>
    <hyperlink ref="D53" r:id="rId49" display="mailto:empresaespmurindo@gmail.com"/>
    <hyperlink ref="D54" r:id="rId50" display="mailto:electrnuqui818@hotmail.com"/>
    <hyperlink ref="D55" r:id="rId51" display="mailto:edbracho555@hotmail.com"/>
    <hyperlink ref="D56" r:id="rId52" display="mailto:gerencia@enelar.com.co"/>
    <hyperlink ref="D57" r:id="rId53" display="mailto:ygachancipa@ebsa.com.co"/>
    <hyperlink ref="D58" r:id="rId54" display="mailto:gerencia@enerca.com.co"/>
    <hyperlink ref="D59" r:id="rId55" display="mailto:buzon.accionista@eec.com.co"/>
    <hyperlink ref="D60" r:id="rId56" display="mailto:eep@eep.com.co"/>
    <hyperlink ref="D61" r:id="rId57" display="mailto:eebp@eebpsa.com.co"/>
    <hyperlink ref="D62" r:id="rId58" display="mailto:emelce@emelcesa.com.co"/>
    <hyperlink ref="D63" r:id="rId59" display="mailto:epsa@epsa.com.co"/>
    <hyperlink ref="D64" r:id="rId60" display="mailto:secretaria@energiaputumayo.com"/>
    <hyperlink ref="D65" r:id="rId61" display="mailto:mario.ramirez@edeq.com.co"/>
    <hyperlink ref="D66" r:id="rId62" display="mailto:emevasi@emevasi.com"/>
    <hyperlink ref="D67" r:id="rId63" display="mailto:energuapi@telecom.com.co"/>
    <hyperlink ref="D68" r:id="rId64" display="mailto:electrovichada@yahoo.es"/>
    <hyperlink ref="D69" r:id="rId65" display="mailto:gerencia@energuaviare.com.co"/>
    <hyperlink ref="D70" r:id="rId66" display="mailto:emservasaesp@yahoo.es"/>
    <hyperlink ref="D71" r:id="rId67" display="mailto:enerbarbacoas@yahoo.es"/>
    <hyperlink ref="D72" r:id="rId68" display="mailto:caqueta.sanantonio@gmail.com"/>
    <hyperlink ref="D73" r:id="rId69" display="mailto:empuleg2008@gmail.com"/>
    <hyperlink ref="D74" r:id="rId70" display="mailto:espnsaesp@yahoo.com"/>
    <hyperlink ref="D75" r:id="rId71" display="mailto:serviciospublicosmapiripan@hotmail.com"/>
    <hyperlink ref="D76" r:id="rId72" display="mailto:epbahiaesp@hotmail.com"/>
    <hyperlink ref="D77" r:id="rId73" display="mailto:dispac@dispac.com.co"/>
    <hyperlink ref="D78" r:id="rId74" display="mailto:egecharesp@hotmail.com"/>
    <hyperlink ref="D79" r:id="rId75" display="mailto:emselcasaesp@yahoo.es"/>
    <hyperlink ref="D80" r:id="rId76" display="mailto:emtimbiqui@yahoo.com"/>
    <hyperlink ref="D81" r:id="rId77" display="mailto:esporocue@hotmail.com"/>
    <hyperlink ref="D82" r:id="rId78" display="mailto:matutino56@hotmail.com"/>
    <hyperlink ref="D83" r:id="rId79" display="mailto:emdep@emtel.net.co"/>
    <hyperlink ref="D84" r:id="rId80" display="mailto:deduque@emcali.com.co"/>
    <hyperlink ref="D85" r:id="rId81" display="mailto:contactenos@emcartago.com"/>
    <hyperlink ref="D86" r:id="rId82" display="mailto:epm@epm.com.co"/>
    <hyperlink ref="D87" r:id="rId83" display="mailto:eeppurrao2008@edatel.net.co"/>
    <hyperlink ref="D88" r:id="rId84" display="mailto:molinaedilberto@hotmail.com"/>
    <hyperlink ref="D89" r:id="rId85" display="mailto:comercializadoracao@hotmail.com"/>
    <hyperlink ref="D90" r:id="rId86" display="mailto:jasepca_esp@yahoo.com"/>
    <hyperlink ref="D91" r:id="rId87" display="mailto:alcadiacalvariometa@yahoo.es"/>
    <hyperlink ref="D92" r:id="rId88" display="mailto:fredys973@hotmail.com"/>
    <hyperlink ref="D93" r:id="rId89" display="mailto:municipiodebarbacoas@gmail.com"/>
    <hyperlink ref="D94" r:id="rId90" display="mailto:echas@gmail.com"/>
    <hyperlink ref="D95" r:id="rId91" display="mailto:cumaribovichada2010@yahoo.es"/>
    <hyperlink ref="D96" r:id="rId92" display="mailto:alcaldia@cumbal-narino.gov.co"/>
    <hyperlink ref="D97" r:id="rId93" display="mailto:alcaldia@curillo-caqueta.gov.co"/>
    <hyperlink ref="D98" r:id="rId94" display="mailto:alcaldiapaujil@caqueta.gov.co"/>
    <hyperlink ref="D99" r:id="rId95" display="mailto:juliosalced1@hotmail.com"/>
    <hyperlink ref="D100" r:id="rId96" display="mailto:alcaldialamontanita@hotmail.com"/>
    <hyperlink ref="D101" r:id="rId97" display="mailto:alcaldia@miraflores-guaviare.gov.co"/>
    <hyperlink ref="D102" r:id="rId98" display="mailto:mupionovita@hotmail.com"/>
    <hyperlink ref="D103" r:id="rId99" display="mailto:alcaldia@orito-putumayo.gov.co"/>
    <hyperlink ref="D104" r:id="rId100" display="mailto:alcaldia@puertoasis-putumayo.gov.co"/>
    <hyperlink ref="D105" r:id="rId101" display="mailto:municipiopuertoguzman@yahoo.es"/>
    <hyperlink ref="D106" r:id="rId102" display="mailto:alcaldiapuertorricocaqueta@yahoo.es"/>
    <hyperlink ref="D107" r:id="rId103" display="mailto:alcariosucio@hotmail.com"/>
    <hyperlink ref="D108" r:id="rId104" display="mailto:alcaldia@solano-caqueta.gov.co"/>
    <hyperlink ref="D109" r:id="rId105" display="mailto:alcaldia@elcarmendeldarien-choco.gov.co"/>
    <hyperlink ref="D110" r:id="rId106" display="mailto:cayapic28@gmail.com"/>
    <hyperlink ref="D111" r:id="rId107" display="mailto:alcaldiamediosanjuan@hotmail.com"/>
    <hyperlink ref="D112" r:id="rId108" display="mailto:luisemilsen@yahoo.es"/>
    <hyperlink ref="D113" r:id="rId109" display="mailto:alcaldia@rioquito-choco.gov.co"/>
    <hyperlink ref="D114" r:id="rId110" display="mailto:olayaherrera@int.gobernar.gov.co"/>
    <hyperlink ref="D115" r:id="rId111" display="mailto:info@sanvicentedelcaguan.gov.co"/>
    <hyperlink ref="D116" r:id="rId112" display="mailto:perladelmanacaciasesp@yahoo.es"/>
    <hyperlink ref="D117" r:id="rId113" display="mailto:ruitoque-esp@ruitoqueesp.com"/>
    <hyperlink ref="D118" r:id="rId114" display="mailto:gerenciaadministrativa@enam.com.co"/>
    <hyperlink ref="D119" r:id="rId115" display="mailto:sopesa@sopesa.com"/>
    <hyperlink ref="D120" r:id="rId116" display="mailto:gobiernoconparticipacioncomunitaria@hotmail.com"/>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O208"/>
  <sheetViews>
    <sheetView zoomScaleNormal="100" workbookViewId="0">
      <pane xSplit="1" ySplit="6" topLeftCell="C7" activePane="bottomRight" state="frozen"/>
      <selection pane="topRight" activeCell="B1" sqref="B1"/>
      <selection pane="bottomLeft" activeCell="A7" sqref="A7"/>
      <selection pane="bottomRight" activeCell="A19" sqref="A19"/>
    </sheetView>
  </sheetViews>
  <sheetFormatPr defaultColWidth="9.140625" defaultRowHeight="15"/>
  <cols>
    <col min="1" max="1" width="36.42578125" style="88" customWidth="1"/>
    <col min="2" max="2" width="19" style="88" customWidth="1"/>
    <col min="3" max="3" width="13.7109375" style="88" customWidth="1"/>
    <col min="4" max="4" width="15.85546875" style="88" customWidth="1"/>
    <col min="5" max="5" width="11.85546875" style="88" customWidth="1"/>
    <col min="6" max="6" width="13.42578125" style="88" customWidth="1"/>
    <col min="7" max="7" width="63.85546875" style="88" customWidth="1"/>
    <col min="8" max="8" width="65.85546875" style="88" customWidth="1"/>
    <col min="9" max="9" width="13.140625" style="88" customWidth="1"/>
    <col min="10" max="10" width="30" style="88" customWidth="1"/>
    <col min="11" max="11" width="19.5703125" style="88" customWidth="1"/>
    <col min="12" max="12" width="19.42578125" style="88" customWidth="1"/>
    <col min="13" max="13" width="4.7109375" style="88" customWidth="1"/>
    <col min="14" max="14" width="6" style="88" customWidth="1"/>
    <col min="15" max="15" width="4.7109375" style="88" customWidth="1"/>
    <col min="16" max="16" width="8" style="88" customWidth="1"/>
    <col min="17" max="21" width="9.140625" style="88"/>
    <col min="22" max="22" width="63.85546875" style="88" customWidth="1"/>
    <col min="23" max="27" width="12.42578125" style="88" customWidth="1"/>
    <col min="28" max="28" width="9.140625" style="90"/>
    <col min="29" max="29" width="13.28515625" style="90" customWidth="1"/>
    <col min="30" max="30" width="12" style="90" customWidth="1"/>
    <col min="31" max="33" width="9.140625" style="90"/>
    <col min="34" max="34" width="9.85546875" style="90" customWidth="1"/>
    <col min="35" max="35" width="19.42578125" style="88" customWidth="1"/>
    <col min="36" max="36" width="22.42578125" style="88" customWidth="1"/>
    <col min="37" max="16384" width="9.140625" style="88"/>
  </cols>
  <sheetData>
    <row r="1" spans="1:41">
      <c r="B1" s="89"/>
      <c r="D1" s="89"/>
      <c r="F1" s="89"/>
    </row>
    <row r="2" spans="1:41">
      <c r="B2" s="89"/>
      <c r="D2" s="89"/>
      <c r="F2" s="89"/>
    </row>
    <row r="3" spans="1:41">
      <c r="A3" s="253" t="s">
        <v>1290</v>
      </c>
      <c r="B3" s="253"/>
      <c r="C3" s="253"/>
      <c r="D3" s="253"/>
      <c r="E3" s="253"/>
      <c r="F3" s="253"/>
      <c r="G3" s="253"/>
      <c r="H3" s="253"/>
      <c r="I3" s="253"/>
      <c r="J3" s="253"/>
      <c r="K3" s="253"/>
    </row>
    <row r="5" spans="1:41">
      <c r="A5" s="242" t="s">
        <v>1271</v>
      </c>
      <c r="B5" s="242"/>
      <c r="C5" s="242"/>
      <c r="D5" s="242"/>
      <c r="E5" s="242"/>
      <c r="F5" s="242"/>
      <c r="G5" s="242"/>
      <c r="H5" s="242"/>
      <c r="I5" s="242"/>
      <c r="J5" s="242"/>
      <c r="K5" s="242"/>
      <c r="L5" s="242"/>
    </row>
    <row r="6" spans="1:41" s="91" customFormat="1" ht="46.5" customHeight="1">
      <c r="A6" s="44" t="s">
        <v>1273</v>
      </c>
      <c r="B6" s="44" t="s">
        <v>1274</v>
      </c>
      <c r="C6" s="44" t="s">
        <v>1268</v>
      </c>
      <c r="D6" s="44" t="s">
        <v>1269</v>
      </c>
      <c r="E6" s="44" t="s">
        <v>440</v>
      </c>
      <c r="F6" s="44" t="s">
        <v>446</v>
      </c>
      <c r="G6" s="44" t="s">
        <v>1267</v>
      </c>
      <c r="H6" s="44" t="s">
        <v>608</v>
      </c>
      <c r="I6" s="44" t="s">
        <v>1275</v>
      </c>
      <c r="J6" s="44" t="s">
        <v>479</v>
      </c>
      <c r="K6" s="44" t="s">
        <v>1270</v>
      </c>
      <c r="L6" s="44" t="s">
        <v>1721</v>
      </c>
      <c r="W6" s="92"/>
      <c r="X6" s="92"/>
      <c r="Y6" s="125"/>
      <c r="Z6" s="125"/>
      <c r="AA6" s="125"/>
      <c r="AB6" s="93"/>
      <c r="AC6" s="93"/>
      <c r="AD6" s="94"/>
      <c r="AE6" s="94"/>
      <c r="AF6" s="94"/>
      <c r="AG6" s="94"/>
      <c r="AH6" s="94"/>
    </row>
    <row r="7" spans="1:41">
      <c r="A7" s="53" t="s">
        <v>205</v>
      </c>
      <c r="B7" s="53" t="s">
        <v>205</v>
      </c>
      <c r="C7" s="95">
        <v>429</v>
      </c>
      <c r="D7" s="95">
        <v>30</v>
      </c>
      <c r="E7" s="96" t="s">
        <v>5</v>
      </c>
      <c r="F7" s="96" t="s">
        <v>5</v>
      </c>
      <c r="G7" s="86" t="s">
        <v>506</v>
      </c>
      <c r="H7" s="86" t="s">
        <v>13</v>
      </c>
      <c r="I7" s="86" t="s">
        <v>303</v>
      </c>
      <c r="J7" s="97" t="s">
        <v>565</v>
      </c>
      <c r="K7" s="97" t="s">
        <v>524</v>
      </c>
      <c r="L7" s="156" t="s">
        <v>524</v>
      </c>
      <c r="M7" s="98"/>
      <c r="N7" s="98"/>
      <c r="O7" s="98"/>
      <c r="P7" s="98"/>
      <c r="Q7" s="98"/>
      <c r="R7" s="98"/>
      <c r="S7" s="98"/>
      <c r="T7" s="98"/>
      <c r="U7" s="98"/>
      <c r="V7" s="98"/>
      <c r="W7" s="99"/>
      <c r="X7" s="99"/>
      <c r="Y7" s="100"/>
      <c r="Z7" s="100"/>
      <c r="AA7" s="100"/>
      <c r="AB7" s="101"/>
      <c r="AC7" s="101"/>
      <c r="AD7" s="102"/>
      <c r="AE7" s="102"/>
      <c r="AF7" s="102"/>
      <c r="AG7" s="102"/>
      <c r="AH7" s="102"/>
      <c r="AI7" s="98"/>
      <c r="AJ7" s="98"/>
      <c r="AK7" s="98"/>
      <c r="AL7" s="98"/>
      <c r="AM7" s="98"/>
      <c r="AN7" s="98"/>
      <c r="AO7" s="98"/>
    </row>
    <row r="8" spans="1:41">
      <c r="A8" s="53" t="s">
        <v>489</v>
      </c>
      <c r="B8" s="53" t="s">
        <v>310</v>
      </c>
      <c r="C8" s="95">
        <v>60</v>
      </c>
      <c r="D8" s="95">
        <v>0</v>
      </c>
      <c r="E8" s="96" t="s">
        <v>189</v>
      </c>
      <c r="F8" s="96" t="s">
        <v>1280</v>
      </c>
      <c r="G8" s="86" t="s">
        <v>491</v>
      </c>
      <c r="H8" s="86" t="s">
        <v>491</v>
      </c>
      <c r="I8" s="86" t="s">
        <v>392</v>
      </c>
      <c r="J8" s="97" t="s">
        <v>556</v>
      </c>
      <c r="K8" s="97" t="s">
        <v>523</v>
      </c>
      <c r="L8" s="156" t="s">
        <v>523</v>
      </c>
      <c r="M8" s="98"/>
      <c r="N8" s="98"/>
      <c r="O8" s="98"/>
      <c r="P8" s="98"/>
      <c r="Q8" s="98"/>
      <c r="R8" s="98"/>
      <c r="S8" s="98"/>
      <c r="T8" s="98"/>
      <c r="U8" s="98"/>
      <c r="V8" s="98"/>
      <c r="W8" s="99"/>
      <c r="X8" s="99"/>
      <c r="Y8" s="99"/>
      <c r="Z8" s="99"/>
      <c r="AA8" s="99"/>
      <c r="AB8" s="101"/>
      <c r="AC8" s="101"/>
      <c r="AD8" s="102"/>
      <c r="AE8" s="102"/>
      <c r="AF8" s="102"/>
      <c r="AG8" s="126"/>
      <c r="AH8" s="102"/>
      <c r="AI8" s="98"/>
      <c r="AJ8" s="98"/>
      <c r="AK8" s="98"/>
      <c r="AL8" s="98"/>
      <c r="AM8" s="98"/>
      <c r="AN8" s="98"/>
      <c r="AO8" s="98"/>
    </row>
    <row r="9" spans="1:41">
      <c r="A9" s="53" t="s">
        <v>490</v>
      </c>
      <c r="B9" s="53" t="s">
        <v>311</v>
      </c>
      <c r="C9" s="95">
        <v>60</v>
      </c>
      <c r="D9" s="95">
        <v>0</v>
      </c>
      <c r="E9" s="96" t="s">
        <v>189</v>
      </c>
      <c r="F9" s="96" t="s">
        <v>1281</v>
      </c>
      <c r="G9" s="86" t="s">
        <v>491</v>
      </c>
      <c r="H9" s="86" t="s">
        <v>491</v>
      </c>
      <c r="I9" s="86" t="s">
        <v>392</v>
      </c>
      <c r="J9" s="97" t="s">
        <v>556</v>
      </c>
      <c r="K9" s="97" t="s">
        <v>523</v>
      </c>
      <c r="L9" s="156" t="s">
        <v>523</v>
      </c>
      <c r="M9" s="98"/>
      <c r="N9" s="98"/>
      <c r="O9" s="98"/>
      <c r="P9" s="98"/>
      <c r="Q9" s="98"/>
      <c r="R9" s="98"/>
      <c r="S9" s="98"/>
      <c r="T9" s="98"/>
      <c r="U9" s="98"/>
      <c r="V9" s="98"/>
      <c r="W9" s="99"/>
      <c r="X9" s="99"/>
      <c r="Y9" s="99"/>
      <c r="Z9" s="99"/>
      <c r="AA9" s="99"/>
      <c r="AB9" s="101"/>
      <c r="AC9" s="101"/>
      <c r="AD9" s="102"/>
      <c r="AE9" s="102"/>
      <c r="AF9" s="102"/>
      <c r="AG9" s="126"/>
      <c r="AH9" s="102"/>
      <c r="AI9" s="98"/>
      <c r="AJ9" s="98"/>
      <c r="AK9" s="98"/>
      <c r="AL9" s="98"/>
      <c r="AM9" s="98"/>
      <c r="AN9" s="98"/>
      <c r="AO9" s="98"/>
    </row>
    <row r="10" spans="1:41">
      <c r="A10" s="53" t="s">
        <v>209</v>
      </c>
      <c r="B10" s="53" t="s">
        <v>209</v>
      </c>
      <c r="C10" s="95">
        <v>540</v>
      </c>
      <c r="D10" s="95">
        <v>60</v>
      </c>
      <c r="E10" s="96" t="s">
        <v>5</v>
      </c>
      <c r="F10" s="96" t="s">
        <v>5</v>
      </c>
      <c r="G10" s="86" t="s">
        <v>48</v>
      </c>
      <c r="H10" s="86" t="s">
        <v>48</v>
      </c>
      <c r="I10" s="86" t="s">
        <v>301</v>
      </c>
      <c r="J10" s="97" t="s">
        <v>567</v>
      </c>
      <c r="K10" s="97" t="s">
        <v>525</v>
      </c>
      <c r="L10" s="156" t="s">
        <v>525</v>
      </c>
      <c r="M10" s="98"/>
      <c r="N10" s="98"/>
      <c r="O10" s="98"/>
      <c r="P10" s="98"/>
      <c r="Q10" s="98"/>
      <c r="R10" s="98"/>
      <c r="S10" s="98"/>
      <c r="T10" s="98"/>
      <c r="U10" s="98"/>
      <c r="V10" s="98"/>
      <c r="W10" s="99"/>
      <c r="X10" s="99"/>
      <c r="Y10" s="99"/>
      <c r="Z10" s="99"/>
      <c r="AA10" s="99"/>
      <c r="AB10" s="101"/>
      <c r="AC10" s="101"/>
      <c r="AD10" s="102"/>
      <c r="AE10" s="102"/>
      <c r="AF10" s="102"/>
      <c r="AG10" s="102"/>
      <c r="AH10" s="102"/>
      <c r="AI10" s="98"/>
      <c r="AJ10" s="98"/>
      <c r="AK10" s="98"/>
      <c r="AL10" s="98"/>
      <c r="AM10" s="98"/>
      <c r="AN10" s="98"/>
      <c r="AO10" s="98"/>
    </row>
    <row r="11" spans="1:41">
      <c r="A11" s="53" t="s">
        <v>206</v>
      </c>
      <c r="B11" s="53" t="s">
        <v>312</v>
      </c>
      <c r="C11" s="95">
        <v>132</v>
      </c>
      <c r="D11" s="95">
        <v>16</v>
      </c>
      <c r="E11" s="96" t="s">
        <v>5</v>
      </c>
      <c r="F11" s="96" t="s">
        <v>5</v>
      </c>
      <c r="G11" s="86" t="s">
        <v>506</v>
      </c>
      <c r="H11" s="86" t="s">
        <v>13</v>
      </c>
      <c r="I11" s="86" t="s">
        <v>303</v>
      </c>
      <c r="J11" s="97" t="s">
        <v>568</v>
      </c>
      <c r="K11" s="97" t="s">
        <v>524</v>
      </c>
      <c r="L11" s="156" t="s">
        <v>524</v>
      </c>
      <c r="M11" s="98"/>
      <c r="N11" s="98"/>
      <c r="O11" s="98"/>
      <c r="P11" s="98"/>
      <c r="Q11" s="98"/>
      <c r="R11" s="98"/>
      <c r="S11" s="98"/>
      <c r="T11" s="98"/>
      <c r="U11" s="98"/>
      <c r="V11" s="98"/>
      <c r="W11" s="99"/>
      <c r="X11" s="99"/>
      <c r="Y11" s="99"/>
      <c r="Z11" s="99"/>
      <c r="AA11" s="99"/>
      <c r="AB11" s="101"/>
      <c r="AC11" s="101"/>
      <c r="AD11" s="102"/>
      <c r="AE11" s="102"/>
      <c r="AF11" s="102"/>
      <c r="AG11" s="102"/>
      <c r="AH11" s="102"/>
      <c r="AI11" s="98"/>
      <c r="AJ11" s="98"/>
      <c r="AK11" s="98"/>
      <c r="AL11" s="98"/>
      <c r="AM11" s="98"/>
      <c r="AN11" s="98"/>
      <c r="AO11" s="98"/>
    </row>
    <row r="12" spans="1:41">
      <c r="A12" s="53" t="s">
        <v>212</v>
      </c>
      <c r="B12" s="53" t="s">
        <v>212</v>
      </c>
      <c r="C12" s="95">
        <v>1000</v>
      </c>
      <c r="D12" s="95">
        <v>10</v>
      </c>
      <c r="E12" s="96" t="s">
        <v>5</v>
      </c>
      <c r="F12" s="96" t="s">
        <v>5</v>
      </c>
      <c r="G12" s="86" t="s">
        <v>500</v>
      </c>
      <c r="H12" s="86" t="s">
        <v>500</v>
      </c>
      <c r="I12" s="86" t="s">
        <v>297</v>
      </c>
      <c r="J12" s="97" t="s">
        <v>594</v>
      </c>
      <c r="K12" s="97" t="s">
        <v>212</v>
      </c>
      <c r="L12" s="156" t="s">
        <v>212</v>
      </c>
      <c r="M12" s="98"/>
      <c r="N12" s="98"/>
      <c r="O12" s="98"/>
      <c r="P12" s="98"/>
      <c r="Q12" s="98"/>
      <c r="R12" s="98"/>
      <c r="S12" s="98"/>
      <c r="T12" s="98"/>
      <c r="U12" s="98"/>
      <c r="V12" s="98"/>
      <c r="W12" s="99"/>
      <c r="X12" s="99"/>
      <c r="Y12" s="99"/>
      <c r="Z12" s="99"/>
      <c r="AA12" s="99"/>
      <c r="AB12" s="101"/>
      <c r="AC12" s="101"/>
      <c r="AD12" s="102"/>
      <c r="AE12" s="102"/>
      <c r="AF12" s="102"/>
      <c r="AG12" s="102"/>
      <c r="AH12" s="102"/>
      <c r="AI12" s="98"/>
      <c r="AJ12" s="98"/>
      <c r="AK12" s="98"/>
      <c r="AL12" s="98"/>
      <c r="AM12" s="98"/>
      <c r="AN12" s="98"/>
      <c r="AO12" s="98"/>
    </row>
    <row r="13" spans="1:41">
      <c r="A13" s="53" t="s">
        <v>403</v>
      </c>
      <c r="B13" s="53" t="s">
        <v>313</v>
      </c>
      <c r="C13" s="95">
        <v>3.5</v>
      </c>
      <c r="D13" s="95">
        <v>0</v>
      </c>
      <c r="E13" s="96" t="s">
        <v>580</v>
      </c>
      <c r="F13" s="96" t="s">
        <v>1282</v>
      </c>
      <c r="G13" s="86" t="s">
        <v>622</v>
      </c>
      <c r="H13" s="86" t="s">
        <v>1258</v>
      </c>
      <c r="I13" s="86" t="s">
        <v>387</v>
      </c>
      <c r="J13" s="86" t="s">
        <v>569</v>
      </c>
      <c r="K13" s="103" t="s">
        <v>527</v>
      </c>
      <c r="L13" s="155" t="s">
        <v>527</v>
      </c>
      <c r="M13" s="98"/>
      <c r="N13" s="98"/>
      <c r="O13" s="98"/>
      <c r="P13" s="98"/>
      <c r="Q13" s="98"/>
      <c r="R13" s="98"/>
      <c r="S13" s="98"/>
      <c r="T13" s="98"/>
      <c r="U13" s="98"/>
      <c r="V13" s="98"/>
      <c r="W13" s="99"/>
      <c r="X13" s="99"/>
      <c r="Y13" s="99"/>
      <c r="Z13" s="99"/>
      <c r="AA13" s="99"/>
      <c r="AB13" s="101"/>
      <c r="AC13" s="101"/>
      <c r="AD13" s="102"/>
      <c r="AE13" s="102"/>
      <c r="AF13" s="102"/>
      <c r="AG13" s="102"/>
      <c r="AH13" s="98"/>
      <c r="AI13" s="98"/>
      <c r="AJ13" s="98"/>
      <c r="AK13" s="98"/>
      <c r="AL13" s="98"/>
      <c r="AM13" s="98"/>
      <c r="AN13" s="98"/>
      <c r="AO13" s="98"/>
    </row>
    <row r="14" spans="1:41">
      <c r="A14" s="53" t="s">
        <v>404</v>
      </c>
      <c r="B14" s="53" t="s">
        <v>314</v>
      </c>
      <c r="C14" s="95">
        <v>55</v>
      </c>
      <c r="D14" s="95">
        <v>0</v>
      </c>
      <c r="E14" s="96" t="s">
        <v>441</v>
      </c>
      <c r="F14" s="96" t="s">
        <v>441</v>
      </c>
      <c r="G14" s="86" t="s">
        <v>460</v>
      </c>
      <c r="H14" s="86" t="s">
        <v>533</v>
      </c>
      <c r="I14" s="86" t="s">
        <v>390</v>
      </c>
      <c r="J14" s="86" t="s">
        <v>460</v>
      </c>
      <c r="K14" s="97" t="s">
        <v>526</v>
      </c>
      <c r="L14" s="156" t="s">
        <v>526</v>
      </c>
      <c r="M14" s="104"/>
      <c r="N14" s="98"/>
      <c r="O14" s="98"/>
      <c r="P14" s="98"/>
      <c r="Q14" s="98"/>
      <c r="R14" s="98"/>
      <c r="S14" s="98"/>
      <c r="T14" s="98"/>
      <c r="U14" s="98"/>
      <c r="V14" s="98"/>
      <c r="W14" s="99"/>
      <c r="X14" s="99"/>
      <c r="Y14" s="99"/>
      <c r="Z14" s="99"/>
      <c r="AA14" s="99"/>
      <c r="AB14" s="101"/>
      <c r="AC14" s="101"/>
      <c r="AD14" s="102"/>
      <c r="AE14" s="102"/>
      <c r="AF14" s="102"/>
      <c r="AG14" s="102"/>
      <c r="AH14" s="102"/>
      <c r="AI14" s="98"/>
      <c r="AJ14" s="98"/>
      <c r="AK14" s="98"/>
      <c r="AL14" s="98"/>
      <c r="AM14" s="98"/>
      <c r="AN14" s="98"/>
      <c r="AO14" s="98"/>
    </row>
    <row r="15" spans="1:41">
      <c r="A15" s="53" t="s">
        <v>621</v>
      </c>
      <c r="B15" s="53" t="s">
        <v>603</v>
      </c>
      <c r="C15" s="95">
        <v>2</v>
      </c>
      <c r="D15" s="95">
        <v>0</v>
      </c>
      <c r="E15" s="96" t="s">
        <v>580</v>
      </c>
      <c r="F15" s="96" t="s">
        <v>1278</v>
      </c>
      <c r="G15" s="86" t="s">
        <v>620</v>
      </c>
      <c r="H15" s="86" t="s">
        <v>13</v>
      </c>
      <c r="I15" s="86" t="s">
        <v>303</v>
      </c>
      <c r="J15" s="105" t="s">
        <v>1245</v>
      </c>
      <c r="K15" s="97" t="s">
        <v>524</v>
      </c>
      <c r="L15" s="156" t="s">
        <v>524</v>
      </c>
      <c r="M15" s="104"/>
      <c r="N15" s="98"/>
      <c r="O15" s="98"/>
      <c r="P15" s="98"/>
      <c r="Q15" s="98"/>
      <c r="R15" s="98"/>
      <c r="S15" s="98"/>
      <c r="T15" s="98"/>
      <c r="U15" s="98"/>
      <c r="V15" s="98"/>
      <c r="W15" s="99"/>
      <c r="X15" s="99"/>
      <c r="Y15" s="99"/>
      <c r="Z15" s="99"/>
      <c r="AA15" s="99"/>
      <c r="AB15" s="101"/>
      <c r="AC15" s="101"/>
      <c r="AD15" s="102"/>
      <c r="AE15" s="102"/>
      <c r="AF15" s="102"/>
      <c r="AG15" s="102"/>
      <c r="AH15" s="102"/>
      <c r="AI15" s="98"/>
      <c r="AJ15" s="98"/>
      <c r="AK15" s="98"/>
      <c r="AL15" s="98"/>
      <c r="AM15" s="98"/>
      <c r="AN15" s="98"/>
      <c r="AO15" s="98"/>
    </row>
    <row r="16" spans="1:41">
      <c r="A16" s="53" t="s">
        <v>486</v>
      </c>
      <c r="B16" s="53" t="s">
        <v>315</v>
      </c>
      <c r="C16" s="95">
        <v>61</v>
      </c>
      <c r="D16" s="95">
        <v>0</v>
      </c>
      <c r="E16" s="96" t="s">
        <v>189</v>
      </c>
      <c r="F16" s="96" t="s">
        <v>1283</v>
      </c>
      <c r="G16" s="86" t="s">
        <v>48</v>
      </c>
      <c r="H16" s="86" t="s">
        <v>48</v>
      </c>
      <c r="I16" s="86" t="s">
        <v>301</v>
      </c>
      <c r="J16" s="86" t="s">
        <v>551</v>
      </c>
      <c r="K16" s="97" t="s">
        <v>523</v>
      </c>
      <c r="L16" s="156" t="s">
        <v>1311</v>
      </c>
      <c r="M16" s="98"/>
      <c r="N16" s="98"/>
      <c r="O16" s="98"/>
      <c r="P16" s="98"/>
      <c r="Q16" s="98"/>
      <c r="R16" s="98"/>
      <c r="S16" s="98"/>
      <c r="T16" s="98"/>
      <c r="U16" s="98"/>
      <c r="V16" s="98"/>
      <c r="W16" s="99"/>
      <c r="X16" s="254"/>
      <c r="Y16" s="99"/>
      <c r="Z16" s="99"/>
      <c r="AA16" s="99"/>
      <c r="AB16" s="101"/>
      <c r="AC16" s="101"/>
      <c r="AD16" s="102"/>
      <c r="AE16" s="102"/>
      <c r="AF16" s="102"/>
      <c r="AG16" s="102"/>
      <c r="AH16" s="102"/>
      <c r="AI16" s="98"/>
      <c r="AJ16" s="98"/>
      <c r="AK16" s="98"/>
      <c r="AL16" s="98"/>
      <c r="AM16" s="98"/>
      <c r="AN16" s="98"/>
      <c r="AO16" s="98"/>
    </row>
    <row r="17" spans="1:41">
      <c r="A17" s="53" t="s">
        <v>487</v>
      </c>
      <c r="B17" s="53" t="s">
        <v>316</v>
      </c>
      <c r="C17" s="95">
        <v>60</v>
      </c>
      <c r="D17" s="95">
        <v>0</v>
      </c>
      <c r="E17" s="96" t="s">
        <v>189</v>
      </c>
      <c r="F17" s="96" t="s">
        <v>1283</v>
      </c>
      <c r="G17" s="86" t="s">
        <v>48</v>
      </c>
      <c r="H17" s="86" t="s">
        <v>48</v>
      </c>
      <c r="I17" s="86" t="s">
        <v>301</v>
      </c>
      <c r="J17" s="86" t="s">
        <v>551</v>
      </c>
      <c r="K17" s="97" t="s">
        <v>523</v>
      </c>
      <c r="L17" s="156" t="s">
        <v>1311</v>
      </c>
      <c r="M17" s="98"/>
      <c r="N17" s="98"/>
      <c r="O17" s="98"/>
      <c r="P17" s="98"/>
      <c r="Q17" s="98"/>
      <c r="R17" s="98"/>
      <c r="S17" s="98"/>
      <c r="T17" s="98"/>
      <c r="U17" s="98"/>
      <c r="V17" s="98"/>
      <c r="W17" s="99"/>
      <c r="X17" s="254"/>
      <c r="Y17" s="99"/>
      <c r="Z17" s="99"/>
      <c r="AA17" s="99"/>
      <c r="AB17" s="101"/>
      <c r="AC17" s="101"/>
      <c r="AD17" s="102"/>
      <c r="AE17" s="102"/>
      <c r="AF17" s="102"/>
      <c r="AG17" s="102"/>
      <c r="AH17" s="102"/>
      <c r="AI17" s="98"/>
      <c r="AJ17" s="98"/>
      <c r="AK17" s="98"/>
      <c r="AL17" s="98"/>
      <c r="AM17" s="98"/>
      <c r="AN17" s="98"/>
      <c r="AO17" s="98"/>
    </row>
    <row r="18" spans="1:41">
      <c r="A18" s="53" t="s">
        <v>488</v>
      </c>
      <c r="B18" s="53" t="s">
        <v>317</v>
      </c>
      <c r="C18" s="95">
        <v>66</v>
      </c>
      <c r="D18" s="95">
        <v>0</v>
      </c>
      <c r="E18" s="96" t="s">
        <v>189</v>
      </c>
      <c r="F18" s="96" t="s">
        <v>1283</v>
      </c>
      <c r="G18" s="86" t="s">
        <v>48</v>
      </c>
      <c r="H18" s="86" t="s">
        <v>48</v>
      </c>
      <c r="I18" s="86" t="s">
        <v>301</v>
      </c>
      <c r="J18" s="86" t="s">
        <v>551</v>
      </c>
      <c r="K18" s="97" t="s">
        <v>523</v>
      </c>
      <c r="L18" s="156" t="s">
        <v>1311</v>
      </c>
      <c r="M18" s="98"/>
      <c r="N18" s="98"/>
      <c r="O18" s="98"/>
      <c r="P18" s="98"/>
      <c r="Q18" s="98"/>
      <c r="R18" s="98"/>
      <c r="S18" s="98"/>
      <c r="T18" s="98"/>
      <c r="U18" s="98"/>
      <c r="V18" s="98"/>
      <c r="W18" s="99"/>
      <c r="X18" s="254"/>
      <c r="Y18" s="99"/>
      <c r="Z18" s="99"/>
      <c r="AA18" s="99"/>
      <c r="AB18" s="101"/>
      <c r="AC18" s="101"/>
      <c r="AD18" s="102"/>
      <c r="AE18" s="102"/>
      <c r="AF18" s="102"/>
      <c r="AG18" s="102"/>
      <c r="AH18" s="102"/>
      <c r="AI18" s="98"/>
      <c r="AJ18" s="98"/>
      <c r="AK18" s="98"/>
      <c r="AL18" s="98"/>
      <c r="AM18" s="98"/>
      <c r="AN18" s="98"/>
      <c r="AO18" s="98"/>
    </row>
    <row r="19" spans="1:41">
      <c r="A19" s="53" t="s">
        <v>606</v>
      </c>
      <c r="B19" s="53" t="s">
        <v>318</v>
      </c>
      <c r="C19" s="95">
        <v>31.9</v>
      </c>
      <c r="D19" s="95">
        <v>0</v>
      </c>
      <c r="E19" s="96" t="s">
        <v>580</v>
      </c>
      <c r="F19" s="96" t="s">
        <v>1284</v>
      </c>
      <c r="G19" s="86" t="s">
        <v>318</v>
      </c>
      <c r="H19" s="86" t="s">
        <v>318</v>
      </c>
      <c r="I19" s="86" t="s">
        <v>1262</v>
      </c>
      <c r="J19" s="136" t="s">
        <v>577</v>
      </c>
      <c r="K19" s="97" t="s">
        <v>524</v>
      </c>
      <c r="L19" s="156" t="s">
        <v>524</v>
      </c>
      <c r="M19" s="98"/>
      <c r="N19" s="98"/>
      <c r="O19" s="98"/>
      <c r="P19" s="98"/>
      <c r="Q19" s="98"/>
      <c r="R19" s="98"/>
      <c r="S19" s="98"/>
      <c r="T19" s="98"/>
      <c r="U19" s="98"/>
      <c r="V19" s="98"/>
      <c r="W19" s="100"/>
      <c r="X19" s="100"/>
      <c r="Y19" s="100"/>
      <c r="Z19" s="100"/>
      <c r="AA19" s="100"/>
      <c r="AB19" s="101"/>
      <c r="AC19" s="101"/>
      <c r="AD19" s="102"/>
      <c r="AE19" s="102"/>
      <c r="AF19" s="102"/>
      <c r="AG19" s="102"/>
      <c r="AH19" s="102"/>
      <c r="AI19" s="98"/>
      <c r="AJ19" s="98"/>
      <c r="AK19" s="98"/>
      <c r="AL19" s="98"/>
      <c r="AM19" s="98"/>
      <c r="AN19" s="98"/>
      <c r="AO19" s="98"/>
    </row>
    <row r="20" spans="1:41">
      <c r="A20" s="53" t="s">
        <v>406</v>
      </c>
      <c r="B20" s="53" t="s">
        <v>319</v>
      </c>
      <c r="C20" s="95">
        <v>51</v>
      </c>
      <c r="D20" s="95">
        <v>0</v>
      </c>
      <c r="E20" s="96" t="s">
        <v>189</v>
      </c>
      <c r="F20" s="96" t="s">
        <v>1285</v>
      </c>
      <c r="G20" s="86" t="s">
        <v>69</v>
      </c>
      <c r="H20" s="86" t="s">
        <v>69</v>
      </c>
      <c r="I20" s="86" t="s">
        <v>296</v>
      </c>
      <c r="J20" s="86" t="s">
        <v>571</v>
      </c>
      <c r="K20" s="103" t="s">
        <v>528</v>
      </c>
      <c r="L20" s="155" t="s">
        <v>528</v>
      </c>
      <c r="M20" s="98"/>
      <c r="N20" s="98"/>
      <c r="O20" s="98"/>
      <c r="P20" s="98"/>
      <c r="Q20" s="98"/>
      <c r="R20" s="98"/>
      <c r="S20" s="98"/>
      <c r="T20" s="98"/>
      <c r="U20" s="98"/>
      <c r="V20" s="98"/>
      <c r="W20" s="99"/>
      <c r="X20" s="99"/>
      <c r="Y20" s="99"/>
      <c r="Z20" s="99"/>
      <c r="AA20" s="99"/>
      <c r="AB20" s="101"/>
      <c r="AC20" s="101"/>
      <c r="AD20" s="102"/>
      <c r="AE20" s="102"/>
      <c r="AF20" s="102"/>
      <c r="AG20" s="102"/>
      <c r="AH20" s="102"/>
      <c r="AI20" s="98"/>
      <c r="AJ20" s="98"/>
      <c r="AK20" s="98"/>
      <c r="AL20" s="98"/>
      <c r="AM20" s="98"/>
      <c r="AN20" s="98"/>
      <c r="AO20" s="98"/>
    </row>
    <row r="21" spans="1:41">
      <c r="A21" s="53" t="s">
        <v>400</v>
      </c>
      <c r="B21" s="53" t="s">
        <v>320</v>
      </c>
      <c r="C21" s="95">
        <v>0</v>
      </c>
      <c r="D21" s="95">
        <v>0</v>
      </c>
      <c r="E21" s="96" t="s">
        <v>441</v>
      </c>
      <c r="F21" s="96" t="s">
        <v>441</v>
      </c>
      <c r="G21" s="86" t="s">
        <v>400</v>
      </c>
      <c r="H21" s="86" t="s">
        <v>400</v>
      </c>
      <c r="I21" s="86" t="s">
        <v>1257</v>
      </c>
      <c r="J21" s="86" t="s">
        <v>400</v>
      </c>
      <c r="K21" s="97" t="s">
        <v>400</v>
      </c>
      <c r="L21" s="156" t="s">
        <v>1320</v>
      </c>
      <c r="M21" s="106"/>
      <c r="N21" s="98"/>
      <c r="O21" s="98"/>
      <c r="P21" s="98"/>
      <c r="Q21" s="98"/>
      <c r="R21" s="98"/>
      <c r="S21" s="98"/>
      <c r="T21" s="98"/>
      <c r="U21" s="98"/>
      <c r="V21" s="98"/>
      <c r="W21" s="107"/>
      <c r="X21" s="107"/>
      <c r="Y21" s="107"/>
      <c r="Z21" s="107"/>
      <c r="AA21" s="107"/>
      <c r="AB21" s="101"/>
      <c r="AC21" s="101"/>
      <c r="AD21" s="102"/>
      <c r="AE21" s="102"/>
      <c r="AF21" s="102"/>
      <c r="AG21" s="102"/>
      <c r="AH21" s="102"/>
      <c r="AI21" s="98"/>
      <c r="AJ21" s="98"/>
      <c r="AK21" s="98"/>
      <c r="AL21" s="98"/>
      <c r="AM21" s="98"/>
      <c r="AN21" s="98"/>
      <c r="AO21" s="98"/>
    </row>
    <row r="22" spans="1:41">
      <c r="A22" s="53" t="s">
        <v>400</v>
      </c>
      <c r="B22" s="53" t="s">
        <v>321</v>
      </c>
      <c r="C22" s="95">
        <v>0</v>
      </c>
      <c r="D22" s="95">
        <v>0</v>
      </c>
      <c r="E22" s="96" t="s">
        <v>441</v>
      </c>
      <c r="F22" s="96" t="s">
        <v>441</v>
      </c>
      <c r="G22" s="86" t="s">
        <v>400</v>
      </c>
      <c r="H22" s="86" t="s">
        <v>400</v>
      </c>
      <c r="I22" s="86" t="s">
        <v>1257</v>
      </c>
      <c r="J22" s="86" t="s">
        <v>400</v>
      </c>
      <c r="K22" s="97" t="s">
        <v>400</v>
      </c>
      <c r="L22" s="156" t="s">
        <v>1320</v>
      </c>
      <c r="M22" s="98"/>
      <c r="N22" s="98"/>
      <c r="O22" s="98"/>
      <c r="P22" s="98"/>
      <c r="Q22" s="98"/>
      <c r="R22" s="98"/>
      <c r="S22" s="98"/>
      <c r="T22" s="98"/>
      <c r="U22" s="98"/>
      <c r="V22" s="98"/>
      <c r="W22" s="107"/>
      <c r="X22" s="107"/>
      <c r="Y22" s="107"/>
      <c r="Z22" s="107"/>
      <c r="AA22" s="107"/>
      <c r="AB22" s="101"/>
      <c r="AC22" s="101"/>
      <c r="AD22" s="102"/>
      <c r="AE22" s="102"/>
      <c r="AF22" s="102"/>
      <c r="AG22" s="102"/>
      <c r="AH22" s="102"/>
      <c r="AI22" s="98"/>
      <c r="AJ22" s="98"/>
      <c r="AK22" s="98"/>
      <c r="AL22" s="98"/>
      <c r="AM22" s="98"/>
      <c r="AN22" s="98"/>
      <c r="AO22" s="98"/>
    </row>
    <row r="23" spans="1:41">
      <c r="A23" s="53" t="s">
        <v>400</v>
      </c>
      <c r="B23" s="53" t="s">
        <v>322</v>
      </c>
      <c r="C23" s="95">
        <v>0</v>
      </c>
      <c r="D23" s="95">
        <v>0</v>
      </c>
      <c r="E23" s="96" t="s">
        <v>441</v>
      </c>
      <c r="F23" s="96" t="s">
        <v>441</v>
      </c>
      <c r="G23" s="86" t="s">
        <v>400</v>
      </c>
      <c r="H23" s="86" t="s">
        <v>400</v>
      </c>
      <c r="I23" s="86" t="s">
        <v>1257</v>
      </c>
      <c r="J23" s="86" t="s">
        <v>400</v>
      </c>
      <c r="K23" s="97" t="s">
        <v>400</v>
      </c>
      <c r="L23" s="156" t="s">
        <v>1320</v>
      </c>
      <c r="M23" s="98"/>
      <c r="N23" s="98"/>
      <c r="O23" s="98"/>
      <c r="P23" s="98"/>
      <c r="Q23" s="98"/>
      <c r="R23" s="98"/>
      <c r="S23" s="98"/>
      <c r="T23" s="98"/>
      <c r="U23" s="98"/>
      <c r="V23" s="98"/>
      <c r="W23" s="107"/>
      <c r="X23" s="107"/>
      <c r="Y23" s="107"/>
      <c r="Z23" s="107"/>
      <c r="AA23" s="107"/>
      <c r="AB23" s="101"/>
      <c r="AC23" s="101"/>
      <c r="AD23" s="102"/>
      <c r="AE23" s="102"/>
      <c r="AF23" s="102"/>
      <c r="AG23" s="102"/>
      <c r="AH23" s="102"/>
      <c r="AI23" s="98"/>
      <c r="AJ23" s="98"/>
      <c r="AK23" s="98"/>
      <c r="AL23" s="98"/>
      <c r="AM23" s="98"/>
      <c r="AN23" s="98"/>
      <c r="AO23" s="98"/>
    </row>
    <row r="24" spans="1:41" ht="15" customHeight="1">
      <c r="A24" s="53" t="s">
        <v>400</v>
      </c>
      <c r="B24" s="53" t="s">
        <v>323</v>
      </c>
      <c r="C24" s="95">
        <v>0</v>
      </c>
      <c r="D24" s="95">
        <v>0</v>
      </c>
      <c r="E24" s="96" t="s">
        <v>441</v>
      </c>
      <c r="F24" s="96" t="s">
        <v>441</v>
      </c>
      <c r="G24" s="86" t="s">
        <v>400</v>
      </c>
      <c r="H24" s="86" t="s">
        <v>400</v>
      </c>
      <c r="I24" s="86" t="s">
        <v>1257</v>
      </c>
      <c r="J24" s="86" t="s">
        <v>400</v>
      </c>
      <c r="K24" s="97" t="s">
        <v>400</v>
      </c>
      <c r="L24" s="156" t="s">
        <v>1320</v>
      </c>
      <c r="M24" s="98"/>
      <c r="N24" s="98"/>
      <c r="O24" s="98"/>
      <c r="P24" s="98"/>
      <c r="Q24" s="98"/>
      <c r="R24" s="98"/>
      <c r="S24" s="98"/>
      <c r="T24" s="98"/>
      <c r="U24" s="98"/>
      <c r="V24" s="98"/>
      <c r="W24" s="108"/>
      <c r="X24" s="108"/>
      <c r="Y24" s="108"/>
      <c r="Z24" s="108"/>
      <c r="AA24" s="108"/>
      <c r="AB24" s="102"/>
      <c r="AC24" s="102"/>
      <c r="AD24" s="102"/>
      <c r="AE24" s="102"/>
      <c r="AF24" s="102"/>
      <c r="AG24" s="102"/>
      <c r="AH24" s="102"/>
      <c r="AI24" s="98"/>
      <c r="AJ24" s="98"/>
      <c r="AK24" s="98"/>
      <c r="AL24" s="98"/>
      <c r="AM24" s="98"/>
      <c r="AN24" s="98"/>
      <c r="AO24" s="98"/>
    </row>
    <row r="25" spans="1:41">
      <c r="A25" s="53" t="s">
        <v>400</v>
      </c>
      <c r="B25" s="53" t="s">
        <v>324</v>
      </c>
      <c r="C25" s="95">
        <v>0</v>
      </c>
      <c r="D25" s="95">
        <v>0</v>
      </c>
      <c r="E25" s="96" t="s">
        <v>441</v>
      </c>
      <c r="F25" s="96" t="s">
        <v>441</v>
      </c>
      <c r="G25" s="86" t="s">
        <v>400</v>
      </c>
      <c r="H25" s="86" t="s">
        <v>400</v>
      </c>
      <c r="I25" s="86" t="s">
        <v>1257</v>
      </c>
      <c r="J25" s="86" t="s">
        <v>400</v>
      </c>
      <c r="K25" s="97" t="s">
        <v>400</v>
      </c>
      <c r="L25" s="156" t="s">
        <v>1320</v>
      </c>
      <c r="M25" s="104"/>
      <c r="N25" s="98"/>
      <c r="O25" s="98"/>
      <c r="P25" s="98"/>
      <c r="Q25" s="98"/>
      <c r="R25" s="98"/>
      <c r="S25" s="98"/>
      <c r="T25" s="98"/>
      <c r="U25" s="98"/>
      <c r="V25" s="98"/>
      <c r="W25" s="108"/>
      <c r="X25" s="108"/>
      <c r="Y25" s="108"/>
      <c r="Z25" s="108"/>
      <c r="AA25" s="108"/>
      <c r="AB25" s="102"/>
      <c r="AC25" s="102"/>
      <c r="AD25" s="102"/>
      <c r="AE25" s="102"/>
      <c r="AF25" s="102"/>
      <c r="AG25" s="102"/>
      <c r="AH25" s="102"/>
      <c r="AI25" s="98"/>
      <c r="AJ25" s="98"/>
      <c r="AK25" s="98"/>
      <c r="AL25" s="98"/>
      <c r="AM25" s="98"/>
      <c r="AN25" s="98"/>
      <c r="AO25" s="98"/>
    </row>
    <row r="26" spans="1:41">
      <c r="A26" s="53" t="s">
        <v>400</v>
      </c>
      <c r="B26" s="53" t="s">
        <v>325</v>
      </c>
      <c r="C26" s="95">
        <v>0</v>
      </c>
      <c r="D26" s="95">
        <v>0</v>
      </c>
      <c r="E26" s="96" t="s">
        <v>441</v>
      </c>
      <c r="F26" s="96" t="s">
        <v>441</v>
      </c>
      <c r="G26" s="86" t="s">
        <v>400</v>
      </c>
      <c r="H26" s="86" t="s">
        <v>400</v>
      </c>
      <c r="I26" s="86" t="s">
        <v>1257</v>
      </c>
      <c r="J26" s="86" t="s">
        <v>400</v>
      </c>
      <c r="K26" s="97" t="s">
        <v>400</v>
      </c>
      <c r="L26" s="156" t="s">
        <v>1320</v>
      </c>
      <c r="M26" s="98"/>
      <c r="N26" s="98"/>
      <c r="O26" s="98"/>
      <c r="P26" s="98"/>
      <c r="Q26" s="98"/>
      <c r="R26" s="98"/>
      <c r="S26" s="98"/>
      <c r="T26" s="98"/>
      <c r="U26" s="98"/>
      <c r="V26" s="98"/>
      <c r="W26" s="108"/>
      <c r="X26" s="108"/>
      <c r="Y26" s="108"/>
      <c r="Z26" s="108"/>
      <c r="AA26" s="108"/>
      <c r="AB26" s="102"/>
      <c r="AC26" s="102"/>
      <c r="AD26" s="102"/>
      <c r="AE26" s="102"/>
      <c r="AF26" s="102"/>
      <c r="AG26" s="102"/>
      <c r="AH26" s="102"/>
      <c r="AI26" s="98"/>
      <c r="AJ26" s="98"/>
      <c r="AK26" s="98"/>
      <c r="AL26" s="98"/>
      <c r="AM26" s="98"/>
      <c r="AN26" s="98"/>
      <c r="AO26" s="98"/>
    </row>
    <row r="27" spans="1:41">
      <c r="A27" s="53" t="s">
        <v>400</v>
      </c>
      <c r="B27" s="53" t="s">
        <v>326</v>
      </c>
      <c r="C27" s="95">
        <v>0</v>
      </c>
      <c r="D27" s="95">
        <v>0</v>
      </c>
      <c r="E27" s="96" t="s">
        <v>441</v>
      </c>
      <c r="F27" s="96" t="s">
        <v>441</v>
      </c>
      <c r="G27" s="86" t="s">
        <v>400</v>
      </c>
      <c r="H27" s="86" t="s">
        <v>400</v>
      </c>
      <c r="I27" s="86" t="s">
        <v>1257</v>
      </c>
      <c r="J27" s="86" t="s">
        <v>400</v>
      </c>
      <c r="K27" s="97" t="s">
        <v>400</v>
      </c>
      <c r="L27" s="156" t="s">
        <v>1320</v>
      </c>
      <c r="M27" s="98"/>
      <c r="N27" s="98"/>
      <c r="O27" s="98"/>
      <c r="P27" s="98"/>
      <c r="Q27" s="98"/>
      <c r="R27" s="98"/>
      <c r="S27" s="98"/>
      <c r="T27" s="98"/>
      <c r="U27" s="98"/>
      <c r="V27" s="98"/>
      <c r="W27" s="108"/>
      <c r="X27" s="108"/>
      <c r="Y27" s="108"/>
      <c r="Z27" s="108"/>
      <c r="AA27" s="108"/>
      <c r="AB27" s="102"/>
      <c r="AC27" s="102"/>
      <c r="AD27" s="102"/>
      <c r="AE27" s="102"/>
      <c r="AF27" s="102"/>
      <c r="AG27" s="102"/>
      <c r="AH27" s="102"/>
      <c r="AI27" s="98"/>
      <c r="AJ27" s="98"/>
      <c r="AK27" s="98"/>
      <c r="AL27" s="98"/>
      <c r="AM27" s="98"/>
      <c r="AN27" s="98"/>
      <c r="AO27" s="98"/>
    </row>
    <row r="28" spans="1:41">
      <c r="A28" s="53" t="s">
        <v>400</v>
      </c>
      <c r="B28" s="53" t="s">
        <v>327</v>
      </c>
      <c r="C28" s="95">
        <v>0</v>
      </c>
      <c r="D28" s="95">
        <v>0</v>
      </c>
      <c r="E28" s="96" t="s">
        <v>441</v>
      </c>
      <c r="F28" s="96" t="s">
        <v>441</v>
      </c>
      <c r="G28" s="86" t="s">
        <v>400</v>
      </c>
      <c r="H28" s="86" t="s">
        <v>400</v>
      </c>
      <c r="I28" s="86" t="s">
        <v>1257</v>
      </c>
      <c r="J28" s="86" t="s">
        <v>400</v>
      </c>
      <c r="K28" s="97" t="s">
        <v>400</v>
      </c>
      <c r="L28" s="156" t="s">
        <v>1320</v>
      </c>
      <c r="M28" s="98"/>
      <c r="N28" s="98"/>
      <c r="O28" s="98"/>
      <c r="P28" s="98"/>
      <c r="Q28" s="98"/>
      <c r="R28" s="98"/>
      <c r="S28" s="98"/>
      <c r="T28" s="98"/>
      <c r="U28" s="98"/>
      <c r="V28" s="98"/>
      <c r="W28" s="108"/>
      <c r="X28" s="108"/>
      <c r="Y28" s="108"/>
      <c r="Z28" s="108"/>
      <c r="AA28" s="108"/>
      <c r="AB28" s="102"/>
      <c r="AC28" s="102"/>
      <c r="AD28" s="102"/>
      <c r="AE28" s="102"/>
      <c r="AF28" s="102"/>
      <c r="AG28" s="102"/>
      <c r="AH28" s="102"/>
      <c r="AI28" s="98"/>
      <c r="AJ28" s="98"/>
      <c r="AK28" s="98"/>
      <c r="AL28" s="98"/>
      <c r="AM28" s="98"/>
      <c r="AN28" s="98"/>
      <c r="AO28" s="98"/>
    </row>
    <row r="29" spans="1:41">
      <c r="A29" s="53" t="s">
        <v>328</v>
      </c>
      <c r="B29" s="53" t="s">
        <v>328</v>
      </c>
      <c r="C29" s="95">
        <v>30</v>
      </c>
      <c r="D29" s="95">
        <v>0</v>
      </c>
      <c r="E29" s="96" t="s">
        <v>5</v>
      </c>
      <c r="F29" s="96" t="s">
        <v>5</v>
      </c>
      <c r="G29" s="86" t="s">
        <v>69</v>
      </c>
      <c r="H29" s="86" t="s">
        <v>69</v>
      </c>
      <c r="I29" s="86" t="s">
        <v>296</v>
      </c>
      <c r="J29" s="86" t="s">
        <v>553</v>
      </c>
      <c r="K29" s="97" t="s">
        <v>528</v>
      </c>
      <c r="L29" s="156" t="s">
        <v>528</v>
      </c>
      <c r="M29" s="98"/>
      <c r="N29" s="98"/>
      <c r="O29" s="98"/>
      <c r="P29" s="98"/>
      <c r="Q29" s="98"/>
      <c r="R29" s="98"/>
      <c r="S29" s="98"/>
      <c r="T29" s="98"/>
      <c r="U29" s="98"/>
      <c r="V29" s="98"/>
      <c r="W29" s="109"/>
      <c r="X29" s="109"/>
      <c r="Y29" s="109"/>
      <c r="Z29" s="109"/>
      <c r="AA29" s="109"/>
      <c r="AB29" s="102"/>
      <c r="AC29" s="102"/>
      <c r="AD29" s="102"/>
      <c r="AE29" s="102"/>
      <c r="AF29" s="102"/>
      <c r="AG29" s="102"/>
      <c r="AH29" s="102"/>
      <c r="AI29" s="98"/>
      <c r="AJ29" s="98"/>
      <c r="AK29" s="98"/>
      <c r="AL29" s="98"/>
      <c r="AM29" s="98"/>
      <c r="AN29" s="98"/>
      <c r="AO29" s="98"/>
    </row>
    <row r="30" spans="1:41">
      <c r="A30" s="53" t="s">
        <v>407</v>
      </c>
      <c r="B30" s="53" t="s">
        <v>329</v>
      </c>
      <c r="C30" s="95">
        <v>160</v>
      </c>
      <c r="D30" s="110">
        <v>0</v>
      </c>
      <c r="E30" s="96" t="s">
        <v>189</v>
      </c>
      <c r="F30" s="96" t="s">
        <v>1286</v>
      </c>
      <c r="G30" s="86" t="s">
        <v>1255</v>
      </c>
      <c r="H30" s="86" t="s">
        <v>520</v>
      </c>
      <c r="I30" s="86" t="s">
        <v>391</v>
      </c>
      <c r="J30" s="86" t="s">
        <v>566</v>
      </c>
      <c r="K30" s="97" t="s">
        <v>523</v>
      </c>
      <c r="L30" s="156" t="s">
        <v>523</v>
      </c>
      <c r="M30" s="98"/>
      <c r="N30" s="98"/>
      <c r="O30" s="98"/>
      <c r="P30" s="98"/>
      <c r="Q30" s="98"/>
      <c r="R30" s="98"/>
      <c r="S30" s="98"/>
      <c r="T30" s="98"/>
      <c r="U30" s="98"/>
      <c r="V30" s="98"/>
      <c r="W30" s="109"/>
      <c r="X30" s="109"/>
      <c r="Y30" s="109"/>
      <c r="Z30" s="109"/>
      <c r="AA30" s="109"/>
      <c r="AB30" s="102"/>
      <c r="AC30" s="102"/>
      <c r="AD30" s="102"/>
      <c r="AE30" s="102"/>
      <c r="AF30" s="102"/>
      <c r="AG30" s="102"/>
      <c r="AH30" s="102"/>
      <c r="AI30" s="98"/>
      <c r="AJ30" s="98"/>
      <c r="AK30" s="98"/>
      <c r="AL30" s="98"/>
      <c r="AM30" s="98"/>
      <c r="AN30" s="98"/>
      <c r="AO30" s="98"/>
    </row>
    <row r="31" spans="1:41">
      <c r="A31" s="53" t="s">
        <v>408</v>
      </c>
      <c r="B31" s="53" t="s">
        <v>330</v>
      </c>
      <c r="C31" s="95">
        <v>112</v>
      </c>
      <c r="D31" s="95">
        <v>0</v>
      </c>
      <c r="E31" s="96" t="s">
        <v>189</v>
      </c>
      <c r="F31" s="96" t="s">
        <v>1286</v>
      </c>
      <c r="G31" s="86" t="s">
        <v>1255</v>
      </c>
      <c r="H31" s="86" t="s">
        <v>520</v>
      </c>
      <c r="I31" s="86" t="s">
        <v>391</v>
      </c>
      <c r="J31" s="86" t="s">
        <v>566</v>
      </c>
      <c r="K31" s="97" t="s">
        <v>523</v>
      </c>
      <c r="L31" s="156" t="s">
        <v>523</v>
      </c>
      <c r="M31" s="98"/>
      <c r="N31" s="98"/>
      <c r="O31" s="98"/>
      <c r="P31" s="98"/>
      <c r="Q31" s="98"/>
      <c r="R31" s="98"/>
      <c r="S31" s="98"/>
      <c r="T31" s="98"/>
      <c r="U31" s="98"/>
      <c r="V31" s="98"/>
      <c r="W31" s="109"/>
      <c r="X31" s="109"/>
      <c r="Y31" s="109"/>
      <c r="Z31" s="109"/>
      <c r="AA31" s="109"/>
      <c r="AB31" s="102"/>
      <c r="AC31" s="102"/>
      <c r="AD31" s="102"/>
      <c r="AE31" s="102"/>
      <c r="AF31" s="102"/>
      <c r="AG31" s="102"/>
      <c r="AH31" s="102"/>
      <c r="AI31" s="98"/>
      <c r="AJ31" s="98"/>
      <c r="AK31" s="98"/>
      <c r="AL31" s="98"/>
      <c r="AM31" s="98"/>
      <c r="AN31" s="98"/>
      <c r="AO31" s="98"/>
    </row>
    <row r="32" spans="1:41">
      <c r="A32" s="53" t="s">
        <v>409</v>
      </c>
      <c r="B32" s="53" t="s">
        <v>331</v>
      </c>
      <c r="C32" s="95">
        <v>169</v>
      </c>
      <c r="D32" s="95">
        <v>0</v>
      </c>
      <c r="E32" s="96" t="s">
        <v>189</v>
      </c>
      <c r="F32" s="96" t="s">
        <v>1286</v>
      </c>
      <c r="G32" s="86" t="s">
        <v>1255</v>
      </c>
      <c r="H32" s="86" t="s">
        <v>520</v>
      </c>
      <c r="I32" s="86" t="s">
        <v>391</v>
      </c>
      <c r="J32" s="86" t="s">
        <v>566</v>
      </c>
      <c r="K32" s="97" t="s">
        <v>523</v>
      </c>
      <c r="L32" s="156" t="s">
        <v>523</v>
      </c>
      <c r="M32" s="98"/>
      <c r="N32" s="98"/>
      <c r="O32" s="98"/>
      <c r="P32" s="98"/>
      <c r="Q32" s="98"/>
      <c r="R32" s="98"/>
      <c r="S32" s="98"/>
      <c r="T32" s="98"/>
      <c r="U32" s="98"/>
      <c r="V32" s="98"/>
      <c r="W32" s="109"/>
      <c r="X32" s="109"/>
      <c r="Y32" s="109"/>
      <c r="Z32" s="109"/>
      <c r="AA32" s="109"/>
      <c r="AB32" s="102"/>
      <c r="AC32" s="102"/>
      <c r="AD32" s="102"/>
      <c r="AE32" s="102"/>
      <c r="AF32" s="102"/>
      <c r="AG32" s="102"/>
      <c r="AH32" s="102"/>
      <c r="AI32" s="98"/>
      <c r="AJ32" s="98"/>
      <c r="AK32" s="98"/>
      <c r="AL32" s="98"/>
      <c r="AM32" s="98"/>
      <c r="AN32" s="98"/>
      <c r="AO32" s="98"/>
    </row>
    <row r="33" spans="1:41">
      <c r="A33" s="53" t="s">
        <v>609</v>
      </c>
      <c r="B33" s="53" t="s">
        <v>602</v>
      </c>
      <c r="C33" s="95">
        <v>450</v>
      </c>
      <c r="D33" s="110">
        <v>100</v>
      </c>
      <c r="E33" s="96" t="s">
        <v>189</v>
      </c>
      <c r="F33" s="96" t="s">
        <v>1287</v>
      </c>
      <c r="G33" s="86" t="s">
        <v>1255</v>
      </c>
      <c r="H33" s="86" t="s">
        <v>520</v>
      </c>
      <c r="I33" s="86" t="s">
        <v>391</v>
      </c>
      <c r="J33" s="86" t="s">
        <v>566</v>
      </c>
      <c r="K33" s="97" t="s">
        <v>523</v>
      </c>
      <c r="L33" s="156" t="s">
        <v>523</v>
      </c>
      <c r="M33" s="98"/>
      <c r="N33" s="98"/>
      <c r="O33" s="98"/>
      <c r="P33" s="98"/>
      <c r="Q33" s="98"/>
      <c r="R33" s="98"/>
      <c r="S33" s="98"/>
      <c r="T33" s="98"/>
      <c r="U33" s="98"/>
      <c r="V33" s="98"/>
      <c r="W33" s="109"/>
      <c r="X33" s="109"/>
      <c r="Y33" s="109"/>
      <c r="Z33" s="109"/>
      <c r="AA33" s="109"/>
      <c r="AB33" s="102"/>
      <c r="AC33" s="102"/>
      <c r="AD33" s="102"/>
      <c r="AE33" s="102"/>
      <c r="AF33" s="102"/>
      <c r="AG33" s="102"/>
      <c r="AH33" s="102"/>
      <c r="AI33" s="98"/>
      <c r="AJ33" s="98"/>
      <c r="AK33" s="98"/>
      <c r="AL33" s="98"/>
      <c r="AM33" s="98"/>
      <c r="AN33" s="98"/>
      <c r="AO33" s="98"/>
    </row>
    <row r="34" spans="1:41">
      <c r="A34" s="53" t="s">
        <v>410</v>
      </c>
      <c r="B34" s="53" t="s">
        <v>332</v>
      </c>
      <c r="C34" s="95">
        <v>19.899999999999999</v>
      </c>
      <c r="D34" s="95">
        <v>0</v>
      </c>
      <c r="E34" s="96" t="s">
        <v>5</v>
      </c>
      <c r="F34" s="96" t="s">
        <v>5</v>
      </c>
      <c r="G34" s="86" t="s">
        <v>511</v>
      </c>
      <c r="H34" s="89" t="s">
        <v>20</v>
      </c>
      <c r="I34" s="86" t="s">
        <v>305</v>
      </c>
      <c r="J34" s="86" t="s">
        <v>572</v>
      </c>
      <c r="K34" s="97" t="s">
        <v>527</v>
      </c>
      <c r="L34" s="156" t="s">
        <v>527</v>
      </c>
      <c r="M34" s="98"/>
      <c r="N34" s="98"/>
      <c r="O34" s="98"/>
      <c r="P34" s="98"/>
      <c r="Q34" s="98"/>
      <c r="R34" s="98"/>
      <c r="S34" s="98"/>
      <c r="T34" s="98"/>
      <c r="U34" s="98"/>
      <c r="V34" s="98"/>
      <c r="W34" s="109"/>
      <c r="X34" s="109"/>
      <c r="Y34" s="109"/>
      <c r="Z34" s="109"/>
      <c r="AA34" s="109"/>
      <c r="AB34" s="102"/>
      <c r="AC34" s="102"/>
      <c r="AD34" s="102"/>
      <c r="AE34" s="102"/>
      <c r="AF34" s="102"/>
      <c r="AG34" s="102"/>
      <c r="AH34" s="102"/>
      <c r="AI34" s="98"/>
      <c r="AJ34" s="98"/>
      <c r="AK34" s="98"/>
      <c r="AL34" s="98"/>
      <c r="AM34" s="98"/>
      <c r="AN34" s="98"/>
      <c r="AO34" s="98"/>
    </row>
    <row r="35" spans="1:41">
      <c r="A35" s="53" t="s">
        <v>492</v>
      </c>
      <c r="B35" s="53" t="s">
        <v>333</v>
      </c>
      <c r="C35" s="95">
        <v>145</v>
      </c>
      <c r="D35" s="95">
        <v>0</v>
      </c>
      <c r="E35" s="96" t="s">
        <v>189</v>
      </c>
      <c r="F35" s="96" t="s">
        <v>1288</v>
      </c>
      <c r="G35" s="86" t="s">
        <v>491</v>
      </c>
      <c r="H35" s="86" t="s">
        <v>491</v>
      </c>
      <c r="I35" s="86" t="s">
        <v>392</v>
      </c>
      <c r="J35" s="86" t="s">
        <v>573</v>
      </c>
      <c r="K35" s="97" t="s">
        <v>529</v>
      </c>
      <c r="L35" s="156" t="s">
        <v>529</v>
      </c>
      <c r="M35" s="98"/>
      <c r="N35" s="98"/>
      <c r="O35" s="98"/>
      <c r="P35" s="98"/>
      <c r="Q35" s="98"/>
      <c r="R35" s="98"/>
      <c r="S35" s="98"/>
      <c r="T35" s="98"/>
      <c r="U35" s="98"/>
      <c r="V35" s="98"/>
      <c r="W35" s="109"/>
      <c r="X35" s="109"/>
      <c r="Y35" s="109"/>
      <c r="Z35" s="109"/>
      <c r="AA35" s="109"/>
      <c r="AB35" s="102"/>
      <c r="AC35" s="102"/>
      <c r="AD35" s="102"/>
      <c r="AE35" s="102"/>
      <c r="AF35" s="102"/>
      <c r="AG35" s="126"/>
      <c r="AH35" s="102"/>
      <c r="AI35" s="98"/>
      <c r="AJ35" s="98"/>
      <c r="AK35" s="98"/>
      <c r="AL35" s="98"/>
      <c r="AM35" s="98"/>
      <c r="AN35" s="98"/>
      <c r="AO35" s="98"/>
    </row>
    <row r="36" spans="1:41">
      <c r="A36" s="53" t="s">
        <v>493</v>
      </c>
      <c r="B36" s="53" t="s">
        <v>334</v>
      </c>
      <c r="C36" s="95">
        <v>151</v>
      </c>
      <c r="D36" s="95">
        <v>0</v>
      </c>
      <c r="E36" s="96" t="s">
        <v>189</v>
      </c>
      <c r="F36" s="96" t="s">
        <v>1288</v>
      </c>
      <c r="G36" s="86" t="s">
        <v>491</v>
      </c>
      <c r="H36" s="86" t="s">
        <v>491</v>
      </c>
      <c r="I36" s="86" t="s">
        <v>392</v>
      </c>
      <c r="J36" s="86" t="s">
        <v>573</v>
      </c>
      <c r="K36" s="97" t="s">
        <v>529</v>
      </c>
      <c r="L36" s="156" t="s">
        <v>529</v>
      </c>
      <c r="M36" s="98"/>
      <c r="N36" s="98"/>
      <c r="O36" s="98"/>
      <c r="P36" s="98"/>
      <c r="Q36" s="98"/>
      <c r="R36" s="98"/>
      <c r="S36" s="98"/>
      <c r="T36" s="98"/>
      <c r="U36" s="98"/>
      <c r="V36" s="98"/>
      <c r="W36" s="109"/>
      <c r="X36" s="109"/>
      <c r="Y36" s="109"/>
      <c r="Z36" s="109"/>
      <c r="AA36" s="109"/>
      <c r="AB36" s="102"/>
      <c r="AC36" s="102"/>
      <c r="AD36" s="102"/>
      <c r="AE36" s="102"/>
      <c r="AF36" s="102"/>
      <c r="AG36" s="126"/>
      <c r="AH36" s="102"/>
      <c r="AI36" s="98"/>
      <c r="AJ36" s="98"/>
      <c r="AK36" s="98"/>
      <c r="AL36" s="98"/>
      <c r="AM36" s="98"/>
      <c r="AN36" s="98"/>
      <c r="AO36" s="98"/>
    </row>
    <row r="37" spans="1:41">
      <c r="A37" s="53" t="s">
        <v>213</v>
      </c>
      <c r="B37" s="53" t="s">
        <v>213</v>
      </c>
      <c r="C37" s="95">
        <v>560</v>
      </c>
      <c r="D37" s="95">
        <v>0</v>
      </c>
      <c r="E37" s="96" t="s">
        <v>5</v>
      </c>
      <c r="F37" s="96" t="s">
        <v>5</v>
      </c>
      <c r="G37" s="86" t="s">
        <v>7</v>
      </c>
      <c r="H37" s="86" t="s">
        <v>7</v>
      </c>
      <c r="I37" s="86" t="s">
        <v>302</v>
      </c>
      <c r="J37" s="97" t="s">
        <v>550</v>
      </c>
      <c r="K37" s="97" t="s">
        <v>530</v>
      </c>
      <c r="L37" s="156" t="s">
        <v>530</v>
      </c>
      <c r="M37" s="98"/>
      <c r="N37" s="98"/>
      <c r="O37" s="98"/>
      <c r="P37" s="98"/>
      <c r="Q37" s="98"/>
      <c r="R37" s="98"/>
      <c r="S37" s="98"/>
      <c r="T37" s="98"/>
      <c r="U37" s="98"/>
      <c r="V37" s="98"/>
      <c r="W37" s="109"/>
      <c r="X37" s="109"/>
      <c r="Y37" s="109"/>
      <c r="Z37" s="109"/>
      <c r="AA37" s="109"/>
      <c r="AB37" s="102"/>
      <c r="AC37" s="102"/>
      <c r="AD37" s="102"/>
      <c r="AE37" s="102"/>
      <c r="AF37" s="102"/>
      <c r="AG37" s="102"/>
      <c r="AH37" s="102"/>
      <c r="AI37" s="98"/>
      <c r="AJ37" s="98"/>
      <c r="AK37" s="98"/>
      <c r="AL37" s="98"/>
      <c r="AM37" s="98"/>
      <c r="AN37" s="98"/>
      <c r="AO37" s="98"/>
    </row>
    <row r="38" spans="1:41">
      <c r="A38" s="53" t="s">
        <v>214</v>
      </c>
      <c r="B38" s="53" t="s">
        <v>214</v>
      </c>
      <c r="C38" s="95">
        <v>512</v>
      </c>
      <c r="D38" s="95">
        <v>35</v>
      </c>
      <c r="E38" s="96" t="s">
        <v>5</v>
      </c>
      <c r="F38" s="96" t="s">
        <v>5</v>
      </c>
      <c r="G38" s="86" t="s">
        <v>7</v>
      </c>
      <c r="H38" s="86" t="s">
        <v>7</v>
      </c>
      <c r="I38" s="86" t="s">
        <v>302</v>
      </c>
      <c r="J38" s="97" t="s">
        <v>574</v>
      </c>
      <c r="K38" s="97" t="s">
        <v>530</v>
      </c>
      <c r="L38" s="156" t="s">
        <v>530</v>
      </c>
      <c r="M38" s="98"/>
      <c r="N38" s="98"/>
      <c r="O38" s="98"/>
      <c r="P38" s="98"/>
      <c r="Q38" s="98"/>
      <c r="R38" s="98"/>
      <c r="S38" s="98"/>
      <c r="T38" s="98"/>
      <c r="U38" s="98"/>
      <c r="V38" s="98"/>
      <c r="W38" s="109"/>
      <c r="X38" s="109"/>
      <c r="Y38" s="109"/>
      <c r="Z38" s="109"/>
      <c r="AA38" s="109"/>
      <c r="AB38" s="102"/>
      <c r="AC38" s="102"/>
      <c r="AD38" s="102"/>
      <c r="AE38" s="102"/>
      <c r="AF38" s="102"/>
      <c r="AG38" s="102"/>
      <c r="AH38" s="102"/>
      <c r="AI38" s="98"/>
      <c r="AJ38" s="98"/>
      <c r="AK38" s="98"/>
      <c r="AL38" s="98"/>
      <c r="AM38" s="98"/>
      <c r="AN38" s="98"/>
      <c r="AO38" s="98"/>
    </row>
    <row r="39" spans="1:41">
      <c r="A39" s="53" t="s">
        <v>210</v>
      </c>
      <c r="B39" s="53" t="s">
        <v>210</v>
      </c>
      <c r="C39" s="95">
        <v>1200</v>
      </c>
      <c r="D39" s="95">
        <v>60</v>
      </c>
      <c r="E39" s="96" t="s">
        <v>5</v>
      </c>
      <c r="F39" s="96" t="s">
        <v>5</v>
      </c>
      <c r="G39" s="86" t="s">
        <v>48</v>
      </c>
      <c r="H39" s="86" t="s">
        <v>48</v>
      </c>
      <c r="I39" s="86" t="s">
        <v>301</v>
      </c>
      <c r="J39" s="86" t="s">
        <v>575</v>
      </c>
      <c r="K39" s="136" t="s">
        <v>521</v>
      </c>
      <c r="L39" s="155" t="s">
        <v>521</v>
      </c>
      <c r="M39" s="98"/>
      <c r="N39" s="98"/>
      <c r="O39" s="98"/>
      <c r="P39" s="98"/>
      <c r="Q39" s="98"/>
      <c r="R39" s="98"/>
      <c r="S39" s="98"/>
      <c r="T39" s="98"/>
      <c r="U39" s="98"/>
      <c r="V39" s="98"/>
      <c r="W39" s="109"/>
      <c r="X39" s="109"/>
      <c r="Y39" s="109"/>
      <c r="Z39" s="109"/>
      <c r="AA39" s="109"/>
      <c r="AB39" s="102"/>
      <c r="AC39" s="102"/>
      <c r="AD39" s="102"/>
      <c r="AE39" s="102"/>
      <c r="AF39" s="102"/>
      <c r="AG39" s="102"/>
      <c r="AH39" s="102"/>
      <c r="AI39" s="98"/>
      <c r="AJ39" s="98"/>
      <c r="AK39" s="98"/>
      <c r="AL39" s="98"/>
      <c r="AM39" s="98"/>
      <c r="AN39" s="98"/>
      <c r="AO39" s="98"/>
    </row>
    <row r="40" spans="1:41">
      <c r="A40" s="53" t="s">
        <v>74</v>
      </c>
      <c r="B40" s="53" t="s">
        <v>74</v>
      </c>
      <c r="C40" s="95">
        <v>19.899999999999999</v>
      </c>
      <c r="D40" s="95">
        <v>0</v>
      </c>
      <c r="E40" s="96" t="s">
        <v>5</v>
      </c>
      <c r="F40" s="96" t="s">
        <v>5</v>
      </c>
      <c r="G40" s="86" t="s">
        <v>69</v>
      </c>
      <c r="H40" s="86" t="s">
        <v>69</v>
      </c>
      <c r="I40" s="86" t="s">
        <v>296</v>
      </c>
      <c r="J40" s="86" t="s">
        <v>553</v>
      </c>
      <c r="K40" s="97" t="s">
        <v>528</v>
      </c>
      <c r="L40" s="156" t="s">
        <v>528</v>
      </c>
      <c r="M40" s="98"/>
      <c r="N40" s="98"/>
      <c r="O40" s="98"/>
      <c r="P40" s="98"/>
      <c r="Q40" s="98"/>
      <c r="R40" s="98"/>
      <c r="S40" s="98"/>
      <c r="T40" s="98"/>
      <c r="U40" s="98"/>
      <c r="V40" s="98"/>
      <c r="W40" s="109"/>
      <c r="X40" s="109"/>
      <c r="Y40" s="109"/>
      <c r="Z40" s="109"/>
      <c r="AA40" s="109"/>
      <c r="AB40" s="102"/>
      <c r="AC40" s="102"/>
      <c r="AD40" s="102"/>
      <c r="AE40" s="102"/>
      <c r="AF40" s="102"/>
      <c r="AG40" s="102"/>
      <c r="AH40" s="102"/>
      <c r="AI40" s="98"/>
      <c r="AJ40" s="98"/>
      <c r="AK40" s="98"/>
      <c r="AL40" s="98"/>
      <c r="AM40" s="98"/>
      <c r="AN40" s="98"/>
      <c r="AO40" s="98"/>
    </row>
    <row r="41" spans="1:41">
      <c r="A41" s="53" t="s">
        <v>412</v>
      </c>
      <c r="B41" s="53" t="s">
        <v>219</v>
      </c>
      <c r="C41" s="95">
        <v>170</v>
      </c>
      <c r="D41" s="95">
        <v>15</v>
      </c>
      <c r="E41" s="96" t="s">
        <v>5</v>
      </c>
      <c r="F41" s="96" t="s">
        <v>5</v>
      </c>
      <c r="G41" s="86" t="s">
        <v>33</v>
      </c>
      <c r="H41" s="86" t="s">
        <v>33</v>
      </c>
      <c r="I41" s="86" t="s">
        <v>306</v>
      </c>
      <c r="J41" s="97" t="s">
        <v>546</v>
      </c>
      <c r="K41" s="97" t="s">
        <v>530</v>
      </c>
      <c r="L41" s="156" t="s">
        <v>530</v>
      </c>
      <c r="M41" s="98"/>
      <c r="N41" s="98"/>
      <c r="O41" s="98"/>
      <c r="P41" s="98"/>
      <c r="Q41" s="98"/>
      <c r="R41" s="98"/>
      <c r="S41" s="98"/>
      <c r="T41" s="98"/>
      <c r="U41" s="98"/>
      <c r="V41" s="98"/>
      <c r="W41" s="109"/>
      <c r="X41" s="109"/>
      <c r="Y41" s="109"/>
      <c r="Z41" s="109"/>
      <c r="AA41" s="109"/>
      <c r="AB41" s="102"/>
      <c r="AC41" s="102"/>
      <c r="AD41" s="102"/>
      <c r="AE41" s="102"/>
      <c r="AF41" s="102"/>
      <c r="AG41" s="102"/>
      <c r="AH41" s="102"/>
      <c r="AI41" s="98"/>
      <c r="AJ41" s="98"/>
      <c r="AK41" s="98"/>
      <c r="AL41" s="98"/>
      <c r="AM41" s="98"/>
      <c r="AN41" s="98"/>
      <c r="AO41" s="98"/>
    </row>
    <row r="42" spans="1:41">
      <c r="A42" s="53" t="s">
        <v>223</v>
      </c>
      <c r="B42" s="53" t="s">
        <v>215</v>
      </c>
      <c r="C42" s="95">
        <v>306</v>
      </c>
      <c r="D42" s="95">
        <v>0</v>
      </c>
      <c r="E42" s="96" t="s">
        <v>5</v>
      </c>
      <c r="F42" s="96" t="s">
        <v>5</v>
      </c>
      <c r="G42" s="86" t="s">
        <v>7</v>
      </c>
      <c r="H42" s="86" t="s">
        <v>7</v>
      </c>
      <c r="I42" s="86" t="s">
        <v>302</v>
      </c>
      <c r="J42" s="97" t="s">
        <v>548</v>
      </c>
      <c r="K42" s="97" t="s">
        <v>530</v>
      </c>
      <c r="L42" s="156" t="s">
        <v>530</v>
      </c>
      <c r="M42" s="98"/>
      <c r="N42" s="98"/>
      <c r="O42" s="98"/>
      <c r="P42" s="98"/>
      <c r="Q42" s="98"/>
      <c r="R42" s="98"/>
      <c r="S42" s="98"/>
      <c r="T42" s="98"/>
      <c r="U42" s="98"/>
      <c r="V42" s="98"/>
      <c r="W42" s="109"/>
      <c r="X42" s="109"/>
      <c r="Y42" s="109"/>
      <c r="Z42" s="109"/>
      <c r="AA42" s="109"/>
      <c r="AB42" s="102"/>
      <c r="AC42" s="102"/>
      <c r="AD42" s="102"/>
      <c r="AE42" s="102"/>
      <c r="AF42" s="102"/>
      <c r="AG42" s="102"/>
      <c r="AH42" s="102"/>
      <c r="AI42" s="98"/>
      <c r="AJ42" s="98"/>
      <c r="AK42" s="98"/>
      <c r="AL42" s="98"/>
      <c r="AM42" s="98"/>
      <c r="AN42" s="98"/>
      <c r="AO42" s="98"/>
    </row>
    <row r="43" spans="1:41">
      <c r="A43" s="53" t="s">
        <v>4</v>
      </c>
      <c r="B43" s="53" t="s">
        <v>335</v>
      </c>
      <c r="C43" s="95">
        <v>7.05</v>
      </c>
      <c r="D43" s="95">
        <v>0</v>
      </c>
      <c r="E43" s="96" t="s">
        <v>5</v>
      </c>
      <c r="F43" s="96" t="s">
        <v>5</v>
      </c>
      <c r="G43" s="86" t="s">
        <v>510</v>
      </c>
      <c r="H43" s="86" t="s">
        <v>510</v>
      </c>
      <c r="I43" s="86" t="s">
        <v>294</v>
      </c>
      <c r="J43" s="97" t="s">
        <v>549</v>
      </c>
      <c r="K43" s="97" t="s">
        <v>530</v>
      </c>
      <c r="L43" s="156" t="s">
        <v>530</v>
      </c>
      <c r="M43" s="98"/>
      <c r="N43" s="98"/>
      <c r="O43" s="98"/>
      <c r="P43" s="98"/>
      <c r="Q43" s="98"/>
      <c r="R43" s="98"/>
      <c r="S43" s="98"/>
      <c r="T43" s="98"/>
      <c r="U43" s="98"/>
      <c r="V43" s="98"/>
      <c r="W43" s="109"/>
      <c r="X43" s="109"/>
      <c r="Y43" s="109"/>
      <c r="Z43" s="109"/>
      <c r="AA43" s="109"/>
      <c r="AB43" s="102"/>
      <c r="AC43" s="102"/>
      <c r="AD43" s="102"/>
      <c r="AE43" s="102"/>
      <c r="AF43" s="102"/>
      <c r="AG43" s="102"/>
      <c r="AH43" s="102"/>
      <c r="AI43" s="98"/>
      <c r="AJ43" s="98"/>
      <c r="AK43" s="98"/>
      <c r="AL43" s="98"/>
      <c r="AM43" s="98"/>
      <c r="AN43" s="98"/>
      <c r="AO43" s="98"/>
    </row>
    <row r="44" spans="1:41">
      <c r="A44" s="53" t="s">
        <v>413</v>
      </c>
      <c r="B44" s="53" t="s">
        <v>336</v>
      </c>
      <c r="C44" s="95">
        <v>134.27000000000001</v>
      </c>
      <c r="D44" s="95">
        <v>0</v>
      </c>
      <c r="E44" s="96" t="s">
        <v>5</v>
      </c>
      <c r="F44" s="96" t="s">
        <v>5</v>
      </c>
      <c r="G44" s="86" t="s">
        <v>1265</v>
      </c>
      <c r="H44" s="86" t="s">
        <v>7</v>
      </c>
      <c r="I44" s="86" t="s">
        <v>302</v>
      </c>
      <c r="J44" s="97" t="s">
        <v>513</v>
      </c>
      <c r="K44" s="97" t="s">
        <v>530</v>
      </c>
      <c r="L44" s="156" t="s">
        <v>530</v>
      </c>
      <c r="M44" s="98"/>
      <c r="N44" s="98"/>
      <c r="O44" s="98"/>
      <c r="P44" s="98"/>
      <c r="Q44" s="98"/>
      <c r="R44" s="98"/>
      <c r="S44" s="98"/>
      <c r="T44" s="98"/>
      <c r="U44" s="98"/>
      <c r="V44" s="98"/>
      <c r="W44" s="109"/>
      <c r="X44" s="109"/>
      <c r="Y44" s="109"/>
      <c r="Z44" s="109"/>
      <c r="AA44" s="109"/>
      <c r="AB44" s="102"/>
      <c r="AC44" s="102"/>
      <c r="AD44" s="102"/>
      <c r="AE44" s="102"/>
      <c r="AF44" s="102"/>
      <c r="AG44" s="102"/>
      <c r="AH44" s="102"/>
      <c r="AI44" s="98"/>
      <c r="AJ44" s="98"/>
      <c r="AK44" s="98"/>
      <c r="AL44" s="98"/>
      <c r="AM44" s="98"/>
      <c r="AN44" s="98"/>
      <c r="AO44" s="98"/>
    </row>
    <row r="45" spans="1:41">
      <c r="A45" s="53" t="s">
        <v>28</v>
      </c>
      <c r="B45" s="53" t="s">
        <v>604</v>
      </c>
      <c r="C45" s="95">
        <v>3.4</v>
      </c>
      <c r="D45" s="95">
        <v>0</v>
      </c>
      <c r="E45" s="96" t="s">
        <v>5</v>
      </c>
      <c r="F45" s="96" t="s">
        <v>5</v>
      </c>
      <c r="G45" s="86" t="s">
        <v>30</v>
      </c>
      <c r="H45" s="86" t="s">
        <v>30</v>
      </c>
      <c r="I45" s="86" t="s">
        <v>1261</v>
      </c>
      <c r="J45" s="97" t="s">
        <v>29</v>
      </c>
      <c r="K45" s="97" t="s">
        <v>528</v>
      </c>
      <c r="L45" s="156" t="s">
        <v>528</v>
      </c>
      <c r="M45" s="98"/>
      <c r="N45" s="98"/>
      <c r="O45" s="98"/>
      <c r="P45" s="98"/>
      <c r="Q45" s="98"/>
      <c r="R45" s="98"/>
      <c r="S45" s="98"/>
      <c r="T45" s="98"/>
      <c r="U45" s="98"/>
      <c r="V45" s="98"/>
      <c r="W45" s="109"/>
      <c r="X45" s="109"/>
      <c r="Y45" s="109"/>
      <c r="Z45" s="109"/>
      <c r="AA45" s="109"/>
      <c r="AB45" s="102"/>
      <c r="AC45" s="102"/>
      <c r="AD45" s="102"/>
      <c r="AE45" s="102"/>
      <c r="AF45" s="102"/>
      <c r="AG45" s="102"/>
      <c r="AH45" s="102"/>
      <c r="AI45" s="98"/>
      <c r="AJ45" s="98"/>
      <c r="AK45" s="98"/>
      <c r="AL45" s="98"/>
      <c r="AM45" s="98"/>
      <c r="AN45" s="98"/>
      <c r="AO45" s="98"/>
    </row>
    <row r="46" spans="1:41">
      <c r="A46" s="53" t="s">
        <v>414</v>
      </c>
      <c r="B46" s="53" t="s">
        <v>337</v>
      </c>
      <c r="C46" s="95">
        <v>115</v>
      </c>
      <c r="D46" s="95">
        <v>0</v>
      </c>
      <c r="E46" s="96" t="s">
        <v>5</v>
      </c>
      <c r="F46" s="96" t="s">
        <v>5</v>
      </c>
      <c r="G46" s="86" t="s">
        <v>1265</v>
      </c>
      <c r="H46" s="86" t="s">
        <v>48</v>
      </c>
      <c r="I46" s="86" t="s">
        <v>301</v>
      </c>
      <c r="J46" s="97" t="s">
        <v>1243</v>
      </c>
      <c r="K46" s="97" t="s">
        <v>521</v>
      </c>
      <c r="L46" s="156" t="s">
        <v>521</v>
      </c>
      <c r="M46" s="98"/>
      <c r="N46" s="98"/>
      <c r="O46" s="98"/>
      <c r="P46" s="98"/>
      <c r="Q46" s="98"/>
      <c r="R46" s="98"/>
      <c r="S46" s="98"/>
      <c r="T46" s="98"/>
      <c r="U46" s="98"/>
      <c r="V46" s="98"/>
      <c r="W46" s="109"/>
      <c r="X46" s="109"/>
      <c r="Y46" s="109"/>
      <c r="Z46" s="109"/>
      <c r="AA46" s="109"/>
      <c r="AB46" s="102"/>
      <c r="AC46" s="102"/>
      <c r="AD46" s="102"/>
      <c r="AE46" s="102"/>
      <c r="AF46" s="102"/>
      <c r="AG46" s="102"/>
      <c r="AH46" s="102"/>
      <c r="AI46" s="98"/>
      <c r="AJ46" s="98"/>
      <c r="AK46" s="98"/>
      <c r="AL46" s="98"/>
      <c r="AM46" s="98"/>
      <c r="AN46" s="98"/>
      <c r="AO46" s="98"/>
    </row>
    <row r="47" spans="1:41">
      <c r="A47" s="53" t="s">
        <v>31</v>
      </c>
      <c r="B47" s="53" t="s">
        <v>338</v>
      </c>
      <c r="C47" s="95">
        <v>19.899999999999999</v>
      </c>
      <c r="D47" s="95">
        <v>0</v>
      </c>
      <c r="E47" s="96" t="s">
        <v>5</v>
      </c>
      <c r="F47" s="96" t="s">
        <v>5</v>
      </c>
      <c r="G47" s="86" t="s">
        <v>33</v>
      </c>
      <c r="H47" s="86" t="s">
        <v>33</v>
      </c>
      <c r="I47" s="86" t="s">
        <v>306</v>
      </c>
      <c r="J47" s="97" t="s">
        <v>535</v>
      </c>
      <c r="K47" s="97" t="s">
        <v>531</v>
      </c>
      <c r="L47" s="156" t="s">
        <v>530</v>
      </c>
      <c r="M47" s="98"/>
      <c r="N47" s="98"/>
      <c r="O47" s="98"/>
      <c r="P47" s="98"/>
      <c r="Q47" s="98"/>
      <c r="R47" s="98"/>
      <c r="S47" s="98"/>
      <c r="T47" s="98"/>
      <c r="U47" s="98"/>
      <c r="V47" s="98"/>
      <c r="W47" s="109"/>
      <c r="X47" s="109"/>
      <c r="Y47" s="109"/>
      <c r="Z47" s="109"/>
      <c r="AA47" s="109"/>
      <c r="AB47" s="102"/>
      <c r="AC47" s="102"/>
      <c r="AD47" s="102"/>
      <c r="AE47" s="102"/>
      <c r="AF47" s="102"/>
      <c r="AG47" s="102"/>
      <c r="AH47" s="102"/>
      <c r="AI47" s="98"/>
      <c r="AJ47" s="98"/>
      <c r="AK47" s="98"/>
      <c r="AL47" s="98"/>
      <c r="AM47" s="98"/>
      <c r="AN47" s="98"/>
      <c r="AO47" s="98"/>
    </row>
    <row r="48" spans="1:41">
      <c r="A48" s="53" t="s">
        <v>595</v>
      </c>
      <c r="B48" s="53" t="s">
        <v>595</v>
      </c>
      <c r="C48" s="95">
        <v>9.5</v>
      </c>
      <c r="D48" s="95">
        <v>0</v>
      </c>
      <c r="E48" s="96" t="s">
        <v>5</v>
      </c>
      <c r="F48" s="96" t="s">
        <v>5</v>
      </c>
      <c r="G48" s="86" t="s">
        <v>619</v>
      </c>
      <c r="H48" s="86" t="s">
        <v>40</v>
      </c>
      <c r="I48" s="86" t="s">
        <v>307</v>
      </c>
      <c r="J48" s="97" t="s">
        <v>1264</v>
      </c>
      <c r="K48" s="97" t="s">
        <v>530</v>
      </c>
      <c r="L48" s="156" t="s">
        <v>530</v>
      </c>
      <c r="M48" s="98"/>
      <c r="N48" s="98"/>
      <c r="O48" s="98"/>
      <c r="P48" s="98"/>
      <c r="Q48" s="98"/>
      <c r="R48" s="98"/>
      <c r="S48" s="98"/>
      <c r="T48" s="98"/>
      <c r="U48" s="98"/>
      <c r="V48" s="98"/>
      <c r="W48" s="109"/>
      <c r="X48" s="109"/>
      <c r="Y48" s="109"/>
      <c r="Z48" s="109"/>
      <c r="AA48" s="109"/>
      <c r="AB48" s="102"/>
      <c r="AC48" s="102"/>
      <c r="AD48" s="102"/>
      <c r="AE48" s="102"/>
      <c r="AF48" s="102"/>
      <c r="AG48" s="102"/>
      <c r="AH48" s="102"/>
      <c r="AI48" s="98"/>
      <c r="AJ48" s="98"/>
      <c r="AK48" s="98"/>
      <c r="AL48" s="98"/>
      <c r="AM48" s="98"/>
      <c r="AN48" s="98"/>
      <c r="AO48" s="98"/>
    </row>
    <row r="49" spans="1:41">
      <c r="A49" s="53" t="s">
        <v>93</v>
      </c>
      <c r="B49" s="53" t="s">
        <v>339</v>
      </c>
      <c r="C49" s="95">
        <v>2.2999999999999998</v>
      </c>
      <c r="D49" s="95">
        <v>0</v>
      </c>
      <c r="E49" s="96" t="s">
        <v>5</v>
      </c>
      <c r="F49" s="96" t="s">
        <v>5</v>
      </c>
      <c r="G49" s="86" t="s">
        <v>40</v>
      </c>
      <c r="H49" s="86" t="s">
        <v>40</v>
      </c>
      <c r="I49" s="86" t="s">
        <v>307</v>
      </c>
      <c r="J49" s="97" t="s">
        <v>1263</v>
      </c>
      <c r="K49" s="97" t="s">
        <v>530</v>
      </c>
      <c r="L49" s="156" t="s">
        <v>530</v>
      </c>
      <c r="M49" s="98"/>
      <c r="N49" s="98"/>
      <c r="O49" s="98"/>
      <c r="P49" s="98"/>
      <c r="Q49" s="98"/>
      <c r="R49" s="98"/>
      <c r="S49" s="98"/>
      <c r="T49" s="98"/>
      <c r="U49" s="98"/>
      <c r="V49" s="98"/>
      <c r="W49" s="109"/>
      <c r="X49" s="109"/>
      <c r="Y49" s="109"/>
      <c r="Z49" s="109"/>
      <c r="AA49" s="109"/>
      <c r="AB49" s="102"/>
      <c r="AC49" s="102"/>
      <c r="AD49" s="102"/>
      <c r="AE49" s="102"/>
      <c r="AF49" s="102"/>
      <c r="AG49" s="102"/>
      <c r="AH49" s="102"/>
      <c r="AI49" s="98"/>
      <c r="AJ49" s="98"/>
      <c r="AK49" s="98"/>
      <c r="AL49" s="98"/>
      <c r="AM49" s="98"/>
      <c r="AN49" s="98"/>
      <c r="AO49" s="98"/>
    </row>
    <row r="50" spans="1:41">
      <c r="A50" s="53" t="s">
        <v>415</v>
      </c>
      <c r="B50" s="53" t="s">
        <v>340</v>
      </c>
      <c r="C50" s="95">
        <v>7.33</v>
      </c>
      <c r="D50" s="95">
        <v>0</v>
      </c>
      <c r="E50" s="96" t="s">
        <v>5</v>
      </c>
      <c r="F50" s="96" t="s">
        <v>5</v>
      </c>
      <c r="G50" s="86" t="s">
        <v>1265</v>
      </c>
      <c r="H50" s="86" t="s">
        <v>89</v>
      </c>
      <c r="I50" s="86" t="s">
        <v>295</v>
      </c>
      <c r="J50" s="97" t="s">
        <v>514</v>
      </c>
      <c r="K50" s="97" t="s">
        <v>527</v>
      </c>
      <c r="L50" s="156" t="s">
        <v>527</v>
      </c>
      <c r="M50" s="98"/>
      <c r="N50" s="98"/>
      <c r="O50" s="98"/>
      <c r="P50" s="98"/>
      <c r="Q50" s="98"/>
      <c r="R50" s="98"/>
      <c r="S50" s="98"/>
      <c r="T50" s="98"/>
      <c r="U50" s="98"/>
      <c r="V50" s="98"/>
      <c r="W50" s="109"/>
      <c r="X50" s="109"/>
      <c r="Y50" s="109"/>
      <c r="Z50" s="109"/>
      <c r="AA50" s="109"/>
      <c r="AB50" s="102"/>
      <c r="AC50" s="102"/>
      <c r="AD50" s="102"/>
      <c r="AE50" s="102"/>
      <c r="AF50" s="102"/>
      <c r="AG50" s="102"/>
      <c r="AH50" s="102"/>
      <c r="AI50" s="98"/>
      <c r="AJ50" s="98"/>
      <c r="AK50" s="98"/>
      <c r="AL50" s="98"/>
      <c r="AM50" s="98"/>
      <c r="AN50" s="98"/>
      <c r="AO50" s="98"/>
    </row>
    <row r="51" spans="1:41">
      <c r="A51" s="53" t="s">
        <v>415</v>
      </c>
      <c r="B51" s="53" t="s">
        <v>341</v>
      </c>
      <c r="C51" s="95">
        <v>13.77</v>
      </c>
      <c r="D51" s="95">
        <v>0</v>
      </c>
      <c r="E51" s="96" t="s">
        <v>5</v>
      </c>
      <c r="F51" s="96" t="s">
        <v>5</v>
      </c>
      <c r="G51" s="86" t="s">
        <v>1265</v>
      </c>
      <c r="H51" s="89" t="s">
        <v>20</v>
      </c>
      <c r="I51" s="86" t="s">
        <v>305</v>
      </c>
      <c r="J51" s="97" t="s">
        <v>514</v>
      </c>
      <c r="K51" s="97" t="s">
        <v>527</v>
      </c>
      <c r="L51" s="156" t="s">
        <v>527</v>
      </c>
      <c r="M51" s="98"/>
      <c r="N51" s="98"/>
      <c r="O51" s="98"/>
      <c r="P51" s="98"/>
      <c r="Q51" s="98"/>
      <c r="R51" s="98"/>
      <c r="S51" s="98"/>
      <c r="T51" s="98"/>
      <c r="U51" s="98"/>
      <c r="V51" s="98"/>
      <c r="W51" s="109"/>
      <c r="X51" s="109"/>
      <c r="Y51" s="109"/>
      <c r="Z51" s="109"/>
      <c r="AA51" s="109"/>
      <c r="AB51" s="102"/>
      <c r="AC51" s="102"/>
      <c r="AD51" s="102"/>
      <c r="AE51" s="102"/>
      <c r="AF51" s="102"/>
      <c r="AG51" s="102"/>
      <c r="AH51" s="102"/>
      <c r="AI51" s="98"/>
      <c r="AJ51" s="98"/>
      <c r="AK51" s="98"/>
      <c r="AL51" s="98"/>
      <c r="AM51" s="98"/>
      <c r="AN51" s="98"/>
      <c r="AO51" s="98"/>
    </row>
    <row r="52" spans="1:41">
      <c r="A52" s="53" t="s">
        <v>49</v>
      </c>
      <c r="B52" s="53" t="s">
        <v>342</v>
      </c>
      <c r="C52" s="95">
        <v>19.899999999999999</v>
      </c>
      <c r="D52" s="95">
        <v>0</v>
      </c>
      <c r="E52" s="96" t="s">
        <v>189</v>
      </c>
      <c r="F52" s="96" t="s">
        <v>50</v>
      </c>
      <c r="G52" s="86" t="s">
        <v>482</v>
      </c>
      <c r="H52" s="86" t="s">
        <v>483</v>
      </c>
      <c r="I52" s="86" t="s">
        <v>299</v>
      </c>
      <c r="J52" s="97" t="s">
        <v>536</v>
      </c>
      <c r="K52" s="97" t="s">
        <v>212</v>
      </c>
      <c r="L52" s="156" t="s">
        <v>532</v>
      </c>
      <c r="M52" s="98"/>
      <c r="N52" s="98"/>
      <c r="O52" s="98"/>
      <c r="P52" s="98"/>
      <c r="Q52" s="98"/>
      <c r="R52" s="98"/>
      <c r="S52" s="98"/>
      <c r="T52" s="98"/>
      <c r="U52" s="98"/>
      <c r="V52" s="98"/>
      <c r="W52" s="109"/>
      <c r="X52" s="109"/>
      <c r="Y52" s="109"/>
      <c r="Z52" s="109"/>
      <c r="AA52" s="109"/>
      <c r="AB52" s="102"/>
      <c r="AC52" s="102"/>
      <c r="AD52" s="102"/>
      <c r="AE52" s="102"/>
      <c r="AF52" s="102"/>
      <c r="AG52" s="102"/>
      <c r="AH52" s="102"/>
      <c r="AI52" s="98"/>
      <c r="AJ52" s="98"/>
      <c r="AK52" s="98"/>
      <c r="AL52" s="98"/>
      <c r="AM52" s="98"/>
      <c r="AN52" s="98"/>
      <c r="AO52" s="98"/>
    </row>
    <row r="53" spans="1:41">
      <c r="A53" s="53" t="s">
        <v>416</v>
      </c>
      <c r="B53" s="53" t="s">
        <v>343</v>
      </c>
      <c r="C53" s="95">
        <v>7.6</v>
      </c>
      <c r="D53" s="95">
        <v>0</v>
      </c>
      <c r="E53" s="96" t="s">
        <v>5</v>
      </c>
      <c r="F53" s="96" t="s">
        <v>5</v>
      </c>
      <c r="G53" s="86" t="s">
        <v>1265</v>
      </c>
      <c r="H53" s="86" t="s">
        <v>69</v>
      </c>
      <c r="I53" s="86" t="s">
        <v>296</v>
      </c>
      <c r="J53" s="97" t="s">
        <v>528</v>
      </c>
      <c r="K53" s="97" t="s">
        <v>528</v>
      </c>
      <c r="L53" s="156" t="s">
        <v>528</v>
      </c>
      <c r="M53" s="98"/>
      <c r="N53" s="98"/>
      <c r="O53" s="98"/>
      <c r="P53" s="98"/>
      <c r="Q53" s="98"/>
      <c r="R53" s="98"/>
      <c r="S53" s="98"/>
      <c r="T53" s="98"/>
      <c r="U53" s="98"/>
      <c r="V53" s="98"/>
      <c r="W53" s="109"/>
      <c r="X53" s="109"/>
      <c r="Y53" s="109"/>
      <c r="Z53" s="109"/>
      <c r="AA53" s="109"/>
      <c r="AB53" s="102"/>
      <c r="AC53" s="102"/>
      <c r="AD53" s="102"/>
      <c r="AE53" s="102"/>
      <c r="AF53" s="102"/>
      <c r="AG53" s="102"/>
      <c r="AH53" s="102"/>
      <c r="AI53" s="98"/>
      <c r="AJ53" s="98"/>
      <c r="AK53" s="98"/>
      <c r="AL53" s="98"/>
      <c r="AM53" s="98"/>
      <c r="AN53" s="98"/>
      <c r="AO53" s="98"/>
    </row>
    <row r="54" spans="1:41">
      <c r="A54" s="53" t="s">
        <v>417</v>
      </c>
      <c r="B54" s="53" t="s">
        <v>344</v>
      </c>
      <c r="C54" s="95">
        <v>15.6</v>
      </c>
      <c r="D54" s="95">
        <v>0</v>
      </c>
      <c r="E54" s="96" t="s">
        <v>5</v>
      </c>
      <c r="F54" s="96" t="s">
        <v>5</v>
      </c>
      <c r="G54" s="86" t="s">
        <v>1265</v>
      </c>
      <c r="H54" s="86" t="s">
        <v>161</v>
      </c>
      <c r="I54" s="86" t="s">
        <v>388</v>
      </c>
      <c r="J54" s="97" t="s">
        <v>515</v>
      </c>
      <c r="K54" s="97" t="s">
        <v>521</v>
      </c>
      <c r="L54" s="156" t="s">
        <v>521</v>
      </c>
      <c r="M54" s="98"/>
      <c r="N54" s="98"/>
      <c r="O54" s="98"/>
      <c r="P54" s="98"/>
      <c r="Q54" s="98"/>
      <c r="R54" s="98"/>
      <c r="S54" s="98"/>
      <c r="T54" s="98"/>
      <c r="U54" s="98"/>
      <c r="V54" s="98"/>
      <c r="W54" s="109"/>
      <c r="X54" s="109"/>
      <c r="Y54" s="109"/>
      <c r="Z54" s="109"/>
      <c r="AA54" s="109"/>
      <c r="AB54" s="102"/>
      <c r="AC54" s="102"/>
      <c r="AD54" s="102"/>
      <c r="AE54" s="102"/>
      <c r="AF54" s="102"/>
      <c r="AG54" s="102"/>
      <c r="AH54" s="102"/>
      <c r="AI54" s="98"/>
      <c r="AJ54" s="98"/>
      <c r="AK54" s="98"/>
      <c r="AL54" s="98"/>
      <c r="AM54" s="98"/>
      <c r="AN54" s="98"/>
      <c r="AO54" s="98"/>
    </row>
    <row r="55" spans="1:41">
      <c r="A55" s="53" t="s">
        <v>611</v>
      </c>
      <c r="B55" s="53" t="s">
        <v>597</v>
      </c>
      <c r="C55" s="110">
        <v>1.25</v>
      </c>
      <c r="D55" s="95">
        <v>0</v>
      </c>
      <c r="E55" s="96" t="s">
        <v>5</v>
      </c>
      <c r="F55" s="96" t="s">
        <v>5</v>
      </c>
      <c r="G55" s="86" t="s">
        <v>612</v>
      </c>
      <c r="H55" s="86" t="s">
        <v>58</v>
      </c>
      <c r="I55" s="86" t="s">
        <v>1259</v>
      </c>
      <c r="J55" s="97" t="s">
        <v>57</v>
      </c>
      <c r="K55" s="97" t="s">
        <v>516</v>
      </c>
      <c r="L55" s="156" t="s">
        <v>516</v>
      </c>
      <c r="M55" s="98"/>
      <c r="N55" s="98"/>
      <c r="O55" s="98"/>
      <c r="P55" s="98"/>
      <c r="Q55" s="98"/>
      <c r="R55" s="98"/>
      <c r="S55" s="98"/>
      <c r="T55" s="98"/>
      <c r="U55" s="98"/>
      <c r="V55" s="98"/>
      <c r="W55" s="109"/>
      <c r="X55" s="109"/>
      <c r="Y55" s="109"/>
      <c r="Z55" s="109"/>
      <c r="AA55" s="109"/>
      <c r="AB55" s="102"/>
      <c r="AC55" s="102"/>
      <c r="AD55" s="102"/>
      <c r="AE55" s="102"/>
      <c r="AF55" s="102"/>
      <c r="AG55" s="102"/>
      <c r="AH55" s="102"/>
      <c r="AI55" s="98"/>
      <c r="AJ55" s="98"/>
      <c r="AK55" s="98"/>
      <c r="AL55" s="98"/>
      <c r="AM55" s="98"/>
      <c r="AN55" s="98"/>
      <c r="AO55" s="98"/>
    </row>
    <row r="56" spans="1:41">
      <c r="A56" s="53" t="s">
        <v>418</v>
      </c>
      <c r="B56" s="53" t="s">
        <v>345</v>
      </c>
      <c r="C56" s="110">
        <v>2.2799999999999998</v>
      </c>
      <c r="D56" s="95">
        <v>0</v>
      </c>
      <c r="E56" s="96" t="s">
        <v>5</v>
      </c>
      <c r="F56" s="96" t="s">
        <v>5</v>
      </c>
      <c r="G56" s="86" t="s">
        <v>512</v>
      </c>
      <c r="H56" s="86" t="s">
        <v>61</v>
      </c>
      <c r="I56" s="86" t="s">
        <v>304</v>
      </c>
      <c r="J56" s="97" t="s">
        <v>537</v>
      </c>
      <c r="K56" s="97" t="s">
        <v>528</v>
      </c>
      <c r="L56" s="156" t="s">
        <v>528</v>
      </c>
      <c r="M56" s="100"/>
      <c r="N56" s="98"/>
      <c r="O56" s="98"/>
      <c r="P56" s="98"/>
      <c r="Q56" s="98"/>
      <c r="R56" s="98"/>
      <c r="S56" s="98"/>
      <c r="T56" s="98"/>
      <c r="U56" s="98"/>
      <c r="V56" s="98"/>
      <c r="W56" s="109"/>
      <c r="X56" s="109"/>
      <c r="Y56" s="109"/>
      <c r="Z56" s="109"/>
      <c r="AA56" s="109"/>
      <c r="AB56" s="102"/>
      <c r="AC56" s="102"/>
      <c r="AD56" s="102"/>
      <c r="AE56" s="102"/>
      <c r="AF56" s="102"/>
      <c r="AG56" s="102"/>
      <c r="AH56" s="102"/>
      <c r="AI56" s="98"/>
      <c r="AJ56" s="98"/>
      <c r="AK56" s="98"/>
      <c r="AL56" s="98"/>
      <c r="AM56" s="98"/>
      <c r="AN56" s="98"/>
      <c r="AO56" s="98"/>
    </row>
    <row r="57" spans="1:41">
      <c r="A57" s="53" t="s">
        <v>419</v>
      </c>
      <c r="B57" s="53" t="s">
        <v>346</v>
      </c>
      <c r="C57" s="111">
        <v>0</v>
      </c>
      <c r="D57" s="95">
        <v>0</v>
      </c>
      <c r="E57" s="96" t="s">
        <v>5</v>
      </c>
      <c r="F57" s="96" t="s">
        <v>5</v>
      </c>
      <c r="G57" s="86" t="s">
        <v>1266</v>
      </c>
      <c r="H57" s="86" t="s">
        <v>1266</v>
      </c>
      <c r="I57" s="86" t="s">
        <v>389</v>
      </c>
      <c r="J57" s="97" t="s">
        <v>577</v>
      </c>
      <c r="K57" s="97" t="s">
        <v>524</v>
      </c>
      <c r="L57" s="156" t="s">
        <v>524</v>
      </c>
      <c r="M57" s="98"/>
      <c r="N57" s="98"/>
      <c r="O57" s="98"/>
      <c r="P57" s="98"/>
      <c r="Q57" s="98"/>
      <c r="R57" s="98"/>
      <c r="S57" s="98"/>
      <c r="T57" s="98"/>
      <c r="U57" s="98"/>
      <c r="V57" s="98"/>
      <c r="W57" s="109"/>
      <c r="X57" s="109"/>
      <c r="Y57" s="109"/>
      <c r="Z57" s="109"/>
      <c r="AA57" s="109"/>
      <c r="AB57" s="102"/>
      <c r="AC57" s="102"/>
      <c r="AD57" s="102"/>
      <c r="AE57" s="102"/>
      <c r="AF57" s="102"/>
      <c r="AG57" s="102"/>
      <c r="AH57" s="102"/>
      <c r="AI57" s="98"/>
      <c r="AJ57" s="98"/>
      <c r="AK57" s="98"/>
      <c r="AL57" s="98"/>
      <c r="AM57" s="98"/>
      <c r="AN57" s="98"/>
      <c r="AO57" s="98"/>
    </row>
    <row r="58" spans="1:41">
      <c r="A58" s="53" t="s">
        <v>420</v>
      </c>
      <c r="B58" s="53" t="s">
        <v>347</v>
      </c>
      <c r="C58" s="110">
        <v>167</v>
      </c>
      <c r="D58" s="95">
        <v>0</v>
      </c>
      <c r="E58" s="96" t="s">
        <v>189</v>
      </c>
      <c r="F58" s="96" t="s">
        <v>50</v>
      </c>
      <c r="G58" s="86" t="s">
        <v>73</v>
      </c>
      <c r="H58" s="86" t="s">
        <v>73</v>
      </c>
      <c r="I58" s="86" t="s">
        <v>298</v>
      </c>
      <c r="J58" s="97" t="s">
        <v>538</v>
      </c>
      <c r="K58" s="97" t="s">
        <v>532</v>
      </c>
      <c r="L58" s="156" t="s">
        <v>532</v>
      </c>
      <c r="M58" s="98"/>
      <c r="N58" s="98"/>
      <c r="O58" s="98"/>
      <c r="P58" s="98"/>
      <c r="Q58" s="98"/>
      <c r="R58" s="98"/>
      <c r="S58" s="98"/>
      <c r="T58" s="98"/>
      <c r="U58" s="98"/>
      <c r="V58" s="98"/>
      <c r="W58" s="109"/>
      <c r="X58" s="109"/>
      <c r="Y58" s="109"/>
      <c r="Z58" s="109"/>
      <c r="AA58" s="109"/>
      <c r="AB58" s="102"/>
      <c r="AC58" s="102"/>
      <c r="AD58" s="102"/>
      <c r="AE58" s="102"/>
      <c r="AF58" s="102"/>
      <c r="AG58" s="102"/>
      <c r="AH58" s="102"/>
      <c r="AI58" s="98"/>
      <c r="AJ58" s="98"/>
      <c r="AK58" s="98"/>
      <c r="AL58" s="98"/>
      <c r="AM58" s="98"/>
      <c r="AN58" s="98"/>
      <c r="AO58" s="98"/>
    </row>
    <row r="59" spans="1:41">
      <c r="A59" s="53" t="s">
        <v>617</v>
      </c>
      <c r="B59" s="53" t="s">
        <v>596</v>
      </c>
      <c r="C59" s="110">
        <v>9.5</v>
      </c>
      <c r="D59" s="95">
        <v>0</v>
      </c>
      <c r="E59" s="96" t="s">
        <v>5</v>
      </c>
      <c r="F59" s="96" t="s">
        <v>5</v>
      </c>
      <c r="G59" s="86" t="s">
        <v>616</v>
      </c>
      <c r="H59" s="86" t="s">
        <v>1256</v>
      </c>
      <c r="I59" s="86" t="s">
        <v>307</v>
      </c>
      <c r="J59" s="97" t="s">
        <v>1264</v>
      </c>
      <c r="K59" s="97" t="s">
        <v>530</v>
      </c>
      <c r="L59" s="156" t="s">
        <v>530</v>
      </c>
      <c r="M59" s="98"/>
      <c r="N59" s="98"/>
      <c r="O59" s="98"/>
      <c r="P59" s="98"/>
      <c r="Q59" s="98"/>
      <c r="R59" s="98"/>
      <c r="S59" s="98"/>
      <c r="T59" s="98"/>
      <c r="U59" s="98"/>
      <c r="V59" s="98"/>
      <c r="W59" s="109"/>
      <c r="X59" s="109"/>
      <c r="Y59" s="109"/>
      <c r="Z59" s="109"/>
      <c r="AA59" s="109"/>
      <c r="AB59" s="102"/>
      <c r="AC59" s="102"/>
      <c r="AD59" s="102"/>
      <c r="AE59" s="102"/>
      <c r="AF59" s="102"/>
      <c r="AG59" s="102"/>
      <c r="AH59" s="102"/>
      <c r="AI59" s="98"/>
      <c r="AJ59" s="98"/>
      <c r="AK59" s="98"/>
      <c r="AL59" s="98"/>
      <c r="AM59" s="98"/>
      <c r="AN59" s="98"/>
      <c r="AO59" s="98"/>
    </row>
    <row r="60" spans="1:41">
      <c r="A60" s="53" t="s">
        <v>421</v>
      </c>
      <c r="B60" s="53" t="s">
        <v>348</v>
      </c>
      <c r="C60" s="95">
        <v>2.6900000000000004</v>
      </c>
      <c r="D60" s="95">
        <v>0</v>
      </c>
      <c r="E60" s="96" t="s">
        <v>5</v>
      </c>
      <c r="F60" s="96" t="s">
        <v>5</v>
      </c>
      <c r="G60" s="86" t="s">
        <v>82</v>
      </c>
      <c r="H60" s="86" t="s">
        <v>82</v>
      </c>
      <c r="I60" s="86" t="s">
        <v>394</v>
      </c>
      <c r="J60" s="97" t="s">
        <v>517</v>
      </c>
      <c r="K60" s="97" t="s">
        <v>525</v>
      </c>
      <c r="L60" s="156" t="s">
        <v>525</v>
      </c>
      <c r="M60" s="98"/>
      <c r="N60" s="98"/>
      <c r="O60" s="98"/>
      <c r="P60" s="98"/>
      <c r="Q60" s="98"/>
      <c r="R60" s="98"/>
      <c r="S60" s="98"/>
      <c r="T60" s="98"/>
      <c r="U60" s="98"/>
      <c r="V60" s="98"/>
      <c r="W60" s="109"/>
      <c r="X60" s="109"/>
      <c r="Y60" s="109"/>
      <c r="Z60" s="109"/>
      <c r="AA60" s="109"/>
      <c r="AB60" s="102"/>
      <c r="AC60" s="102"/>
      <c r="AD60" s="102"/>
      <c r="AE60" s="102"/>
      <c r="AF60" s="102"/>
      <c r="AG60" s="102"/>
      <c r="AH60" s="102"/>
      <c r="AI60" s="98"/>
      <c r="AJ60" s="98"/>
      <c r="AK60" s="98"/>
      <c r="AL60" s="98"/>
      <c r="AM60" s="98"/>
      <c r="AN60" s="98"/>
      <c r="AO60" s="98"/>
    </row>
    <row r="61" spans="1:41">
      <c r="A61" s="53" t="s">
        <v>422</v>
      </c>
      <c r="B61" s="53" t="s">
        <v>349</v>
      </c>
      <c r="C61" s="110">
        <v>396</v>
      </c>
      <c r="D61" s="95">
        <v>20</v>
      </c>
      <c r="E61" s="96" t="s">
        <v>5</v>
      </c>
      <c r="F61" s="96" t="s">
        <v>5</v>
      </c>
      <c r="G61" s="86" t="s">
        <v>33</v>
      </c>
      <c r="H61" s="86" t="s">
        <v>33</v>
      </c>
      <c r="I61" s="86" t="s">
        <v>306</v>
      </c>
      <c r="J61" s="97" t="s">
        <v>539</v>
      </c>
      <c r="K61" s="172" t="s">
        <v>1323</v>
      </c>
      <c r="L61" s="156" t="s">
        <v>1323</v>
      </c>
      <c r="M61" s="98"/>
      <c r="N61" s="98"/>
      <c r="O61" s="98"/>
      <c r="P61" s="98"/>
      <c r="Q61" s="98"/>
      <c r="R61" s="98"/>
      <c r="S61" s="98"/>
      <c r="T61" s="98"/>
      <c r="U61" s="98"/>
      <c r="V61" s="98"/>
      <c r="W61" s="109"/>
      <c r="X61" s="109"/>
      <c r="Y61" s="109"/>
      <c r="Z61" s="109"/>
      <c r="AA61" s="109"/>
      <c r="AB61" s="102"/>
      <c r="AC61" s="102"/>
      <c r="AD61" s="102"/>
      <c r="AE61" s="102"/>
      <c r="AF61" s="102"/>
      <c r="AG61" s="102"/>
      <c r="AH61" s="102"/>
      <c r="AI61" s="98"/>
      <c r="AJ61" s="98"/>
      <c r="AK61" s="98"/>
      <c r="AL61" s="98"/>
      <c r="AM61" s="98"/>
      <c r="AN61" s="98"/>
      <c r="AO61" s="98"/>
    </row>
    <row r="62" spans="1:41">
      <c r="A62" s="53" t="s">
        <v>84</v>
      </c>
      <c r="B62" s="53" t="s">
        <v>350</v>
      </c>
      <c r="C62" s="110">
        <v>18.420000000000002</v>
      </c>
      <c r="D62" s="95">
        <v>0</v>
      </c>
      <c r="E62" s="96" t="s">
        <v>85</v>
      </c>
      <c r="F62" s="96" t="s">
        <v>1289</v>
      </c>
      <c r="G62" s="86" t="s">
        <v>7</v>
      </c>
      <c r="H62" s="86" t="s">
        <v>7</v>
      </c>
      <c r="I62" s="86" t="s">
        <v>302</v>
      </c>
      <c r="J62" s="97" t="s">
        <v>86</v>
      </c>
      <c r="K62" s="97" t="s">
        <v>529</v>
      </c>
      <c r="L62" s="156" t="s">
        <v>529</v>
      </c>
      <c r="M62" s="98"/>
      <c r="N62" s="98"/>
      <c r="O62" s="98"/>
      <c r="P62" s="98"/>
      <c r="Q62" s="98"/>
      <c r="R62" s="98"/>
      <c r="S62" s="98"/>
      <c r="T62" s="98"/>
      <c r="U62" s="98"/>
      <c r="V62" s="127"/>
      <c r="W62" s="127"/>
      <c r="X62" s="127"/>
      <c r="Y62" s="128"/>
      <c r="Z62" s="128"/>
      <c r="AA62" s="128"/>
      <c r="AB62" s="102"/>
      <c r="AC62" s="102"/>
      <c r="AD62" s="102"/>
      <c r="AE62" s="102"/>
      <c r="AF62" s="102"/>
      <c r="AG62" s="102"/>
      <c r="AH62" s="102"/>
      <c r="AI62" s="98"/>
      <c r="AJ62" s="98"/>
      <c r="AK62" s="98"/>
      <c r="AL62" s="98"/>
      <c r="AM62" s="98"/>
      <c r="AN62" s="98"/>
      <c r="AO62" s="98"/>
    </row>
    <row r="63" spans="1:41">
      <c r="A63" s="53" t="s">
        <v>64</v>
      </c>
      <c r="B63" s="53" t="s">
        <v>351</v>
      </c>
      <c r="C63" s="110">
        <v>19.899999999999999</v>
      </c>
      <c r="D63" s="95">
        <v>0</v>
      </c>
      <c r="E63" s="96" t="s">
        <v>189</v>
      </c>
      <c r="F63" s="96" t="s">
        <v>50</v>
      </c>
      <c r="G63" s="86" t="s">
        <v>483</v>
      </c>
      <c r="H63" s="86" t="s">
        <v>483</v>
      </c>
      <c r="I63" s="86" t="s">
        <v>299</v>
      </c>
      <c r="J63" s="97" t="s">
        <v>536</v>
      </c>
      <c r="K63" s="97" t="s">
        <v>212</v>
      </c>
      <c r="L63" s="156" t="s">
        <v>532</v>
      </c>
      <c r="M63" s="98"/>
      <c r="N63" s="98"/>
      <c r="O63" s="98"/>
      <c r="P63" s="98"/>
      <c r="Q63" s="98"/>
      <c r="R63" s="98"/>
      <c r="S63" s="98"/>
      <c r="T63" s="98"/>
      <c r="U63" s="98"/>
      <c r="V63" s="98"/>
      <c r="W63" s="109"/>
      <c r="X63" s="109"/>
      <c r="Y63" s="109"/>
      <c r="Z63" s="109"/>
      <c r="AA63" s="109"/>
      <c r="AB63" s="102"/>
      <c r="AC63" s="102"/>
      <c r="AD63" s="102"/>
      <c r="AE63" s="102"/>
      <c r="AF63" s="102"/>
      <c r="AG63" s="102"/>
      <c r="AH63" s="102"/>
      <c r="AI63" s="98"/>
      <c r="AJ63" s="98"/>
      <c r="AK63" s="98"/>
      <c r="AL63" s="98"/>
      <c r="AM63" s="98"/>
      <c r="AN63" s="98"/>
      <c r="AO63" s="98"/>
    </row>
    <row r="64" spans="1:41">
      <c r="A64" s="53" t="s">
        <v>65</v>
      </c>
      <c r="B64" s="53" t="s">
        <v>352</v>
      </c>
      <c r="C64" s="110">
        <v>19.899999999999999</v>
      </c>
      <c r="D64" s="95">
        <v>0</v>
      </c>
      <c r="E64" s="96" t="s">
        <v>189</v>
      </c>
      <c r="F64" s="96" t="s">
        <v>50</v>
      </c>
      <c r="G64" s="86" t="s">
        <v>483</v>
      </c>
      <c r="H64" s="86" t="s">
        <v>483</v>
      </c>
      <c r="I64" s="86" t="s">
        <v>299</v>
      </c>
      <c r="J64" s="97" t="s">
        <v>536</v>
      </c>
      <c r="K64" s="97" t="s">
        <v>212</v>
      </c>
      <c r="L64" s="156" t="s">
        <v>532</v>
      </c>
      <c r="M64" s="98"/>
      <c r="N64" s="98"/>
      <c r="O64" s="98"/>
      <c r="P64" s="98"/>
      <c r="Q64" s="98"/>
      <c r="R64" s="98"/>
      <c r="S64" s="98"/>
      <c r="T64" s="98"/>
      <c r="U64" s="98"/>
      <c r="V64" s="98"/>
      <c r="W64" s="109"/>
      <c r="X64" s="109"/>
      <c r="Y64" s="109"/>
      <c r="Z64" s="109"/>
      <c r="AA64" s="109"/>
      <c r="AB64" s="102"/>
      <c r="AC64" s="102"/>
      <c r="AD64" s="102"/>
      <c r="AE64" s="102"/>
      <c r="AF64" s="102"/>
      <c r="AG64" s="102"/>
      <c r="AH64" s="102"/>
      <c r="AI64" s="98"/>
      <c r="AJ64" s="98"/>
      <c r="AK64" s="98"/>
      <c r="AL64" s="98"/>
      <c r="AM64" s="98"/>
      <c r="AN64" s="98"/>
      <c r="AO64" s="98"/>
    </row>
    <row r="65" spans="1:41">
      <c r="A65" s="53" t="s">
        <v>113</v>
      </c>
      <c r="B65" s="53" t="s">
        <v>605</v>
      </c>
      <c r="C65" s="110">
        <v>5.0999999999999996</v>
      </c>
      <c r="D65" s="95">
        <v>0</v>
      </c>
      <c r="E65" s="96" t="s">
        <v>5</v>
      </c>
      <c r="F65" s="96" t="s">
        <v>5</v>
      </c>
      <c r="G65" s="86" t="s">
        <v>30</v>
      </c>
      <c r="H65" s="86" t="s">
        <v>30</v>
      </c>
      <c r="I65" s="86" t="s">
        <v>1261</v>
      </c>
      <c r="J65" s="97" t="s">
        <v>114</v>
      </c>
      <c r="K65" s="97" t="s">
        <v>528</v>
      </c>
      <c r="L65" s="156" t="s">
        <v>528</v>
      </c>
      <c r="M65" s="98"/>
      <c r="N65" s="98"/>
      <c r="O65" s="98"/>
      <c r="P65" s="98"/>
      <c r="Q65" s="98"/>
      <c r="R65" s="98"/>
      <c r="S65" s="98"/>
      <c r="T65" s="98"/>
      <c r="U65" s="98"/>
      <c r="V65" s="98"/>
      <c r="W65" s="109"/>
      <c r="X65" s="109"/>
      <c r="Y65" s="109"/>
      <c r="Z65" s="109"/>
      <c r="AA65" s="109"/>
      <c r="AB65" s="102"/>
      <c r="AC65" s="102"/>
      <c r="AD65" s="102"/>
      <c r="AE65" s="102"/>
      <c r="AF65" s="102"/>
      <c r="AG65" s="102"/>
      <c r="AH65" s="102"/>
      <c r="AI65" s="98"/>
      <c r="AJ65" s="98"/>
      <c r="AK65" s="98"/>
      <c r="AL65" s="98"/>
      <c r="AM65" s="98"/>
      <c r="AN65" s="98"/>
      <c r="AO65" s="98"/>
    </row>
    <row r="66" spans="1:41">
      <c r="A66" s="53" t="s">
        <v>423</v>
      </c>
      <c r="B66" s="53" t="s">
        <v>353</v>
      </c>
      <c r="C66" s="110">
        <v>20.95</v>
      </c>
      <c r="D66" s="95">
        <v>0</v>
      </c>
      <c r="E66" s="96" t="s">
        <v>5</v>
      </c>
      <c r="F66" s="96" t="s">
        <v>5</v>
      </c>
      <c r="G66" s="86" t="s">
        <v>1265</v>
      </c>
      <c r="H66" s="86" t="s">
        <v>533</v>
      </c>
      <c r="I66" s="86" t="s">
        <v>390</v>
      </c>
      <c r="J66" s="97" t="s">
        <v>532</v>
      </c>
      <c r="K66" s="97" t="s">
        <v>532</v>
      </c>
      <c r="L66" s="156" t="s">
        <v>532</v>
      </c>
      <c r="M66" s="98"/>
      <c r="N66" s="98"/>
      <c r="O66" s="98"/>
      <c r="P66" s="98"/>
      <c r="Q66" s="98"/>
      <c r="R66" s="98"/>
      <c r="S66" s="98"/>
      <c r="T66" s="98"/>
      <c r="U66" s="98"/>
      <c r="V66" s="98"/>
      <c r="W66" s="109"/>
      <c r="X66" s="109"/>
      <c r="Y66" s="109"/>
      <c r="Z66" s="109"/>
      <c r="AA66" s="109"/>
      <c r="AB66" s="102"/>
      <c r="AC66" s="102"/>
      <c r="AD66" s="102"/>
      <c r="AE66" s="102"/>
      <c r="AF66" s="102"/>
      <c r="AG66" s="102"/>
      <c r="AH66" s="102"/>
      <c r="AI66" s="98"/>
      <c r="AJ66" s="98"/>
      <c r="AK66" s="98"/>
      <c r="AL66" s="98"/>
      <c r="AM66" s="98"/>
      <c r="AN66" s="98"/>
      <c r="AO66" s="98"/>
    </row>
    <row r="67" spans="1:41">
      <c r="A67" s="53" t="s">
        <v>424</v>
      </c>
      <c r="B67" s="53" t="s">
        <v>354</v>
      </c>
      <c r="C67" s="110">
        <v>5</v>
      </c>
      <c r="D67" s="95">
        <v>0</v>
      </c>
      <c r="E67" s="96" t="s">
        <v>5</v>
      </c>
      <c r="F67" s="96" t="s">
        <v>5</v>
      </c>
      <c r="G67" s="86" t="s">
        <v>111</v>
      </c>
      <c r="H67" s="86" t="s">
        <v>13</v>
      </c>
      <c r="I67" s="86" t="s">
        <v>303</v>
      </c>
      <c r="J67" s="97" t="s">
        <v>541</v>
      </c>
      <c r="K67" s="97" t="s">
        <v>516</v>
      </c>
      <c r="L67" s="156" t="s">
        <v>516</v>
      </c>
      <c r="M67" s="98"/>
      <c r="N67" s="98"/>
      <c r="O67" s="98"/>
      <c r="P67" s="98"/>
      <c r="Q67" s="98"/>
      <c r="R67" s="98"/>
      <c r="S67" s="98"/>
      <c r="T67" s="98"/>
      <c r="U67" s="98"/>
      <c r="V67" s="98"/>
      <c r="W67" s="109"/>
      <c r="X67" s="109"/>
      <c r="Y67" s="109"/>
      <c r="Z67" s="109"/>
      <c r="AA67" s="109"/>
      <c r="AB67" s="102"/>
      <c r="AC67" s="102"/>
      <c r="AD67" s="102"/>
      <c r="AE67" s="102"/>
      <c r="AF67" s="102"/>
      <c r="AG67" s="102"/>
      <c r="AH67" s="102"/>
      <c r="AI67" s="98"/>
      <c r="AJ67" s="98"/>
      <c r="AK67" s="98"/>
      <c r="AL67" s="98"/>
      <c r="AM67" s="98"/>
      <c r="AN67" s="98"/>
      <c r="AO67" s="98"/>
    </row>
    <row r="68" spans="1:41">
      <c r="A68" s="53" t="s">
        <v>252</v>
      </c>
      <c r="B68" s="53" t="s">
        <v>355</v>
      </c>
      <c r="C68" s="110">
        <v>19.8</v>
      </c>
      <c r="D68" s="95">
        <v>0</v>
      </c>
      <c r="E68" s="96" t="s">
        <v>5</v>
      </c>
      <c r="F68" s="96" t="s">
        <v>5</v>
      </c>
      <c r="G68" s="86" t="s">
        <v>89</v>
      </c>
      <c r="H68" s="86" t="s">
        <v>89</v>
      </c>
      <c r="I68" s="86" t="s">
        <v>295</v>
      </c>
      <c r="J68" s="97" t="s">
        <v>542</v>
      </c>
      <c r="K68" s="97" t="s">
        <v>527</v>
      </c>
      <c r="L68" s="156" t="s">
        <v>527</v>
      </c>
      <c r="M68" s="100"/>
      <c r="N68" s="100"/>
      <c r="O68" s="98"/>
      <c r="P68" s="98"/>
      <c r="Q68" s="98"/>
      <c r="R68" s="98"/>
      <c r="S68" s="98"/>
      <c r="T68" s="98"/>
      <c r="U68" s="98"/>
      <c r="V68" s="98"/>
      <c r="W68" s="109"/>
      <c r="X68" s="109"/>
      <c r="Y68" s="109"/>
      <c r="Z68" s="109"/>
      <c r="AA68" s="109"/>
      <c r="AB68" s="102"/>
      <c r="AC68" s="102"/>
      <c r="AD68" s="102"/>
      <c r="AE68" s="102"/>
      <c r="AF68" s="102"/>
      <c r="AG68" s="102"/>
      <c r="AH68" s="102"/>
      <c r="AI68" s="98"/>
      <c r="AJ68" s="98"/>
      <c r="AK68" s="98"/>
      <c r="AL68" s="98"/>
      <c r="AM68" s="98"/>
      <c r="AN68" s="98"/>
      <c r="AO68" s="98"/>
    </row>
    <row r="69" spans="1:41">
      <c r="A69" s="53" t="s">
        <v>425</v>
      </c>
      <c r="B69" s="53" t="s">
        <v>356</v>
      </c>
      <c r="C69" s="110">
        <v>8</v>
      </c>
      <c r="D69" s="95">
        <v>0</v>
      </c>
      <c r="E69" s="96" t="s">
        <v>5</v>
      </c>
      <c r="F69" s="96" t="s">
        <v>5</v>
      </c>
      <c r="G69" s="86" t="s">
        <v>48</v>
      </c>
      <c r="H69" s="86" t="s">
        <v>48</v>
      </c>
      <c r="I69" s="86" t="s">
        <v>301</v>
      </c>
      <c r="J69" s="97" t="s">
        <v>543</v>
      </c>
      <c r="K69" s="97" t="s">
        <v>521</v>
      </c>
      <c r="L69" s="156" t="s">
        <v>521</v>
      </c>
      <c r="M69" s="100"/>
      <c r="N69" s="100"/>
      <c r="O69" s="98"/>
      <c r="P69" s="98"/>
      <c r="Q69" s="98"/>
      <c r="R69" s="98"/>
      <c r="S69" s="98"/>
      <c r="T69" s="98"/>
      <c r="U69" s="98"/>
      <c r="V69" s="98"/>
      <c r="W69" s="109"/>
      <c r="X69" s="109"/>
      <c r="Y69" s="109"/>
      <c r="Z69" s="109"/>
      <c r="AA69" s="109"/>
      <c r="AB69" s="102"/>
      <c r="AC69" s="102"/>
      <c r="AD69" s="102"/>
      <c r="AE69" s="102"/>
      <c r="AF69" s="102"/>
      <c r="AG69" s="102"/>
      <c r="AH69" s="102"/>
      <c r="AI69" s="98"/>
      <c r="AJ69" s="98"/>
      <c r="AK69" s="98"/>
      <c r="AL69" s="98"/>
      <c r="AM69" s="98"/>
      <c r="AN69" s="98"/>
      <c r="AO69" s="98"/>
    </row>
    <row r="70" spans="1:41">
      <c r="A70" s="53" t="s">
        <v>614</v>
      </c>
      <c r="B70" s="53" t="s">
        <v>598</v>
      </c>
      <c r="C70" s="110">
        <v>1.3</v>
      </c>
      <c r="D70" s="95">
        <v>0</v>
      </c>
      <c r="E70" s="96" t="s">
        <v>5</v>
      </c>
      <c r="F70" s="96" t="s">
        <v>5</v>
      </c>
      <c r="G70" s="86" t="s">
        <v>613</v>
      </c>
      <c r="H70" s="86" t="s">
        <v>58</v>
      </c>
      <c r="I70" s="86" t="s">
        <v>1259</v>
      </c>
      <c r="J70" s="97" t="s">
        <v>176</v>
      </c>
      <c r="K70" s="97" t="s">
        <v>530</v>
      </c>
      <c r="L70" s="156" t="s">
        <v>530</v>
      </c>
      <c r="M70" s="100"/>
      <c r="N70" s="100"/>
      <c r="O70" s="98"/>
      <c r="P70" s="98"/>
      <c r="Q70" s="98"/>
      <c r="R70" s="98"/>
      <c r="S70" s="98"/>
      <c r="T70" s="98"/>
      <c r="U70" s="98"/>
      <c r="V70" s="98"/>
      <c r="W70" s="109"/>
      <c r="X70" s="109"/>
      <c r="Y70" s="109"/>
      <c r="Z70" s="109"/>
      <c r="AA70" s="109"/>
      <c r="AB70" s="102"/>
      <c r="AC70" s="102"/>
      <c r="AD70" s="102"/>
      <c r="AE70" s="102"/>
      <c r="AF70" s="102"/>
      <c r="AG70" s="102"/>
      <c r="AH70" s="102"/>
      <c r="AI70" s="98"/>
      <c r="AJ70" s="98"/>
      <c r="AK70" s="98"/>
      <c r="AL70" s="98"/>
      <c r="AM70" s="98"/>
      <c r="AN70" s="98"/>
      <c r="AO70" s="98"/>
    </row>
    <row r="71" spans="1:41">
      <c r="A71" s="53" t="s">
        <v>615</v>
      </c>
      <c r="B71" s="53" t="s">
        <v>601</v>
      </c>
      <c r="C71" s="110">
        <v>2.8</v>
      </c>
      <c r="D71" s="95">
        <v>0</v>
      </c>
      <c r="E71" s="96" t="s">
        <v>5</v>
      </c>
      <c r="F71" s="96" t="s">
        <v>5</v>
      </c>
      <c r="G71" s="86" t="s">
        <v>179</v>
      </c>
      <c r="H71" s="86" t="s">
        <v>179</v>
      </c>
      <c r="I71" s="86" t="s">
        <v>1260</v>
      </c>
      <c r="J71" s="97" t="s">
        <v>178</v>
      </c>
      <c r="K71" s="97" t="s">
        <v>530</v>
      </c>
      <c r="L71" s="156" t="s">
        <v>530</v>
      </c>
      <c r="M71" s="98"/>
      <c r="N71" s="98"/>
      <c r="O71" s="98"/>
      <c r="P71" s="98"/>
      <c r="Q71" s="98"/>
      <c r="R71" s="98"/>
      <c r="S71" s="98"/>
      <c r="T71" s="98"/>
      <c r="U71" s="98"/>
      <c r="V71" s="98"/>
      <c r="W71" s="109"/>
      <c r="X71" s="109"/>
      <c r="Y71" s="109"/>
      <c r="Z71" s="109"/>
      <c r="AA71" s="109"/>
      <c r="AB71" s="102"/>
      <c r="AC71" s="102"/>
      <c r="AD71" s="102"/>
      <c r="AE71" s="102"/>
      <c r="AF71" s="102"/>
      <c r="AG71" s="102"/>
      <c r="AH71" s="102"/>
      <c r="AI71" s="98"/>
      <c r="AJ71" s="98"/>
      <c r="AK71" s="98"/>
      <c r="AL71" s="98"/>
      <c r="AM71" s="98"/>
      <c r="AN71" s="98"/>
      <c r="AO71" s="98"/>
    </row>
    <row r="72" spans="1:41">
      <c r="A72" s="53" t="s">
        <v>426</v>
      </c>
      <c r="B72" s="53" t="s">
        <v>357</v>
      </c>
      <c r="C72" s="110">
        <v>8.3999999999999986</v>
      </c>
      <c r="D72" s="95">
        <v>0</v>
      </c>
      <c r="E72" s="96" t="s">
        <v>5</v>
      </c>
      <c r="F72" s="96" t="s">
        <v>5</v>
      </c>
      <c r="G72" s="86" t="s">
        <v>1265</v>
      </c>
      <c r="H72" s="89" t="s">
        <v>20</v>
      </c>
      <c r="I72" s="86" t="s">
        <v>305</v>
      </c>
      <c r="J72" s="97" t="s">
        <v>516</v>
      </c>
      <c r="K72" s="97" t="s">
        <v>516</v>
      </c>
      <c r="L72" s="156" t="s">
        <v>516</v>
      </c>
      <c r="M72" s="98"/>
      <c r="N72" s="98"/>
      <c r="O72" s="98"/>
      <c r="P72" s="98"/>
      <c r="Q72" s="98"/>
      <c r="R72" s="98"/>
      <c r="S72" s="98"/>
      <c r="T72" s="98"/>
      <c r="U72" s="98"/>
      <c r="V72" s="98"/>
      <c r="W72" s="109"/>
      <c r="X72" s="109"/>
      <c r="Y72" s="109"/>
      <c r="Z72" s="109"/>
      <c r="AA72" s="109"/>
      <c r="AB72" s="102"/>
      <c r="AC72" s="102"/>
      <c r="AD72" s="102"/>
      <c r="AE72" s="102"/>
      <c r="AF72" s="102"/>
      <c r="AG72" s="102"/>
      <c r="AH72" s="102"/>
      <c r="AI72" s="98"/>
      <c r="AJ72" s="98"/>
      <c r="AK72" s="98"/>
      <c r="AL72" s="98"/>
      <c r="AM72" s="98"/>
      <c r="AN72" s="98"/>
      <c r="AO72" s="98"/>
    </row>
    <row r="73" spans="1:41">
      <c r="A73" s="53" t="s">
        <v>427</v>
      </c>
      <c r="B73" s="53" t="s">
        <v>358</v>
      </c>
      <c r="C73" s="110">
        <v>14.19</v>
      </c>
      <c r="D73" s="95">
        <v>0</v>
      </c>
      <c r="E73" s="96" t="s">
        <v>5</v>
      </c>
      <c r="F73" s="96" t="s">
        <v>5</v>
      </c>
      <c r="G73" s="86" t="s">
        <v>1265</v>
      </c>
      <c r="H73" s="86" t="s">
        <v>141</v>
      </c>
      <c r="I73" s="86" t="s">
        <v>386</v>
      </c>
      <c r="J73" s="86" t="s">
        <v>578</v>
      </c>
      <c r="K73" s="112" t="s">
        <v>524</v>
      </c>
      <c r="L73" s="155" t="s">
        <v>524</v>
      </c>
      <c r="M73" s="98"/>
      <c r="N73" s="98"/>
      <c r="O73" s="98"/>
      <c r="P73" s="98"/>
      <c r="Q73" s="98"/>
      <c r="R73" s="98"/>
      <c r="S73" s="98"/>
      <c r="T73" s="98"/>
      <c r="U73" s="98"/>
      <c r="V73" s="98"/>
      <c r="W73" s="109"/>
      <c r="X73" s="109"/>
      <c r="Y73" s="109"/>
      <c r="Z73" s="109"/>
      <c r="AA73" s="109"/>
      <c r="AB73" s="102"/>
      <c r="AC73" s="102"/>
      <c r="AD73" s="102"/>
      <c r="AE73" s="102"/>
      <c r="AF73" s="102"/>
      <c r="AG73" s="102"/>
      <c r="AH73" s="102"/>
      <c r="AI73" s="98"/>
      <c r="AJ73" s="98"/>
      <c r="AK73" s="98"/>
      <c r="AL73" s="98"/>
      <c r="AM73" s="98"/>
      <c r="AN73" s="98"/>
      <c r="AO73" s="98"/>
    </row>
    <row r="74" spans="1:41">
      <c r="A74" s="53" t="s">
        <v>428</v>
      </c>
      <c r="B74" s="53" t="s">
        <v>359</v>
      </c>
      <c r="C74" s="110">
        <v>8.5</v>
      </c>
      <c r="D74" s="95">
        <v>0</v>
      </c>
      <c r="E74" s="96" t="s">
        <v>5</v>
      </c>
      <c r="F74" s="96" t="s">
        <v>5</v>
      </c>
      <c r="G74" s="86" t="s">
        <v>1265</v>
      </c>
      <c r="H74" s="86" t="s">
        <v>13</v>
      </c>
      <c r="I74" s="86" t="s">
        <v>303</v>
      </c>
      <c r="J74" s="86" t="s">
        <v>577</v>
      </c>
      <c r="K74" s="97" t="s">
        <v>524</v>
      </c>
      <c r="L74" s="156" t="s">
        <v>524</v>
      </c>
      <c r="M74" s="98"/>
      <c r="N74" s="98"/>
      <c r="O74" s="98"/>
      <c r="P74" s="98"/>
      <c r="Q74" s="98"/>
      <c r="R74" s="98"/>
      <c r="S74" s="98"/>
      <c r="T74" s="98"/>
      <c r="U74" s="98"/>
      <c r="V74" s="98"/>
      <c r="W74" s="109"/>
      <c r="X74" s="109"/>
      <c r="Y74" s="109"/>
      <c r="Z74" s="109"/>
      <c r="AA74" s="109"/>
      <c r="AB74" s="102"/>
      <c r="AC74" s="102"/>
      <c r="AD74" s="102"/>
      <c r="AE74" s="102"/>
      <c r="AF74" s="102"/>
      <c r="AG74" s="102"/>
      <c r="AH74" s="102"/>
      <c r="AI74" s="98"/>
      <c r="AJ74" s="98"/>
      <c r="AK74" s="98"/>
      <c r="AL74" s="98"/>
      <c r="AM74" s="98"/>
      <c r="AN74" s="98"/>
      <c r="AO74" s="98"/>
    </row>
    <row r="75" spans="1:41">
      <c r="A75" s="53" t="s">
        <v>429</v>
      </c>
      <c r="B75" s="53" t="s">
        <v>360</v>
      </c>
      <c r="C75" s="95">
        <v>0</v>
      </c>
      <c r="D75" s="95">
        <v>0</v>
      </c>
      <c r="E75" s="96" t="s">
        <v>5</v>
      </c>
      <c r="F75" s="96" t="s">
        <v>5</v>
      </c>
      <c r="G75" s="86" t="s">
        <v>1265</v>
      </c>
      <c r="H75" s="86" t="s">
        <v>485</v>
      </c>
      <c r="I75" s="86" t="s">
        <v>309</v>
      </c>
      <c r="J75" s="86" t="s">
        <v>536</v>
      </c>
      <c r="K75" s="97" t="s">
        <v>212</v>
      </c>
      <c r="L75" s="156" t="s">
        <v>532</v>
      </c>
      <c r="M75" s="98"/>
      <c r="N75" s="98"/>
      <c r="O75" s="98"/>
      <c r="P75" s="98"/>
      <c r="Q75" s="98"/>
      <c r="R75" s="98"/>
      <c r="S75" s="98"/>
      <c r="T75" s="98"/>
      <c r="U75" s="98"/>
      <c r="V75" s="98"/>
      <c r="W75" s="109"/>
      <c r="X75" s="109"/>
      <c r="Y75" s="109"/>
      <c r="Z75" s="109"/>
      <c r="AA75" s="109"/>
      <c r="AB75" s="102"/>
      <c r="AC75" s="102"/>
      <c r="AD75" s="102"/>
      <c r="AE75" s="102"/>
      <c r="AF75" s="102"/>
      <c r="AG75" s="102"/>
      <c r="AH75" s="102"/>
      <c r="AI75" s="98"/>
      <c r="AJ75" s="98"/>
      <c r="AK75" s="98"/>
      <c r="AL75" s="98"/>
      <c r="AM75" s="98"/>
      <c r="AN75" s="98"/>
      <c r="AO75" s="98"/>
    </row>
    <row r="76" spans="1:41">
      <c r="A76" s="53" t="s">
        <v>610</v>
      </c>
      <c r="B76" s="53" t="s">
        <v>600</v>
      </c>
      <c r="C76" s="110">
        <v>19.899999999999999</v>
      </c>
      <c r="D76" s="95">
        <v>0</v>
      </c>
      <c r="E76" s="96" t="s">
        <v>5</v>
      </c>
      <c r="F76" s="96" t="s">
        <v>5</v>
      </c>
      <c r="G76" s="86" t="s">
        <v>111</v>
      </c>
      <c r="H76" s="86" t="s">
        <v>13</v>
      </c>
      <c r="I76" s="86" t="s">
        <v>303</v>
      </c>
      <c r="J76" s="97" t="s">
        <v>12</v>
      </c>
      <c r="K76" s="97" t="s">
        <v>524</v>
      </c>
      <c r="L76" s="156" t="s">
        <v>524</v>
      </c>
      <c r="M76" s="98"/>
      <c r="N76" s="98"/>
      <c r="O76" s="98"/>
      <c r="P76" s="98"/>
      <c r="Q76" s="98"/>
      <c r="R76" s="98"/>
      <c r="S76" s="98"/>
      <c r="T76" s="98"/>
      <c r="U76" s="98"/>
      <c r="V76" s="98"/>
      <c r="W76" s="109"/>
      <c r="X76" s="109"/>
      <c r="Y76" s="109"/>
      <c r="Z76" s="109"/>
      <c r="AA76" s="109"/>
      <c r="AB76" s="102"/>
      <c r="AC76" s="102"/>
      <c r="AD76" s="102"/>
      <c r="AE76" s="102"/>
      <c r="AF76" s="102"/>
      <c r="AG76" s="102"/>
      <c r="AH76" s="102"/>
      <c r="AI76" s="98"/>
      <c r="AJ76" s="98"/>
      <c r="AK76" s="98"/>
      <c r="AL76" s="98"/>
      <c r="AM76" s="98"/>
      <c r="AN76" s="98"/>
      <c r="AO76" s="98"/>
    </row>
    <row r="77" spans="1:41">
      <c r="A77" s="53" t="s">
        <v>607</v>
      </c>
      <c r="B77" s="53" t="s">
        <v>361</v>
      </c>
      <c r="C77" s="110">
        <v>19.899999999999999</v>
      </c>
      <c r="D77" s="95">
        <v>0</v>
      </c>
      <c r="E77" s="96" t="s">
        <v>580</v>
      </c>
      <c r="F77" s="96" t="s">
        <v>1279</v>
      </c>
      <c r="G77" s="86" t="s">
        <v>579</v>
      </c>
      <c r="H77" s="86" t="s">
        <v>1258</v>
      </c>
      <c r="I77" s="86" t="s">
        <v>387</v>
      </c>
      <c r="J77" s="86" t="s">
        <v>570</v>
      </c>
      <c r="K77" s="97" t="s">
        <v>524</v>
      </c>
      <c r="L77" s="156" t="s">
        <v>524</v>
      </c>
      <c r="M77" s="98"/>
      <c r="N77" s="98"/>
      <c r="O77" s="98"/>
      <c r="P77" s="98"/>
      <c r="Q77" s="98"/>
      <c r="R77" s="98"/>
      <c r="S77" s="98"/>
      <c r="T77" s="98"/>
      <c r="U77" s="98"/>
      <c r="V77" s="98"/>
      <c r="W77" s="109"/>
      <c r="X77" s="109"/>
      <c r="Y77" s="109"/>
      <c r="Z77" s="109"/>
      <c r="AA77" s="109"/>
      <c r="AB77" s="102"/>
      <c r="AC77" s="102"/>
      <c r="AD77" s="102"/>
      <c r="AE77" s="102"/>
      <c r="AF77" s="102"/>
      <c r="AG77" s="102"/>
      <c r="AH77" s="102"/>
      <c r="AI77" s="98"/>
      <c r="AJ77" s="98"/>
      <c r="AK77" s="98"/>
      <c r="AL77" s="98"/>
      <c r="AM77" s="98"/>
      <c r="AN77" s="98"/>
      <c r="AO77" s="98"/>
    </row>
    <row r="78" spans="1:41">
      <c r="A78" s="53" t="s">
        <v>211</v>
      </c>
      <c r="B78" s="53" t="s">
        <v>211</v>
      </c>
      <c r="C78" s="95">
        <v>600</v>
      </c>
      <c r="D78" s="95">
        <v>74</v>
      </c>
      <c r="E78" s="96" t="s">
        <v>5</v>
      </c>
      <c r="F78" s="96" t="s">
        <v>5</v>
      </c>
      <c r="G78" s="86" t="s">
        <v>48</v>
      </c>
      <c r="H78" s="86" t="s">
        <v>48</v>
      </c>
      <c r="I78" s="86" t="s">
        <v>301</v>
      </c>
      <c r="J78" s="97" t="s">
        <v>515</v>
      </c>
      <c r="K78" s="172" t="s">
        <v>211</v>
      </c>
      <c r="L78" s="156" t="s">
        <v>211</v>
      </c>
      <c r="M78" s="98"/>
      <c r="N78" s="98"/>
      <c r="O78" s="98"/>
      <c r="P78" s="98"/>
      <c r="Q78" s="98"/>
      <c r="R78" s="98"/>
      <c r="S78" s="98"/>
      <c r="T78" s="98"/>
      <c r="U78" s="98"/>
      <c r="V78" s="98"/>
      <c r="W78" s="109"/>
      <c r="X78" s="109"/>
      <c r="Y78" s="109"/>
      <c r="Z78" s="109"/>
      <c r="AA78" s="109"/>
      <c r="AB78" s="102"/>
      <c r="AC78" s="102"/>
      <c r="AD78" s="102"/>
      <c r="AE78" s="102"/>
      <c r="AF78" s="102"/>
      <c r="AG78" s="102"/>
      <c r="AH78" s="102"/>
      <c r="AI78" s="98"/>
      <c r="AJ78" s="98"/>
      <c r="AK78" s="98"/>
      <c r="AL78" s="98"/>
      <c r="AM78" s="98"/>
      <c r="AN78" s="98"/>
      <c r="AO78" s="98"/>
    </row>
    <row r="79" spans="1:41">
      <c r="A79" s="53" t="s">
        <v>432</v>
      </c>
      <c r="B79" s="53" t="s">
        <v>362</v>
      </c>
      <c r="C79" s="95">
        <v>31</v>
      </c>
      <c r="D79" s="95">
        <v>0</v>
      </c>
      <c r="E79" s="96" t="s">
        <v>189</v>
      </c>
      <c r="F79" s="96" t="s">
        <v>580</v>
      </c>
      <c r="G79" s="86" t="s">
        <v>494</v>
      </c>
      <c r="H79" s="86" t="s">
        <v>494</v>
      </c>
      <c r="I79" s="86" t="s">
        <v>393</v>
      </c>
      <c r="J79" s="97" t="s">
        <v>544</v>
      </c>
      <c r="K79" s="86" t="s">
        <v>544</v>
      </c>
      <c r="L79" s="155" t="s">
        <v>532</v>
      </c>
      <c r="M79" s="98"/>
      <c r="N79" s="98"/>
      <c r="O79" s="98"/>
      <c r="P79" s="98"/>
      <c r="Q79" s="98"/>
      <c r="R79" s="98"/>
      <c r="S79" s="98"/>
      <c r="T79" s="98"/>
      <c r="U79" s="98"/>
      <c r="V79" s="98"/>
      <c r="W79" s="109"/>
      <c r="X79" s="109"/>
      <c r="Y79" s="109"/>
      <c r="Z79" s="109"/>
      <c r="AA79" s="109"/>
      <c r="AB79" s="102"/>
      <c r="AC79" s="102"/>
      <c r="AD79" s="102"/>
      <c r="AE79" s="102"/>
      <c r="AF79" s="102"/>
      <c r="AG79" s="102"/>
      <c r="AH79" s="102"/>
      <c r="AI79" s="98"/>
      <c r="AJ79" s="98"/>
      <c r="AK79" s="98"/>
      <c r="AL79" s="98"/>
      <c r="AM79" s="98"/>
      <c r="AN79" s="98"/>
      <c r="AO79" s="98"/>
    </row>
    <row r="80" spans="1:41">
      <c r="A80" s="53" t="s">
        <v>433</v>
      </c>
      <c r="B80" s="53" t="s">
        <v>363</v>
      </c>
      <c r="C80" s="95">
        <v>70</v>
      </c>
      <c r="D80" s="95">
        <v>0</v>
      </c>
      <c r="E80" s="96" t="s">
        <v>189</v>
      </c>
      <c r="F80" s="96" t="s">
        <v>580</v>
      </c>
      <c r="G80" s="86" t="s">
        <v>494</v>
      </c>
      <c r="H80" s="86" t="s">
        <v>494</v>
      </c>
      <c r="I80" s="86" t="s">
        <v>393</v>
      </c>
      <c r="J80" s="97" t="s">
        <v>544</v>
      </c>
      <c r="K80" s="86" t="s">
        <v>544</v>
      </c>
      <c r="L80" s="155" t="s">
        <v>532</v>
      </c>
      <c r="M80" s="98"/>
      <c r="N80" s="98"/>
      <c r="O80" s="98"/>
      <c r="P80" s="98"/>
      <c r="Q80" s="98"/>
      <c r="R80" s="98"/>
      <c r="S80" s="98"/>
      <c r="T80" s="98"/>
      <c r="U80" s="98"/>
      <c r="V80" s="98"/>
      <c r="W80" s="109"/>
      <c r="X80" s="109"/>
      <c r="Y80" s="109"/>
      <c r="Z80" s="109"/>
      <c r="AA80" s="109"/>
      <c r="AB80" s="102"/>
      <c r="AC80" s="102"/>
      <c r="AD80" s="102"/>
      <c r="AE80" s="102"/>
      <c r="AF80" s="102"/>
      <c r="AG80" s="102"/>
      <c r="AH80" s="102"/>
      <c r="AI80" s="98"/>
      <c r="AJ80" s="98"/>
      <c r="AK80" s="98"/>
      <c r="AL80" s="98"/>
      <c r="AM80" s="98"/>
      <c r="AN80" s="98"/>
      <c r="AO80" s="98"/>
    </row>
    <row r="81" spans="1:41">
      <c r="A81" s="53" t="s">
        <v>434</v>
      </c>
      <c r="B81" s="53" t="s">
        <v>364</v>
      </c>
      <c r="C81" s="95">
        <v>70</v>
      </c>
      <c r="D81" s="95">
        <v>0</v>
      </c>
      <c r="E81" s="96" t="s">
        <v>189</v>
      </c>
      <c r="F81" s="96" t="s">
        <v>580</v>
      </c>
      <c r="G81" s="86" t="s">
        <v>494</v>
      </c>
      <c r="H81" s="86" t="s">
        <v>494</v>
      </c>
      <c r="I81" s="86" t="s">
        <v>393</v>
      </c>
      <c r="J81" s="97" t="s">
        <v>544</v>
      </c>
      <c r="K81" s="86" t="s">
        <v>544</v>
      </c>
      <c r="L81" s="155" t="s">
        <v>532</v>
      </c>
      <c r="M81" s="98"/>
      <c r="N81" s="98"/>
      <c r="O81" s="98"/>
      <c r="P81" s="98"/>
      <c r="Q81" s="98"/>
      <c r="R81" s="98"/>
      <c r="S81" s="98"/>
      <c r="T81" s="98"/>
      <c r="U81" s="98"/>
      <c r="V81" s="98"/>
      <c r="W81" s="109"/>
      <c r="X81" s="109"/>
      <c r="Y81" s="109"/>
      <c r="Z81" s="109"/>
      <c r="AA81" s="109"/>
      <c r="AB81" s="102"/>
      <c r="AC81" s="102"/>
      <c r="AD81" s="102"/>
      <c r="AE81" s="102"/>
      <c r="AF81" s="102"/>
      <c r="AG81" s="102"/>
      <c r="AH81" s="102"/>
      <c r="AI81" s="98"/>
      <c r="AJ81" s="98"/>
      <c r="AK81" s="98"/>
      <c r="AL81" s="98"/>
      <c r="AM81" s="98"/>
      <c r="AN81" s="98"/>
      <c r="AO81" s="98"/>
    </row>
    <row r="82" spans="1:41">
      <c r="A82" s="53" t="s">
        <v>435</v>
      </c>
      <c r="B82" s="53" t="s">
        <v>365</v>
      </c>
      <c r="C82" s="95">
        <v>150</v>
      </c>
      <c r="D82" s="95">
        <v>0</v>
      </c>
      <c r="E82" s="96" t="s">
        <v>189</v>
      </c>
      <c r="F82" s="96" t="s">
        <v>580</v>
      </c>
      <c r="G82" s="86" t="s">
        <v>494</v>
      </c>
      <c r="H82" s="86" t="s">
        <v>494</v>
      </c>
      <c r="I82" s="86" t="s">
        <v>393</v>
      </c>
      <c r="J82" s="97" t="s">
        <v>544</v>
      </c>
      <c r="K82" s="86" t="s">
        <v>544</v>
      </c>
      <c r="L82" s="155" t="s">
        <v>532</v>
      </c>
      <c r="M82" s="98"/>
      <c r="N82" s="98"/>
      <c r="O82" s="98"/>
      <c r="P82" s="98"/>
      <c r="Q82" s="98"/>
      <c r="R82" s="98"/>
      <c r="S82" s="98"/>
      <c r="T82" s="98"/>
      <c r="U82" s="98"/>
      <c r="V82" s="98"/>
      <c r="W82" s="109"/>
      <c r="X82" s="109"/>
      <c r="Y82" s="109"/>
      <c r="Z82" s="109"/>
      <c r="AA82" s="109"/>
      <c r="AB82" s="102"/>
      <c r="AC82" s="102"/>
      <c r="AD82" s="102"/>
      <c r="AE82" s="102"/>
      <c r="AF82" s="102"/>
      <c r="AG82" s="102"/>
      <c r="AH82" s="102"/>
      <c r="AI82" s="98"/>
      <c r="AJ82" s="98"/>
      <c r="AK82" s="98"/>
      <c r="AL82" s="98"/>
      <c r="AM82" s="98"/>
      <c r="AN82" s="98"/>
      <c r="AO82" s="98"/>
    </row>
    <row r="83" spans="1:41">
      <c r="A83" s="53" t="s">
        <v>436</v>
      </c>
      <c r="B83" s="53" t="s">
        <v>366</v>
      </c>
      <c r="C83" s="110">
        <v>13.61</v>
      </c>
      <c r="D83" s="95">
        <v>0</v>
      </c>
      <c r="E83" s="96" t="s">
        <v>189</v>
      </c>
      <c r="F83" s="96" t="s">
        <v>50</v>
      </c>
      <c r="G83" s="97" t="s">
        <v>533</v>
      </c>
      <c r="H83" s="97" t="s">
        <v>533</v>
      </c>
      <c r="I83" s="97" t="s">
        <v>390</v>
      </c>
      <c r="J83" s="97" t="s">
        <v>545</v>
      </c>
      <c r="K83" s="86" t="s">
        <v>532</v>
      </c>
      <c r="L83" s="155" t="s">
        <v>532</v>
      </c>
      <c r="M83" s="98"/>
      <c r="N83" s="98"/>
      <c r="O83" s="98"/>
      <c r="P83" s="98"/>
      <c r="Q83" s="98"/>
      <c r="R83" s="98"/>
      <c r="S83" s="98"/>
      <c r="T83" s="98"/>
      <c r="U83" s="98"/>
      <c r="V83" s="98"/>
      <c r="W83" s="109"/>
      <c r="X83" s="109"/>
      <c r="Y83" s="109"/>
      <c r="Z83" s="109"/>
      <c r="AA83" s="109"/>
      <c r="AB83" s="102"/>
      <c r="AC83" s="102"/>
      <c r="AD83" s="102"/>
      <c r="AE83" s="102"/>
      <c r="AF83" s="102"/>
      <c r="AG83" s="102"/>
      <c r="AH83" s="102"/>
      <c r="AI83" s="98"/>
      <c r="AJ83" s="98"/>
      <c r="AK83" s="98"/>
      <c r="AL83" s="98"/>
      <c r="AM83" s="98"/>
      <c r="AN83" s="98"/>
      <c r="AO83" s="98"/>
    </row>
    <row r="84" spans="1:41">
      <c r="A84" s="53" t="s">
        <v>216</v>
      </c>
      <c r="B84" s="53" t="s">
        <v>216</v>
      </c>
      <c r="C84" s="95">
        <v>201</v>
      </c>
      <c r="D84" s="95">
        <v>55</v>
      </c>
      <c r="E84" s="96" t="s">
        <v>5</v>
      </c>
      <c r="F84" s="96" t="s">
        <v>5</v>
      </c>
      <c r="G84" s="86" t="s">
        <v>7</v>
      </c>
      <c r="H84" s="86" t="s">
        <v>7</v>
      </c>
      <c r="I84" s="86" t="s">
        <v>302</v>
      </c>
      <c r="J84" s="97" t="s">
        <v>546</v>
      </c>
      <c r="K84" s="86" t="s">
        <v>530</v>
      </c>
      <c r="L84" s="155" t="s">
        <v>530</v>
      </c>
      <c r="M84" s="98"/>
      <c r="N84" s="98"/>
      <c r="O84" s="98"/>
      <c r="P84" s="98"/>
      <c r="Q84" s="98"/>
      <c r="R84" s="98"/>
      <c r="S84" s="98"/>
      <c r="T84" s="98"/>
      <c r="U84" s="98"/>
      <c r="V84" s="98"/>
      <c r="W84" s="109"/>
      <c r="X84" s="109"/>
      <c r="Y84" s="109"/>
      <c r="Z84" s="109"/>
      <c r="AA84" s="109"/>
      <c r="AB84" s="102"/>
      <c r="AC84" s="102"/>
      <c r="AD84" s="102"/>
      <c r="AE84" s="102"/>
      <c r="AF84" s="102"/>
      <c r="AG84" s="102"/>
      <c r="AH84" s="102"/>
      <c r="AI84" s="98"/>
      <c r="AJ84" s="98"/>
      <c r="AK84" s="98"/>
      <c r="AL84" s="98"/>
      <c r="AM84" s="98"/>
      <c r="AN84" s="98"/>
      <c r="AO84" s="98"/>
    </row>
    <row r="85" spans="1:41">
      <c r="A85" s="53" t="s">
        <v>437</v>
      </c>
      <c r="B85" s="53" t="s">
        <v>367</v>
      </c>
      <c r="C85" s="95">
        <v>405</v>
      </c>
      <c r="D85" s="95">
        <v>75</v>
      </c>
      <c r="E85" s="96" t="s">
        <v>5</v>
      </c>
      <c r="F85" s="96" t="s">
        <v>5</v>
      </c>
      <c r="G85" s="86" t="s">
        <v>7</v>
      </c>
      <c r="H85" s="86" t="s">
        <v>7</v>
      </c>
      <c r="I85" s="86" t="s">
        <v>302</v>
      </c>
      <c r="J85" s="97" t="s">
        <v>547</v>
      </c>
      <c r="K85" s="86" t="s">
        <v>530</v>
      </c>
      <c r="L85" s="155" t="s">
        <v>530</v>
      </c>
      <c r="M85" s="98"/>
      <c r="N85" s="98"/>
      <c r="O85" s="98"/>
      <c r="P85" s="98"/>
      <c r="Q85" s="98"/>
      <c r="R85" s="98"/>
      <c r="S85" s="98"/>
      <c r="T85" s="98"/>
      <c r="U85" s="98"/>
      <c r="V85" s="98"/>
      <c r="W85" s="109"/>
      <c r="X85" s="109"/>
      <c r="Y85" s="109"/>
      <c r="Z85" s="109"/>
      <c r="AA85" s="109"/>
      <c r="AB85" s="102"/>
      <c r="AC85" s="102"/>
      <c r="AD85" s="102"/>
      <c r="AE85" s="102"/>
      <c r="AF85" s="102"/>
      <c r="AG85" s="102"/>
      <c r="AH85" s="102"/>
      <c r="AI85" s="98"/>
      <c r="AJ85" s="98"/>
      <c r="AK85" s="98"/>
      <c r="AL85" s="98"/>
      <c r="AM85" s="98"/>
      <c r="AN85" s="98"/>
      <c r="AO85" s="98"/>
    </row>
    <row r="86" spans="1:41">
      <c r="A86" s="53" t="s">
        <v>618</v>
      </c>
      <c r="B86" s="53" t="s">
        <v>599</v>
      </c>
      <c r="C86" s="95">
        <v>660</v>
      </c>
      <c r="D86" s="95">
        <v>125</v>
      </c>
      <c r="E86" s="96" t="s">
        <v>5</v>
      </c>
      <c r="F86" s="96" t="s">
        <v>5</v>
      </c>
      <c r="G86" s="86" t="s">
        <v>7</v>
      </c>
      <c r="H86" s="86" t="s">
        <v>7</v>
      </c>
      <c r="I86" s="86" t="s">
        <v>302</v>
      </c>
      <c r="J86" s="86" t="s">
        <v>547</v>
      </c>
      <c r="K86" s="97" t="s">
        <v>530</v>
      </c>
      <c r="L86" s="156" t="s">
        <v>530</v>
      </c>
      <c r="M86" s="98"/>
      <c r="N86" s="98"/>
      <c r="O86" s="98"/>
      <c r="P86" s="98"/>
      <c r="Q86" s="98"/>
      <c r="R86" s="98"/>
      <c r="S86" s="98"/>
      <c r="T86" s="98"/>
      <c r="U86" s="98"/>
      <c r="V86" s="98"/>
      <c r="W86" s="109"/>
      <c r="X86" s="109"/>
      <c r="Y86" s="109"/>
      <c r="Z86" s="109"/>
      <c r="AA86" s="109"/>
      <c r="AB86" s="102"/>
      <c r="AC86" s="102"/>
      <c r="AD86" s="102"/>
      <c r="AE86" s="102"/>
      <c r="AF86" s="102"/>
      <c r="AG86" s="102"/>
      <c r="AH86" s="102"/>
      <c r="AI86" s="98"/>
      <c r="AJ86" s="98"/>
      <c r="AK86" s="98"/>
      <c r="AL86" s="98"/>
      <c r="AM86" s="98"/>
      <c r="AN86" s="98"/>
      <c r="AO86" s="98"/>
    </row>
    <row r="87" spans="1:41">
      <c r="A87" s="53" t="s">
        <v>208</v>
      </c>
      <c r="B87" s="53" t="s">
        <v>208</v>
      </c>
      <c r="C87" s="95">
        <v>46</v>
      </c>
      <c r="D87" s="95">
        <v>8</v>
      </c>
      <c r="E87" s="96" t="s">
        <v>5</v>
      </c>
      <c r="F87" s="96" t="s">
        <v>5</v>
      </c>
      <c r="G87" s="86" t="s">
        <v>506</v>
      </c>
      <c r="H87" s="86" t="s">
        <v>13</v>
      </c>
      <c r="I87" s="86" t="s">
        <v>303</v>
      </c>
      <c r="J87" s="97" t="s">
        <v>541</v>
      </c>
      <c r="K87" s="86" t="s">
        <v>516</v>
      </c>
      <c r="L87" s="155" t="s">
        <v>516</v>
      </c>
      <c r="M87" s="98"/>
      <c r="N87" s="98"/>
      <c r="O87" s="98"/>
      <c r="P87" s="98"/>
      <c r="Q87" s="98"/>
      <c r="R87" s="98"/>
      <c r="S87" s="98"/>
      <c r="T87" s="98"/>
      <c r="U87" s="98"/>
      <c r="V87" s="98"/>
      <c r="W87" s="109"/>
      <c r="X87" s="109"/>
      <c r="Y87" s="109"/>
      <c r="Z87" s="109"/>
      <c r="AA87" s="109"/>
      <c r="AB87" s="102"/>
      <c r="AC87" s="102"/>
      <c r="AD87" s="102"/>
      <c r="AE87" s="102"/>
      <c r="AF87" s="102"/>
      <c r="AG87" s="102"/>
      <c r="AH87" s="102"/>
      <c r="AI87" s="98"/>
      <c r="AJ87" s="98"/>
      <c r="AK87" s="98"/>
      <c r="AL87" s="98"/>
      <c r="AM87" s="98"/>
      <c r="AN87" s="98"/>
      <c r="AO87" s="98"/>
    </row>
    <row r="88" spans="1:41">
      <c r="A88" s="53" t="s">
        <v>438</v>
      </c>
      <c r="B88" s="53" t="s">
        <v>368</v>
      </c>
      <c r="C88" s="95">
        <v>45</v>
      </c>
      <c r="D88" s="95">
        <v>0</v>
      </c>
      <c r="E88" s="96" t="s">
        <v>189</v>
      </c>
      <c r="F88" s="96" t="s">
        <v>50</v>
      </c>
      <c r="G88" s="86" t="s">
        <v>496</v>
      </c>
      <c r="H88" s="86" t="s">
        <v>496</v>
      </c>
      <c r="I88" s="86" t="s">
        <v>396</v>
      </c>
      <c r="J88" s="97" t="s">
        <v>551</v>
      </c>
      <c r="K88" s="86" t="s">
        <v>523</v>
      </c>
      <c r="L88" s="155" t="s">
        <v>1311</v>
      </c>
      <c r="M88" s="98"/>
      <c r="N88" s="98"/>
      <c r="O88" s="98"/>
      <c r="P88" s="98"/>
      <c r="Q88" s="98"/>
      <c r="R88" s="98"/>
      <c r="S88" s="98"/>
      <c r="T88" s="98"/>
      <c r="U88" s="98"/>
      <c r="V88" s="98"/>
      <c r="W88" s="109"/>
      <c r="X88" s="109"/>
      <c r="Y88" s="109"/>
      <c r="Z88" s="109"/>
      <c r="AA88" s="109"/>
      <c r="AB88" s="102"/>
      <c r="AC88" s="102"/>
      <c r="AD88" s="102"/>
      <c r="AE88" s="102"/>
      <c r="AF88" s="102"/>
      <c r="AG88" s="102"/>
      <c r="AH88" s="102"/>
      <c r="AI88" s="98"/>
      <c r="AJ88" s="98"/>
      <c r="AK88" s="98"/>
      <c r="AL88" s="98"/>
      <c r="AM88" s="98"/>
      <c r="AN88" s="98"/>
      <c r="AO88" s="98"/>
    </row>
    <row r="89" spans="1:41">
      <c r="A89" s="53" t="s">
        <v>439</v>
      </c>
      <c r="B89" s="53" t="s">
        <v>369</v>
      </c>
      <c r="C89" s="95">
        <v>45</v>
      </c>
      <c r="D89" s="95">
        <v>0</v>
      </c>
      <c r="E89" s="96" t="s">
        <v>189</v>
      </c>
      <c r="F89" s="96" t="s">
        <v>50</v>
      </c>
      <c r="G89" s="86" t="s">
        <v>496</v>
      </c>
      <c r="H89" s="86" t="s">
        <v>496</v>
      </c>
      <c r="I89" s="86" t="s">
        <v>396</v>
      </c>
      <c r="J89" s="97" t="s">
        <v>551</v>
      </c>
      <c r="K89" s="86" t="s">
        <v>523</v>
      </c>
      <c r="L89" s="155" t="s">
        <v>1311</v>
      </c>
      <c r="M89" s="98"/>
      <c r="N89" s="98"/>
      <c r="O89" s="98"/>
      <c r="P89" s="98"/>
      <c r="Q89" s="98"/>
      <c r="R89" s="98"/>
      <c r="S89" s="98"/>
      <c r="T89" s="98"/>
      <c r="U89" s="98"/>
      <c r="V89" s="98"/>
      <c r="W89" s="109"/>
      <c r="X89" s="109"/>
      <c r="Y89" s="109"/>
      <c r="Z89" s="109"/>
      <c r="AA89" s="109"/>
      <c r="AB89" s="102"/>
      <c r="AC89" s="102"/>
      <c r="AD89" s="102"/>
      <c r="AE89" s="102"/>
      <c r="AF89" s="102"/>
      <c r="AG89" s="102"/>
      <c r="AH89" s="102"/>
      <c r="AI89" s="98"/>
      <c r="AJ89" s="98"/>
      <c r="AK89" s="98"/>
      <c r="AL89" s="98"/>
      <c r="AM89" s="98"/>
      <c r="AN89" s="98"/>
      <c r="AO89" s="98"/>
    </row>
    <row r="90" spans="1:41">
      <c r="A90" s="53" t="s">
        <v>149</v>
      </c>
      <c r="B90" s="53" t="s">
        <v>370</v>
      </c>
      <c r="C90" s="95">
        <v>19.899999999999999</v>
      </c>
      <c r="D90" s="95">
        <v>0</v>
      </c>
      <c r="E90" s="96" t="s">
        <v>5</v>
      </c>
      <c r="F90" s="96" t="s">
        <v>5</v>
      </c>
      <c r="G90" s="86" t="s">
        <v>73</v>
      </c>
      <c r="H90" s="86" t="s">
        <v>73</v>
      </c>
      <c r="I90" s="86" t="s">
        <v>298</v>
      </c>
      <c r="J90" s="97" t="s">
        <v>549</v>
      </c>
      <c r="K90" s="86" t="s">
        <v>530</v>
      </c>
      <c r="L90" s="155" t="s">
        <v>530</v>
      </c>
      <c r="M90" s="98"/>
      <c r="N90" s="98"/>
      <c r="O90" s="98"/>
      <c r="P90" s="98"/>
      <c r="Q90" s="98"/>
      <c r="R90" s="98"/>
      <c r="S90" s="98"/>
      <c r="T90" s="98"/>
      <c r="U90" s="98"/>
      <c r="V90" s="98"/>
      <c r="W90" s="109"/>
      <c r="X90" s="109"/>
      <c r="Y90" s="109"/>
      <c r="Z90" s="109"/>
      <c r="AA90" s="109"/>
      <c r="AB90" s="102"/>
      <c r="AC90" s="102"/>
      <c r="AD90" s="102"/>
      <c r="AE90" s="102"/>
      <c r="AF90" s="102"/>
      <c r="AG90" s="102"/>
      <c r="AH90" s="102"/>
      <c r="AI90" s="98"/>
      <c r="AJ90" s="98"/>
      <c r="AK90" s="98"/>
      <c r="AL90" s="98"/>
      <c r="AM90" s="98"/>
      <c r="AN90" s="98"/>
      <c r="AO90" s="98"/>
    </row>
    <row r="91" spans="1:41">
      <c r="A91" s="53" t="s">
        <v>207</v>
      </c>
      <c r="B91" s="53" t="s">
        <v>207</v>
      </c>
      <c r="C91" s="95">
        <v>285</v>
      </c>
      <c r="D91" s="95">
        <v>0</v>
      </c>
      <c r="E91" s="96" t="s">
        <v>5</v>
      </c>
      <c r="F91" s="96" t="s">
        <v>5</v>
      </c>
      <c r="G91" s="86" t="s">
        <v>506</v>
      </c>
      <c r="H91" s="86" t="s">
        <v>13</v>
      </c>
      <c r="I91" s="86" t="s">
        <v>303</v>
      </c>
      <c r="J91" s="97" t="s">
        <v>552</v>
      </c>
      <c r="K91" s="103" t="s">
        <v>524</v>
      </c>
      <c r="L91" s="155" t="s">
        <v>524</v>
      </c>
      <c r="M91" s="98"/>
      <c r="N91" s="98"/>
      <c r="O91" s="98"/>
      <c r="P91" s="98"/>
      <c r="Q91" s="98"/>
      <c r="R91" s="98"/>
      <c r="S91" s="98"/>
      <c r="T91" s="98"/>
      <c r="U91" s="98"/>
      <c r="V91" s="98"/>
      <c r="W91" s="109"/>
      <c r="X91" s="109"/>
      <c r="Y91" s="109"/>
      <c r="Z91" s="109"/>
      <c r="AA91" s="109"/>
      <c r="AB91" s="102"/>
      <c r="AC91" s="102"/>
      <c r="AD91" s="102"/>
      <c r="AE91" s="102"/>
      <c r="AF91" s="102"/>
      <c r="AG91" s="102"/>
      <c r="AH91" s="102"/>
      <c r="AI91" s="98"/>
      <c r="AJ91" s="98"/>
      <c r="AK91" s="98"/>
      <c r="AL91" s="98"/>
      <c r="AM91" s="98"/>
      <c r="AN91" s="98"/>
      <c r="AO91" s="98"/>
    </row>
    <row r="92" spans="1:41">
      <c r="A92" s="53" t="s">
        <v>227</v>
      </c>
      <c r="B92" s="53" t="s">
        <v>221</v>
      </c>
      <c r="C92" s="95">
        <v>1240</v>
      </c>
      <c r="D92" s="95">
        <v>10</v>
      </c>
      <c r="E92" s="96" t="s">
        <v>5</v>
      </c>
      <c r="F92" s="96" t="s">
        <v>5</v>
      </c>
      <c r="G92" s="86" t="s">
        <v>33</v>
      </c>
      <c r="H92" s="86" t="s">
        <v>33</v>
      </c>
      <c r="I92" s="86" t="s">
        <v>306</v>
      </c>
      <c r="J92" s="97" t="s">
        <v>535</v>
      </c>
      <c r="K92" s="86" t="s">
        <v>531</v>
      </c>
      <c r="L92" s="155" t="s">
        <v>531</v>
      </c>
      <c r="M92" s="98"/>
      <c r="N92" s="98"/>
      <c r="O92" s="98"/>
      <c r="P92" s="98"/>
      <c r="Q92" s="98"/>
      <c r="R92" s="98"/>
      <c r="S92" s="98"/>
      <c r="T92" s="98"/>
      <c r="U92" s="98"/>
      <c r="V92" s="98"/>
      <c r="W92" s="109"/>
      <c r="X92" s="109"/>
      <c r="Y92" s="109"/>
      <c r="Z92" s="109"/>
      <c r="AA92" s="109"/>
      <c r="AB92" s="102"/>
      <c r="AC92" s="102"/>
      <c r="AD92" s="102"/>
      <c r="AE92" s="102"/>
      <c r="AF92" s="102"/>
      <c r="AG92" s="102"/>
      <c r="AH92" s="102"/>
      <c r="AI92" s="98"/>
      <c r="AJ92" s="98"/>
      <c r="AK92" s="98"/>
      <c r="AL92" s="98"/>
      <c r="AM92" s="98"/>
      <c r="AN92" s="98"/>
      <c r="AO92" s="98"/>
    </row>
    <row r="93" spans="1:41">
      <c r="A93" s="53" t="s">
        <v>442</v>
      </c>
      <c r="B93" s="53" t="s">
        <v>371</v>
      </c>
      <c r="C93" s="95">
        <v>135</v>
      </c>
      <c r="D93" s="95">
        <v>12</v>
      </c>
      <c r="E93" s="96" t="s">
        <v>5</v>
      </c>
      <c r="F93" s="96" t="s">
        <v>5</v>
      </c>
      <c r="G93" s="86" t="s">
        <v>69</v>
      </c>
      <c r="H93" s="86" t="s">
        <v>69</v>
      </c>
      <c r="I93" s="86" t="s">
        <v>296</v>
      </c>
      <c r="J93" s="97" t="s">
        <v>553</v>
      </c>
      <c r="K93" s="86" t="s">
        <v>528</v>
      </c>
      <c r="L93" s="155" t="s">
        <v>528</v>
      </c>
      <c r="M93" s="98"/>
      <c r="N93" s="98"/>
      <c r="O93" s="98"/>
      <c r="P93" s="98"/>
      <c r="Q93" s="98"/>
      <c r="R93" s="98"/>
      <c r="S93" s="98"/>
      <c r="T93" s="98"/>
      <c r="U93" s="98"/>
      <c r="V93" s="98"/>
      <c r="W93" s="109"/>
      <c r="X93" s="109"/>
      <c r="Y93" s="109"/>
      <c r="Z93" s="109"/>
      <c r="AA93" s="109"/>
      <c r="AB93" s="102"/>
      <c r="AC93" s="102"/>
      <c r="AD93" s="102"/>
      <c r="AE93" s="102"/>
      <c r="AF93" s="102"/>
      <c r="AG93" s="102"/>
      <c r="AH93" s="102"/>
      <c r="AI93" s="98"/>
      <c r="AJ93" s="98"/>
      <c r="AK93" s="98"/>
      <c r="AL93" s="98"/>
      <c r="AM93" s="98"/>
      <c r="AN93" s="98"/>
      <c r="AO93" s="98"/>
    </row>
    <row r="94" spans="1:41">
      <c r="A94" s="53" t="s">
        <v>443</v>
      </c>
      <c r="B94" s="53" t="s">
        <v>372</v>
      </c>
      <c r="C94" s="95">
        <v>155</v>
      </c>
      <c r="D94" s="95">
        <v>0</v>
      </c>
      <c r="E94" s="96" t="s">
        <v>189</v>
      </c>
      <c r="F94" s="96" t="s">
        <v>580</v>
      </c>
      <c r="G94" s="86" t="s">
        <v>193</v>
      </c>
      <c r="H94" s="86" t="s">
        <v>193</v>
      </c>
      <c r="I94" s="86" t="s">
        <v>399</v>
      </c>
      <c r="J94" s="97" t="s">
        <v>554</v>
      </c>
      <c r="K94" s="86" t="s">
        <v>532</v>
      </c>
      <c r="L94" s="155" t="s">
        <v>532</v>
      </c>
      <c r="M94" s="98"/>
      <c r="N94" s="98"/>
      <c r="O94" s="98"/>
      <c r="P94" s="98"/>
      <c r="Q94" s="98"/>
      <c r="R94" s="98"/>
      <c r="S94" s="98"/>
      <c r="T94" s="98"/>
      <c r="U94" s="98"/>
      <c r="V94" s="98"/>
      <c r="W94" s="109"/>
      <c r="X94" s="109"/>
      <c r="Y94" s="109"/>
      <c r="Z94" s="109"/>
      <c r="AA94" s="109"/>
      <c r="AB94" s="102"/>
      <c r="AC94" s="102"/>
      <c r="AD94" s="102"/>
      <c r="AE94" s="102"/>
      <c r="AF94" s="102"/>
      <c r="AG94" s="102"/>
      <c r="AH94" s="102"/>
      <c r="AI94" s="98"/>
      <c r="AJ94" s="98"/>
      <c r="AK94" s="98"/>
      <c r="AL94" s="98"/>
      <c r="AM94" s="98"/>
      <c r="AN94" s="98"/>
      <c r="AO94" s="98"/>
    </row>
    <row r="95" spans="1:41">
      <c r="A95" s="53" t="s">
        <v>444</v>
      </c>
      <c r="B95" s="53" t="s">
        <v>373</v>
      </c>
      <c r="C95" s="95">
        <v>157</v>
      </c>
      <c r="D95" s="95">
        <v>0</v>
      </c>
      <c r="E95" s="96" t="s">
        <v>189</v>
      </c>
      <c r="F95" s="96" t="s">
        <v>1291</v>
      </c>
      <c r="G95" s="86" t="s">
        <v>497</v>
      </c>
      <c r="H95" s="86" t="s">
        <v>497</v>
      </c>
      <c r="I95" s="86" t="s">
        <v>397</v>
      </c>
      <c r="J95" s="97" t="s">
        <v>551</v>
      </c>
      <c r="K95" s="86" t="s">
        <v>523</v>
      </c>
      <c r="L95" s="155" t="s">
        <v>1311</v>
      </c>
      <c r="M95" s="98"/>
      <c r="N95" s="98"/>
      <c r="O95" s="98"/>
      <c r="P95" s="98"/>
      <c r="Q95" s="98"/>
      <c r="R95" s="98"/>
      <c r="S95" s="98"/>
      <c r="T95" s="98"/>
      <c r="U95" s="98"/>
      <c r="V95" s="98"/>
      <c r="W95" s="109"/>
      <c r="X95" s="109"/>
      <c r="Y95" s="109"/>
      <c r="Z95" s="109"/>
      <c r="AA95" s="109"/>
      <c r="AB95" s="102"/>
      <c r="AC95" s="102"/>
      <c r="AD95" s="102"/>
      <c r="AE95" s="102"/>
      <c r="AF95" s="102"/>
      <c r="AG95" s="102"/>
      <c r="AH95" s="102"/>
      <c r="AI95" s="98"/>
      <c r="AJ95" s="98"/>
      <c r="AK95" s="98"/>
      <c r="AL95" s="98"/>
      <c r="AM95" s="98"/>
      <c r="AN95" s="98"/>
      <c r="AO95" s="98"/>
    </row>
    <row r="96" spans="1:41">
      <c r="A96" s="53" t="s">
        <v>445</v>
      </c>
      <c r="B96" s="53" t="s">
        <v>374</v>
      </c>
      <c r="C96" s="95">
        <v>157</v>
      </c>
      <c r="D96" s="95">
        <v>0</v>
      </c>
      <c r="E96" s="96" t="s">
        <v>189</v>
      </c>
      <c r="F96" s="96" t="s">
        <v>1291</v>
      </c>
      <c r="G96" s="86" t="s">
        <v>497</v>
      </c>
      <c r="H96" s="86" t="s">
        <v>497</v>
      </c>
      <c r="I96" s="86" t="s">
        <v>397</v>
      </c>
      <c r="J96" s="97" t="s">
        <v>551</v>
      </c>
      <c r="K96" s="86" t="s">
        <v>523</v>
      </c>
      <c r="L96" s="155" t="s">
        <v>1311</v>
      </c>
      <c r="M96" s="98"/>
      <c r="N96" s="98"/>
      <c r="O96" s="98"/>
      <c r="P96" s="98"/>
      <c r="Q96" s="98"/>
      <c r="R96" s="98"/>
      <c r="S96" s="98"/>
      <c r="T96" s="98"/>
      <c r="U96" s="98"/>
      <c r="V96" s="98"/>
      <c r="W96" s="109"/>
      <c r="X96" s="109"/>
      <c r="Y96" s="109"/>
      <c r="Z96" s="109"/>
      <c r="AA96" s="109"/>
      <c r="AB96" s="102"/>
      <c r="AC96" s="102"/>
      <c r="AD96" s="102"/>
      <c r="AE96" s="102"/>
      <c r="AF96" s="102"/>
      <c r="AG96" s="102"/>
      <c r="AH96" s="102"/>
      <c r="AI96" s="98"/>
      <c r="AJ96" s="98"/>
      <c r="AK96" s="98"/>
      <c r="AL96" s="98"/>
      <c r="AM96" s="98"/>
      <c r="AN96" s="98"/>
      <c r="AO96" s="98"/>
    </row>
    <row r="97" spans="1:41">
      <c r="A97" s="53" t="s">
        <v>495</v>
      </c>
      <c r="B97" s="53" t="s">
        <v>375</v>
      </c>
      <c r="C97" s="95">
        <v>276</v>
      </c>
      <c r="D97" s="95">
        <v>0</v>
      </c>
      <c r="E97" s="96" t="s">
        <v>189</v>
      </c>
      <c r="F97" s="96" t="s">
        <v>1292</v>
      </c>
      <c r="G97" s="86" t="s">
        <v>33</v>
      </c>
      <c r="H97" s="86" t="s">
        <v>33</v>
      </c>
      <c r="I97" s="86" t="s">
        <v>306</v>
      </c>
      <c r="J97" s="97" t="s">
        <v>555</v>
      </c>
      <c r="K97" s="86" t="s">
        <v>532</v>
      </c>
      <c r="L97" s="155" t="s">
        <v>560</v>
      </c>
      <c r="M97" s="98"/>
      <c r="N97" s="98"/>
      <c r="O97" s="98"/>
      <c r="P97" s="98"/>
      <c r="Q97" s="98"/>
      <c r="R97" s="98"/>
      <c r="S97" s="98"/>
      <c r="T97" s="98"/>
      <c r="U97" s="98"/>
      <c r="V97" s="98"/>
      <c r="W97" s="109"/>
      <c r="X97" s="109"/>
      <c r="Y97" s="109"/>
      <c r="Z97" s="109"/>
      <c r="AA97" s="109"/>
      <c r="AB97" s="102"/>
      <c r="AC97" s="102"/>
      <c r="AD97" s="102"/>
      <c r="AE97" s="102"/>
      <c r="AF97" s="102"/>
      <c r="AG97" s="102"/>
      <c r="AH97" s="102"/>
      <c r="AI97" s="98"/>
      <c r="AJ97" s="98"/>
      <c r="AK97" s="98"/>
      <c r="AL97" s="98"/>
      <c r="AM97" s="98"/>
      <c r="AN97" s="98"/>
      <c r="AO97" s="98"/>
    </row>
    <row r="98" spans="1:41">
      <c r="A98" s="53" t="s">
        <v>376</v>
      </c>
      <c r="B98" s="53" t="s">
        <v>376</v>
      </c>
      <c r="C98" s="95">
        <v>791</v>
      </c>
      <c r="D98" s="95">
        <v>0</v>
      </c>
      <c r="E98" s="96" t="s">
        <v>189</v>
      </c>
      <c r="F98" s="96" t="s">
        <v>50</v>
      </c>
      <c r="G98" s="86" t="s">
        <v>491</v>
      </c>
      <c r="H98" s="86" t="s">
        <v>491</v>
      </c>
      <c r="I98" s="86" t="s">
        <v>392</v>
      </c>
      <c r="J98" s="97" t="s">
        <v>556</v>
      </c>
      <c r="K98" s="86" t="s">
        <v>523</v>
      </c>
      <c r="L98" s="155" t="s">
        <v>523</v>
      </c>
      <c r="M98" s="98"/>
      <c r="N98" s="98"/>
      <c r="O98" s="98"/>
      <c r="P98" s="98"/>
      <c r="Q98" s="98"/>
      <c r="R98" s="98"/>
      <c r="S98" s="98"/>
      <c r="T98" s="98"/>
      <c r="U98" s="98"/>
      <c r="V98" s="98"/>
      <c r="W98" s="109"/>
      <c r="X98" s="109"/>
      <c r="Y98" s="109"/>
      <c r="Z98" s="109"/>
      <c r="AA98" s="109"/>
      <c r="AB98" s="102"/>
      <c r="AC98" s="102"/>
      <c r="AD98" s="102"/>
      <c r="AE98" s="102"/>
      <c r="AF98" s="102"/>
      <c r="AG98" s="126"/>
      <c r="AH98" s="102"/>
      <c r="AI98" s="98"/>
      <c r="AJ98" s="98"/>
      <c r="AK98" s="98"/>
      <c r="AL98" s="98"/>
      <c r="AM98" s="98"/>
      <c r="AN98" s="98"/>
      <c r="AO98" s="98"/>
    </row>
    <row r="99" spans="1:41">
      <c r="A99" s="53" t="s">
        <v>462</v>
      </c>
      <c r="B99" s="53" t="s">
        <v>377</v>
      </c>
      <c r="C99" s="95">
        <v>229</v>
      </c>
      <c r="D99" s="95">
        <v>0</v>
      </c>
      <c r="E99" s="96" t="s">
        <v>189</v>
      </c>
      <c r="F99" s="96" t="s">
        <v>1291</v>
      </c>
      <c r="G99" s="86" t="s">
        <v>498</v>
      </c>
      <c r="H99" s="86" t="s">
        <v>498</v>
      </c>
      <c r="I99" s="86" t="s">
        <v>398</v>
      </c>
      <c r="J99" s="97" t="s">
        <v>557</v>
      </c>
      <c r="K99" s="86" t="s">
        <v>524</v>
      </c>
      <c r="L99" s="155" t="s">
        <v>524</v>
      </c>
      <c r="M99" s="98"/>
      <c r="N99" s="98"/>
      <c r="O99" s="98"/>
      <c r="P99" s="98"/>
      <c r="Q99" s="98"/>
      <c r="R99" s="98"/>
      <c r="S99" s="98"/>
      <c r="T99" s="98"/>
      <c r="U99" s="98"/>
      <c r="V99" s="98"/>
      <c r="W99" s="109"/>
      <c r="X99" s="109"/>
      <c r="Y99" s="109"/>
      <c r="Z99" s="109"/>
      <c r="AA99" s="109"/>
      <c r="AB99" s="102"/>
      <c r="AC99" s="102"/>
      <c r="AD99" s="102"/>
      <c r="AE99" s="102"/>
      <c r="AF99" s="102"/>
      <c r="AG99" s="102"/>
      <c r="AH99" s="102"/>
      <c r="AI99" s="98"/>
      <c r="AJ99" s="98"/>
      <c r="AK99" s="98"/>
      <c r="AL99" s="98"/>
      <c r="AM99" s="98"/>
      <c r="AN99" s="98"/>
      <c r="AO99" s="98"/>
    </row>
    <row r="100" spans="1:41">
      <c r="A100" s="53" t="s">
        <v>478</v>
      </c>
      <c r="B100" s="53" t="s">
        <v>191</v>
      </c>
      <c r="C100" s="95">
        <v>3.75</v>
      </c>
      <c r="D100" s="95">
        <v>0</v>
      </c>
      <c r="E100" s="96" t="s">
        <v>189</v>
      </c>
      <c r="F100" s="96" t="s">
        <v>50</v>
      </c>
      <c r="G100" s="86" t="s">
        <v>484</v>
      </c>
      <c r="H100" s="86" t="s">
        <v>484</v>
      </c>
      <c r="I100" s="86" t="s">
        <v>308</v>
      </c>
      <c r="J100" s="97" t="s">
        <v>558</v>
      </c>
      <c r="K100" s="86" t="s">
        <v>516</v>
      </c>
      <c r="L100" s="155" t="s">
        <v>516</v>
      </c>
      <c r="M100" s="98"/>
      <c r="N100" s="98"/>
      <c r="O100" s="98"/>
      <c r="P100" s="98"/>
      <c r="Q100" s="98"/>
      <c r="R100" s="98"/>
      <c r="S100" s="98"/>
      <c r="T100" s="98"/>
      <c r="U100" s="98"/>
      <c r="V100" s="98"/>
      <c r="W100" s="109"/>
      <c r="X100" s="109"/>
      <c r="Y100" s="109"/>
      <c r="Z100" s="109"/>
      <c r="AA100" s="109"/>
      <c r="AB100" s="102"/>
      <c r="AC100" s="102"/>
      <c r="AD100" s="102"/>
      <c r="AE100" s="102"/>
      <c r="AF100" s="102"/>
      <c r="AG100" s="102"/>
      <c r="AH100" s="102"/>
      <c r="AI100" s="98"/>
      <c r="AJ100" s="98"/>
      <c r="AK100" s="98"/>
      <c r="AL100" s="98"/>
      <c r="AM100" s="98"/>
      <c r="AN100" s="98"/>
      <c r="AO100" s="98"/>
    </row>
    <row r="101" spans="1:41">
      <c r="A101" s="53" t="s">
        <v>457</v>
      </c>
      <c r="B101" s="53" t="s">
        <v>378</v>
      </c>
      <c r="C101" s="95">
        <v>460</v>
      </c>
      <c r="D101" s="95">
        <v>0</v>
      </c>
      <c r="E101" s="96" t="s">
        <v>189</v>
      </c>
      <c r="F101" s="96" t="s">
        <v>1291</v>
      </c>
      <c r="G101" s="86" t="s">
        <v>7</v>
      </c>
      <c r="H101" s="86" t="s">
        <v>7</v>
      </c>
      <c r="I101" s="86" t="s">
        <v>302</v>
      </c>
      <c r="J101" s="97" t="s">
        <v>559</v>
      </c>
      <c r="K101" s="103" t="s">
        <v>560</v>
      </c>
      <c r="L101" s="155" t="s">
        <v>560</v>
      </c>
      <c r="M101" s="98"/>
      <c r="N101" s="98"/>
      <c r="O101" s="98"/>
      <c r="P101" s="98"/>
      <c r="Q101" s="98"/>
      <c r="R101" s="98"/>
      <c r="S101" s="98"/>
      <c r="T101" s="98"/>
      <c r="U101" s="98"/>
      <c r="V101" s="98"/>
      <c r="W101" s="109"/>
      <c r="X101" s="109"/>
      <c r="Y101" s="109"/>
      <c r="Z101" s="109"/>
      <c r="AA101" s="109"/>
      <c r="AB101" s="102"/>
      <c r="AC101" s="102"/>
      <c r="AD101" s="102"/>
      <c r="AE101" s="102"/>
      <c r="AF101" s="102"/>
      <c r="AG101" s="102"/>
      <c r="AH101" s="102"/>
      <c r="AI101" s="98"/>
      <c r="AJ101" s="98"/>
      <c r="AK101" s="98"/>
      <c r="AL101" s="98"/>
      <c r="AM101" s="98"/>
      <c r="AN101" s="98"/>
      <c r="AO101" s="98"/>
    </row>
    <row r="102" spans="1:41">
      <c r="A102" s="53" t="s">
        <v>458</v>
      </c>
      <c r="B102" s="53" t="s">
        <v>379</v>
      </c>
      <c r="C102" s="95">
        <v>205</v>
      </c>
      <c r="D102" s="95">
        <v>0</v>
      </c>
      <c r="E102" s="96" t="s">
        <v>189</v>
      </c>
      <c r="F102" s="96" t="s">
        <v>1286</v>
      </c>
      <c r="G102" s="86" t="s">
        <v>499</v>
      </c>
      <c r="H102" s="86" t="s">
        <v>13</v>
      </c>
      <c r="I102" s="86" t="s">
        <v>303</v>
      </c>
      <c r="J102" s="97" t="s">
        <v>557</v>
      </c>
      <c r="K102" s="86" t="s">
        <v>524</v>
      </c>
      <c r="L102" s="155" t="s">
        <v>524</v>
      </c>
      <c r="M102" s="98"/>
      <c r="N102" s="98"/>
      <c r="O102" s="98"/>
      <c r="P102" s="98"/>
      <c r="Q102" s="98"/>
      <c r="R102" s="98"/>
      <c r="S102" s="98"/>
      <c r="T102" s="98"/>
      <c r="U102" s="98"/>
      <c r="V102" s="98"/>
      <c r="W102" s="109"/>
      <c r="X102" s="109"/>
      <c r="Y102" s="109"/>
      <c r="Z102" s="109"/>
      <c r="AA102" s="109"/>
      <c r="AB102" s="102"/>
      <c r="AC102" s="102"/>
      <c r="AD102" s="102"/>
      <c r="AE102" s="102"/>
      <c r="AF102" s="102"/>
      <c r="AG102" s="102"/>
      <c r="AH102" s="102"/>
      <c r="AI102" s="98"/>
      <c r="AJ102" s="98"/>
      <c r="AK102" s="98"/>
      <c r="AL102" s="98"/>
      <c r="AM102" s="98"/>
      <c r="AN102" s="98"/>
      <c r="AO102" s="98"/>
    </row>
    <row r="103" spans="1:41">
      <c r="A103" s="53" t="s">
        <v>459</v>
      </c>
      <c r="B103" s="53" t="s">
        <v>380</v>
      </c>
      <c r="C103" s="95">
        <v>30</v>
      </c>
      <c r="D103" s="95">
        <v>0</v>
      </c>
      <c r="E103" s="96" t="s">
        <v>189</v>
      </c>
      <c r="F103" s="96" t="s">
        <v>50</v>
      </c>
      <c r="G103" s="86" t="s">
        <v>485</v>
      </c>
      <c r="H103" s="86" t="s">
        <v>485</v>
      </c>
      <c r="I103" s="86" t="s">
        <v>309</v>
      </c>
      <c r="J103" s="97" t="s">
        <v>536</v>
      </c>
      <c r="K103" s="86" t="s">
        <v>212</v>
      </c>
      <c r="L103" s="155" t="s">
        <v>532</v>
      </c>
      <c r="M103" s="98"/>
      <c r="N103" s="98"/>
      <c r="O103" s="98"/>
      <c r="P103" s="98"/>
      <c r="Q103" s="98"/>
      <c r="R103" s="98"/>
      <c r="S103" s="98"/>
      <c r="T103" s="98"/>
      <c r="U103" s="98"/>
      <c r="V103" s="98"/>
      <c r="W103" s="109"/>
      <c r="X103" s="109"/>
      <c r="Y103" s="109"/>
      <c r="Z103" s="109"/>
      <c r="AA103" s="109"/>
      <c r="AB103" s="102"/>
      <c r="AC103" s="102"/>
      <c r="AD103" s="102"/>
      <c r="AE103" s="102"/>
      <c r="AF103" s="102"/>
      <c r="AG103" s="102"/>
      <c r="AH103" s="102"/>
      <c r="AI103" s="98"/>
      <c r="AJ103" s="98"/>
      <c r="AK103" s="98"/>
      <c r="AL103" s="98"/>
      <c r="AM103" s="98"/>
      <c r="AN103" s="98"/>
      <c r="AO103" s="98"/>
    </row>
    <row r="104" spans="1:41">
      <c r="A104" s="53" t="s">
        <v>222</v>
      </c>
      <c r="B104" s="53" t="s">
        <v>222</v>
      </c>
      <c r="C104" s="95">
        <v>338</v>
      </c>
      <c r="D104" s="95">
        <v>63</v>
      </c>
      <c r="E104" s="96" t="s">
        <v>5</v>
      </c>
      <c r="F104" s="96" t="s">
        <v>5</v>
      </c>
      <c r="G104" s="86" t="s">
        <v>503</v>
      </c>
      <c r="H104" s="86" t="s">
        <v>503</v>
      </c>
      <c r="I104" s="86" t="s">
        <v>300</v>
      </c>
      <c r="J104" s="97" t="s">
        <v>561</v>
      </c>
      <c r="K104" s="86" t="s">
        <v>562</v>
      </c>
      <c r="L104" s="155" t="s">
        <v>562</v>
      </c>
      <c r="M104" s="98"/>
      <c r="N104" s="98"/>
      <c r="O104" s="98"/>
      <c r="P104" s="98"/>
      <c r="Q104" s="98"/>
      <c r="R104" s="98"/>
      <c r="S104" s="98"/>
      <c r="T104" s="98"/>
      <c r="U104" s="98"/>
      <c r="V104" s="98"/>
      <c r="W104" s="109"/>
      <c r="X104" s="109"/>
      <c r="Y104" s="109"/>
      <c r="Z104" s="109"/>
      <c r="AA104" s="109"/>
      <c r="AB104" s="102"/>
      <c r="AC104" s="102"/>
      <c r="AD104" s="102"/>
      <c r="AE104" s="102"/>
      <c r="AF104" s="102"/>
      <c r="AG104" s="102"/>
      <c r="AH104" s="102"/>
      <c r="AI104" s="98"/>
      <c r="AJ104" s="98"/>
      <c r="AK104" s="98"/>
      <c r="AL104" s="98"/>
      <c r="AM104" s="98"/>
      <c r="AN104" s="98"/>
      <c r="AO104" s="98"/>
    </row>
    <row r="105" spans="1:41">
      <c r="A105" s="53" t="s">
        <v>460</v>
      </c>
      <c r="B105" s="53" t="s">
        <v>381</v>
      </c>
      <c r="C105" s="95">
        <v>150</v>
      </c>
      <c r="D105" s="95">
        <v>0</v>
      </c>
      <c r="E105" s="96" t="s">
        <v>441</v>
      </c>
      <c r="F105" s="96" t="s">
        <v>441</v>
      </c>
      <c r="G105" s="86" t="s">
        <v>460</v>
      </c>
      <c r="H105" s="86" t="s">
        <v>33</v>
      </c>
      <c r="I105" s="86" t="s">
        <v>306</v>
      </c>
      <c r="J105" s="97" t="s">
        <v>460</v>
      </c>
      <c r="K105" s="86" t="s">
        <v>563</v>
      </c>
      <c r="L105" s="155" t="s">
        <v>563</v>
      </c>
      <c r="M105" s="98"/>
      <c r="N105" s="98"/>
      <c r="O105" s="98"/>
      <c r="P105" s="98"/>
      <c r="Q105" s="98"/>
      <c r="R105" s="98"/>
      <c r="S105" s="98"/>
      <c r="T105" s="98"/>
      <c r="U105" s="98"/>
      <c r="V105" s="98"/>
      <c r="W105" s="109"/>
      <c r="X105" s="109"/>
      <c r="Y105" s="109"/>
      <c r="Z105" s="109"/>
      <c r="AA105" s="109"/>
      <c r="AB105" s="102"/>
      <c r="AC105" s="102"/>
      <c r="AD105" s="102"/>
      <c r="AE105" s="102"/>
      <c r="AF105" s="102"/>
      <c r="AG105" s="102"/>
      <c r="AH105" s="102"/>
      <c r="AI105" s="98"/>
      <c r="AJ105" s="98"/>
      <c r="AK105" s="98"/>
      <c r="AL105" s="98"/>
      <c r="AM105" s="98"/>
      <c r="AN105" s="98"/>
      <c r="AO105" s="98"/>
    </row>
    <row r="106" spans="1:41">
      <c r="A106" s="53" t="s">
        <v>467</v>
      </c>
      <c r="B106" s="53" t="s">
        <v>382</v>
      </c>
      <c r="C106" s="95">
        <v>34</v>
      </c>
      <c r="D106" s="95">
        <v>0</v>
      </c>
      <c r="E106" s="96" t="s">
        <v>189</v>
      </c>
      <c r="F106" s="96" t="s">
        <v>580</v>
      </c>
      <c r="G106" s="86" t="s">
        <v>48</v>
      </c>
      <c r="H106" s="86" t="s">
        <v>48</v>
      </c>
      <c r="I106" s="86" t="s">
        <v>301</v>
      </c>
      <c r="J106" s="97" t="s">
        <v>564</v>
      </c>
      <c r="K106" s="86" t="s">
        <v>521</v>
      </c>
      <c r="L106" s="155" t="s">
        <v>521</v>
      </c>
      <c r="M106" s="98"/>
      <c r="N106" s="98"/>
      <c r="O106" s="98"/>
      <c r="P106" s="98"/>
      <c r="Q106" s="98"/>
      <c r="R106" s="98"/>
      <c r="S106" s="98"/>
      <c r="T106" s="98"/>
      <c r="U106" s="98"/>
      <c r="V106" s="98"/>
      <c r="W106" s="109"/>
      <c r="X106" s="255"/>
      <c r="Y106" s="109"/>
      <c r="Z106" s="109"/>
      <c r="AA106" s="109"/>
      <c r="AB106" s="102"/>
      <c r="AC106" s="102"/>
      <c r="AD106" s="102"/>
      <c r="AE106" s="102"/>
      <c r="AF106" s="102"/>
      <c r="AG106" s="102"/>
      <c r="AH106" s="102"/>
      <c r="AI106" s="98"/>
      <c r="AJ106" s="98"/>
      <c r="AK106" s="98"/>
      <c r="AL106" s="98"/>
      <c r="AM106" s="98"/>
      <c r="AN106" s="98"/>
      <c r="AO106" s="98"/>
    </row>
    <row r="107" spans="1:41">
      <c r="A107" s="53" t="s">
        <v>468</v>
      </c>
      <c r="B107" s="53" t="s">
        <v>383</v>
      </c>
      <c r="C107" s="95">
        <v>63</v>
      </c>
      <c r="D107" s="95">
        <v>0</v>
      </c>
      <c r="E107" s="96" t="s">
        <v>189</v>
      </c>
      <c r="F107" s="96" t="s">
        <v>580</v>
      </c>
      <c r="G107" s="86" t="s">
        <v>48</v>
      </c>
      <c r="H107" s="86" t="s">
        <v>48</v>
      </c>
      <c r="I107" s="86" t="s">
        <v>301</v>
      </c>
      <c r="J107" s="97" t="s">
        <v>564</v>
      </c>
      <c r="K107" s="86" t="s">
        <v>521</v>
      </c>
      <c r="L107" s="155" t="s">
        <v>521</v>
      </c>
      <c r="M107" s="98"/>
      <c r="N107" s="98"/>
      <c r="O107" s="98"/>
      <c r="P107" s="98"/>
      <c r="Q107" s="98"/>
      <c r="R107" s="98"/>
      <c r="S107" s="98"/>
      <c r="T107" s="98"/>
      <c r="U107" s="98"/>
      <c r="V107" s="98"/>
      <c r="W107" s="109"/>
      <c r="X107" s="255"/>
      <c r="Y107" s="109"/>
      <c r="Z107" s="109"/>
      <c r="AA107" s="109"/>
      <c r="AB107" s="102"/>
      <c r="AC107" s="102"/>
      <c r="AD107" s="102"/>
      <c r="AE107" s="102"/>
      <c r="AF107" s="102"/>
      <c r="AG107" s="102"/>
      <c r="AH107" s="102"/>
      <c r="AI107" s="98"/>
      <c r="AJ107" s="98"/>
      <c r="AK107" s="98"/>
      <c r="AL107" s="98"/>
      <c r="AM107" s="98"/>
      <c r="AN107" s="98"/>
      <c r="AO107" s="98"/>
    </row>
    <row r="108" spans="1:41">
      <c r="A108" s="53" t="s">
        <v>469</v>
      </c>
      <c r="B108" s="53" t="s">
        <v>384</v>
      </c>
      <c r="C108" s="95">
        <v>64</v>
      </c>
      <c r="D108" s="95">
        <v>0</v>
      </c>
      <c r="E108" s="96" t="s">
        <v>189</v>
      </c>
      <c r="F108" s="96" t="s">
        <v>580</v>
      </c>
      <c r="G108" s="86" t="s">
        <v>48</v>
      </c>
      <c r="H108" s="86" t="s">
        <v>48</v>
      </c>
      <c r="I108" s="86" t="s">
        <v>301</v>
      </c>
      <c r="J108" s="97" t="s">
        <v>564</v>
      </c>
      <c r="K108" s="86" t="s">
        <v>521</v>
      </c>
      <c r="L108" s="162" t="s">
        <v>521</v>
      </c>
      <c r="M108" s="98"/>
      <c r="N108" s="98"/>
      <c r="O108" s="98"/>
      <c r="P108" s="98"/>
      <c r="Q108" s="98"/>
      <c r="R108" s="98"/>
      <c r="S108" s="98"/>
      <c r="T108" s="98"/>
      <c r="U108" s="98"/>
      <c r="V108" s="98"/>
      <c r="W108" s="109"/>
      <c r="X108" s="255"/>
      <c r="Y108" s="109"/>
      <c r="Z108" s="109"/>
      <c r="AA108" s="109"/>
      <c r="AB108" s="102"/>
      <c r="AC108" s="102"/>
      <c r="AD108" s="102"/>
      <c r="AE108" s="102"/>
      <c r="AF108" s="102"/>
      <c r="AG108" s="102"/>
      <c r="AH108" s="102"/>
      <c r="AI108" s="98"/>
      <c r="AJ108" s="98"/>
      <c r="AK108" s="98"/>
      <c r="AL108" s="98"/>
      <c r="AM108" s="98"/>
      <c r="AN108" s="98"/>
      <c r="AO108" s="98"/>
    </row>
    <row r="109" spans="1:41">
      <c r="A109" s="53" t="s">
        <v>470</v>
      </c>
      <c r="B109" s="53" t="s">
        <v>385</v>
      </c>
      <c r="C109" s="95">
        <v>64</v>
      </c>
      <c r="D109" s="113">
        <v>0</v>
      </c>
      <c r="E109" s="114" t="s">
        <v>189</v>
      </c>
      <c r="F109" s="114" t="s">
        <v>580</v>
      </c>
      <c r="G109" s="115" t="s">
        <v>48</v>
      </c>
      <c r="H109" s="115" t="s">
        <v>48</v>
      </c>
      <c r="I109" s="115" t="s">
        <v>301</v>
      </c>
      <c r="J109" s="116" t="s">
        <v>564</v>
      </c>
      <c r="K109" s="115" t="s">
        <v>521</v>
      </c>
      <c r="L109" s="155" t="s">
        <v>521</v>
      </c>
      <c r="M109" s="98"/>
      <c r="N109" s="98"/>
      <c r="O109" s="98"/>
      <c r="P109" s="98"/>
      <c r="Q109" s="98"/>
      <c r="R109" s="98"/>
      <c r="S109" s="98"/>
      <c r="T109" s="98"/>
      <c r="U109" s="98"/>
      <c r="V109" s="98"/>
      <c r="W109" s="109"/>
      <c r="X109" s="255"/>
      <c r="Y109" s="109"/>
      <c r="Z109" s="109"/>
      <c r="AA109" s="109"/>
      <c r="AB109" s="102"/>
      <c r="AC109" s="102"/>
      <c r="AD109" s="102"/>
      <c r="AE109" s="102"/>
      <c r="AF109" s="102"/>
      <c r="AG109" s="102"/>
      <c r="AH109" s="102"/>
      <c r="AI109" s="98"/>
      <c r="AJ109" s="98"/>
      <c r="AK109" s="98"/>
      <c r="AL109" s="98"/>
      <c r="AM109" s="98"/>
      <c r="AN109" s="98"/>
      <c r="AO109" s="98"/>
    </row>
    <row r="110" spans="1:41">
      <c r="B110" s="67" t="s">
        <v>518</v>
      </c>
      <c r="C110" s="68">
        <f>SUM($C$7:$C$109)</f>
        <v>14875.859999999999</v>
      </c>
      <c r="D110" s="83"/>
      <c r="E110" s="84"/>
      <c r="F110" s="85"/>
      <c r="G110" s="85"/>
      <c r="H110" s="85"/>
      <c r="I110" s="85"/>
      <c r="J110" s="85"/>
      <c r="K110" s="85"/>
      <c r="L110" s="98"/>
      <c r="M110" s="98"/>
      <c r="N110" s="98"/>
      <c r="O110" s="98"/>
      <c r="P110" s="98"/>
      <c r="Q110" s="98"/>
      <c r="R110" s="98"/>
      <c r="S110" s="98"/>
      <c r="T110" s="98"/>
      <c r="U110" s="98"/>
      <c r="V110" s="98"/>
      <c r="W110" s="109"/>
      <c r="X110" s="109"/>
      <c r="Y110" s="109"/>
      <c r="Z110" s="109"/>
      <c r="AA110" s="109"/>
      <c r="AB110" s="102"/>
      <c r="AC110" s="102"/>
      <c r="AD110" s="102"/>
      <c r="AE110" s="102"/>
      <c r="AF110" s="102"/>
      <c r="AG110" s="102"/>
      <c r="AH110" s="102"/>
      <c r="AI110" s="98"/>
      <c r="AJ110" s="98"/>
      <c r="AK110" s="98"/>
      <c r="AL110" s="98"/>
      <c r="AM110" s="98"/>
      <c r="AN110" s="98"/>
      <c r="AO110" s="98"/>
    </row>
    <row r="111" spans="1:41">
      <c r="B111" s="98"/>
      <c r="C111" s="98"/>
      <c r="D111" s="98"/>
      <c r="E111" s="102"/>
      <c r="F111" s="98"/>
      <c r="G111" s="98"/>
      <c r="H111" s="98"/>
      <c r="I111" s="98"/>
      <c r="K111" s="98"/>
      <c r="L111" s="98"/>
      <c r="M111" s="98"/>
      <c r="N111" s="98"/>
      <c r="O111" s="98"/>
      <c r="P111" s="98"/>
      <c r="Q111" s="98"/>
      <c r="R111" s="98"/>
      <c r="S111" s="98"/>
      <c r="T111" s="98"/>
      <c r="U111" s="98"/>
      <c r="V111" s="98"/>
      <c r="W111" s="109"/>
      <c r="X111" s="109"/>
      <c r="Y111" s="109"/>
      <c r="Z111" s="109"/>
      <c r="AA111" s="109"/>
      <c r="AB111" s="102"/>
      <c r="AC111" s="102"/>
      <c r="AD111" s="102"/>
      <c r="AE111" s="102"/>
      <c r="AF111" s="102"/>
      <c r="AG111" s="102"/>
      <c r="AH111" s="102"/>
      <c r="AI111" s="98"/>
      <c r="AJ111" s="98"/>
      <c r="AK111" s="98"/>
      <c r="AL111" s="98"/>
      <c r="AM111" s="98"/>
      <c r="AN111" s="98"/>
      <c r="AO111" s="98"/>
    </row>
    <row r="112" spans="1:41">
      <c r="A112" s="243" t="s">
        <v>639</v>
      </c>
      <c r="B112" s="243"/>
      <c r="C112" s="243"/>
      <c r="D112" s="243"/>
      <c r="E112" s="243"/>
      <c r="F112" s="243"/>
      <c r="G112" s="243"/>
      <c r="H112" s="243"/>
      <c r="I112" s="243"/>
      <c r="J112" s="243"/>
      <c r="K112" s="243"/>
      <c r="L112" s="57"/>
      <c r="M112" s="98"/>
      <c r="N112" s="98"/>
      <c r="O112" s="98"/>
      <c r="P112" s="98"/>
      <c r="Q112" s="98"/>
      <c r="R112" s="98"/>
      <c r="S112" s="98"/>
      <c r="T112" s="98"/>
      <c r="U112" s="98"/>
      <c r="V112" s="98"/>
      <c r="W112" s="109"/>
      <c r="X112" s="109"/>
      <c r="Y112" s="109"/>
      <c r="Z112" s="109"/>
      <c r="AA112" s="109"/>
      <c r="AB112" s="102"/>
      <c r="AC112" s="102"/>
      <c r="AD112" s="102"/>
      <c r="AE112" s="102"/>
      <c r="AF112" s="102"/>
      <c r="AG112" s="102"/>
      <c r="AH112" s="102"/>
      <c r="AI112" s="98"/>
      <c r="AJ112" s="98"/>
      <c r="AK112" s="98"/>
      <c r="AL112" s="98"/>
      <c r="AM112" s="98"/>
      <c r="AN112" s="98"/>
      <c r="AO112" s="98"/>
    </row>
    <row r="113" spans="1:41">
      <c r="A113" s="53" t="s">
        <v>607</v>
      </c>
      <c r="B113" s="53" t="s">
        <v>361</v>
      </c>
      <c r="C113" s="110">
        <v>19.899999999999999</v>
      </c>
      <c r="D113" s="95">
        <v>0</v>
      </c>
      <c r="E113" s="96" t="s">
        <v>580</v>
      </c>
      <c r="F113" s="96" t="s">
        <v>1279</v>
      </c>
      <c r="G113" s="86" t="s">
        <v>579</v>
      </c>
      <c r="H113" s="86" t="s">
        <v>579</v>
      </c>
      <c r="I113" s="86"/>
      <c r="J113" s="86" t="s">
        <v>1244</v>
      </c>
      <c r="K113" s="86" t="s">
        <v>524</v>
      </c>
      <c r="L113" s="98"/>
      <c r="M113" s="98"/>
      <c r="N113" s="98"/>
      <c r="O113" s="98"/>
      <c r="P113" s="98"/>
      <c r="Q113" s="98"/>
      <c r="R113" s="98"/>
      <c r="S113" s="98"/>
      <c r="T113" s="98"/>
      <c r="U113" s="98"/>
      <c r="V113" s="98"/>
      <c r="W113" s="109"/>
      <c r="X113" s="109"/>
      <c r="Y113" s="109"/>
      <c r="Z113" s="109"/>
      <c r="AA113" s="109"/>
      <c r="AB113" s="102"/>
      <c r="AC113" s="102"/>
      <c r="AD113" s="102"/>
      <c r="AE113" s="102"/>
      <c r="AF113" s="102"/>
      <c r="AG113" s="102"/>
      <c r="AH113" s="102"/>
      <c r="AI113" s="98"/>
      <c r="AJ113" s="98"/>
      <c r="AK113" s="98"/>
      <c r="AL113" s="98"/>
      <c r="AM113" s="98"/>
      <c r="AN113" s="98"/>
      <c r="AO113" s="98"/>
    </row>
    <row r="114" spans="1:41">
      <c r="A114" s="53" t="s">
        <v>403</v>
      </c>
      <c r="B114" s="53" t="s">
        <v>313</v>
      </c>
      <c r="C114" s="95">
        <v>3.5</v>
      </c>
      <c r="D114" s="95">
        <v>0</v>
      </c>
      <c r="E114" s="96" t="s">
        <v>580</v>
      </c>
      <c r="F114" s="96" t="s">
        <v>1279</v>
      </c>
      <c r="G114" s="86" t="s">
        <v>622</v>
      </c>
      <c r="H114" s="86" t="s">
        <v>622</v>
      </c>
      <c r="I114" s="86"/>
      <c r="J114" s="86" t="s">
        <v>569</v>
      </c>
      <c r="K114" s="103" t="s">
        <v>527</v>
      </c>
      <c r="L114" s="98"/>
      <c r="M114" s="98"/>
      <c r="N114" s="98"/>
      <c r="O114" s="98"/>
      <c r="P114" s="98"/>
      <c r="Q114" s="98"/>
      <c r="R114" s="98"/>
      <c r="S114" s="98"/>
      <c r="T114" s="98"/>
      <c r="U114" s="98"/>
      <c r="V114" s="98"/>
      <c r="W114" s="109"/>
      <c r="X114" s="109"/>
      <c r="Y114" s="109"/>
      <c r="Z114" s="109"/>
      <c r="AA114" s="109"/>
      <c r="AB114" s="102"/>
      <c r="AC114" s="102"/>
      <c r="AD114" s="102"/>
      <c r="AE114" s="102"/>
      <c r="AF114" s="102"/>
      <c r="AG114" s="102"/>
      <c r="AH114" s="102"/>
      <c r="AI114" s="98"/>
      <c r="AJ114" s="98"/>
      <c r="AK114" s="98"/>
      <c r="AL114" s="98"/>
      <c r="AM114" s="98"/>
      <c r="AN114" s="98"/>
      <c r="AO114" s="98"/>
    </row>
    <row r="115" spans="1:41">
      <c r="A115" s="53" t="s">
        <v>621</v>
      </c>
      <c r="B115" s="53" t="s">
        <v>603</v>
      </c>
      <c r="C115" s="95">
        <v>2</v>
      </c>
      <c r="D115" s="95">
        <v>0</v>
      </c>
      <c r="E115" s="96" t="s">
        <v>580</v>
      </c>
      <c r="F115" s="96" t="s">
        <v>1278</v>
      </c>
      <c r="G115" s="86" t="s">
        <v>620</v>
      </c>
      <c r="H115" s="86" t="s">
        <v>13</v>
      </c>
      <c r="I115" s="86" t="s">
        <v>303</v>
      </c>
      <c r="J115" s="86" t="s">
        <v>1245</v>
      </c>
      <c r="K115" s="86" t="s">
        <v>524</v>
      </c>
      <c r="L115" s="98"/>
      <c r="M115" s="98"/>
      <c r="N115" s="98"/>
      <c r="O115" s="98"/>
      <c r="P115" s="98"/>
      <c r="Q115" s="98"/>
      <c r="R115" s="98"/>
      <c r="S115" s="98"/>
      <c r="T115" s="98"/>
      <c r="U115" s="98"/>
      <c r="V115" s="98"/>
      <c r="W115" s="109"/>
      <c r="X115" s="109"/>
      <c r="Y115" s="109"/>
      <c r="Z115" s="109"/>
      <c r="AA115" s="109"/>
      <c r="AB115" s="102"/>
      <c r="AC115" s="102"/>
      <c r="AD115" s="102"/>
      <c r="AE115" s="102"/>
      <c r="AF115" s="102"/>
      <c r="AG115" s="102"/>
      <c r="AH115" s="102"/>
      <c r="AI115" s="98"/>
      <c r="AJ115" s="98"/>
      <c r="AK115" s="98"/>
      <c r="AL115" s="98"/>
      <c r="AM115" s="98"/>
      <c r="AN115" s="98"/>
      <c r="AO115" s="98"/>
    </row>
    <row r="116" spans="1:41">
      <c r="A116" s="53" t="s">
        <v>624</v>
      </c>
      <c r="B116" s="53" t="s">
        <v>318</v>
      </c>
      <c r="C116" s="95">
        <v>1</v>
      </c>
      <c r="D116" s="95">
        <v>0</v>
      </c>
      <c r="E116" s="96" t="s">
        <v>580</v>
      </c>
      <c r="F116" s="96" t="s">
        <v>1293</v>
      </c>
      <c r="G116" s="97" t="s">
        <v>623</v>
      </c>
      <c r="H116" s="97" t="s">
        <v>623</v>
      </c>
      <c r="I116" s="97"/>
      <c r="J116" s="86" t="s">
        <v>1246</v>
      </c>
      <c r="K116" s="86" t="s">
        <v>524</v>
      </c>
      <c r="L116" s="98"/>
      <c r="M116" s="98"/>
      <c r="N116" s="98"/>
      <c r="O116" s="98"/>
      <c r="P116" s="98"/>
      <c r="Q116" s="98"/>
      <c r="R116" s="98"/>
      <c r="S116" s="98"/>
      <c r="T116" s="98"/>
      <c r="U116" s="98"/>
      <c r="V116" s="98"/>
      <c r="W116" s="109"/>
      <c r="X116" s="109"/>
      <c r="Y116" s="109"/>
      <c r="Z116" s="109"/>
      <c r="AA116" s="109"/>
      <c r="AB116" s="102"/>
      <c r="AC116" s="102"/>
      <c r="AD116" s="102"/>
      <c r="AE116" s="102"/>
      <c r="AF116" s="102"/>
      <c r="AG116" s="102"/>
      <c r="AH116" s="102"/>
      <c r="AI116" s="98"/>
      <c r="AJ116" s="98"/>
      <c r="AK116" s="98"/>
      <c r="AL116" s="98"/>
      <c r="AM116" s="98"/>
      <c r="AN116" s="98"/>
      <c r="AO116" s="98"/>
    </row>
    <row r="117" spans="1:41">
      <c r="A117" s="53" t="s">
        <v>625</v>
      </c>
      <c r="B117" s="53" t="s">
        <v>318</v>
      </c>
      <c r="C117" s="95">
        <v>0</v>
      </c>
      <c r="D117" s="95">
        <v>0</v>
      </c>
      <c r="E117" s="96" t="s">
        <v>580</v>
      </c>
      <c r="F117" s="96" t="s">
        <v>1278</v>
      </c>
      <c r="G117" s="97" t="s">
        <v>620</v>
      </c>
      <c r="H117" s="97" t="s">
        <v>13</v>
      </c>
      <c r="I117" s="97" t="s">
        <v>303</v>
      </c>
      <c r="J117" s="86" t="s">
        <v>557</v>
      </c>
      <c r="K117" s="86" t="s">
        <v>524</v>
      </c>
      <c r="L117" s="98"/>
      <c r="M117" s="98"/>
      <c r="N117" s="98"/>
      <c r="O117" s="98"/>
      <c r="P117" s="98"/>
      <c r="Q117" s="98"/>
      <c r="R117" s="98"/>
      <c r="S117" s="98"/>
      <c r="T117" s="98"/>
      <c r="U117" s="98"/>
      <c r="V117" s="98"/>
      <c r="W117" s="109"/>
      <c r="X117" s="109"/>
      <c r="Y117" s="109"/>
      <c r="Z117" s="109"/>
      <c r="AA117" s="109"/>
      <c r="AB117" s="102"/>
      <c r="AC117" s="102"/>
      <c r="AD117" s="102"/>
      <c r="AE117" s="102"/>
      <c r="AF117" s="102"/>
      <c r="AG117" s="102"/>
      <c r="AH117" s="102"/>
      <c r="AI117" s="98"/>
      <c r="AJ117" s="98"/>
      <c r="AK117" s="98"/>
      <c r="AL117" s="98"/>
      <c r="AM117" s="98"/>
      <c r="AN117" s="98"/>
      <c r="AO117" s="98"/>
    </row>
    <row r="118" spans="1:41">
      <c r="A118" s="53" t="s">
        <v>626</v>
      </c>
      <c r="B118" s="53" t="s">
        <v>318</v>
      </c>
      <c r="C118" s="95">
        <v>19.899999999999999</v>
      </c>
      <c r="D118" s="95">
        <v>0</v>
      </c>
      <c r="E118" s="96" t="s">
        <v>580</v>
      </c>
      <c r="F118" s="96" t="s">
        <v>1279</v>
      </c>
      <c r="G118" s="97" t="s">
        <v>620</v>
      </c>
      <c r="H118" s="97" t="s">
        <v>13</v>
      </c>
      <c r="I118" s="97" t="s">
        <v>303</v>
      </c>
      <c r="J118" s="86" t="s">
        <v>1247</v>
      </c>
      <c r="K118" s="86" t="s">
        <v>524</v>
      </c>
      <c r="L118" s="98"/>
      <c r="M118" s="98"/>
      <c r="N118" s="98"/>
      <c r="O118" s="98"/>
      <c r="P118" s="98"/>
      <c r="Q118" s="98"/>
      <c r="R118" s="98"/>
      <c r="S118" s="98"/>
      <c r="T118" s="98"/>
      <c r="U118" s="98"/>
      <c r="V118" s="98"/>
      <c r="W118" s="98"/>
      <c r="X118" s="98"/>
      <c r="Y118" s="98"/>
      <c r="Z118" s="98"/>
      <c r="AA118" s="98"/>
      <c r="AB118" s="102"/>
      <c r="AC118" s="102"/>
      <c r="AD118" s="102"/>
      <c r="AE118" s="102"/>
      <c r="AF118" s="102"/>
      <c r="AG118" s="102"/>
      <c r="AH118" s="102"/>
      <c r="AI118" s="98"/>
      <c r="AJ118" s="98"/>
      <c r="AK118" s="98"/>
      <c r="AL118" s="98"/>
      <c r="AM118" s="98"/>
      <c r="AN118" s="98"/>
      <c r="AO118" s="98"/>
    </row>
    <row r="119" spans="1:41">
      <c r="A119" s="53" t="s">
        <v>628</v>
      </c>
      <c r="B119" s="53" t="s">
        <v>318</v>
      </c>
      <c r="C119" s="95">
        <v>0</v>
      </c>
      <c r="D119" s="95">
        <v>0</v>
      </c>
      <c r="E119" s="96" t="s">
        <v>580</v>
      </c>
      <c r="F119" s="96" t="s">
        <v>50</v>
      </c>
      <c r="G119" s="97" t="s">
        <v>627</v>
      </c>
      <c r="H119" s="97" t="s">
        <v>627</v>
      </c>
      <c r="I119" s="97"/>
      <c r="J119" s="86" t="s">
        <v>1248</v>
      </c>
      <c r="K119" s="86" t="s">
        <v>524</v>
      </c>
      <c r="L119" s="98"/>
      <c r="M119" s="98"/>
      <c r="N119" s="98"/>
      <c r="O119" s="98"/>
      <c r="P119" s="98"/>
      <c r="Q119" s="98"/>
      <c r="R119" s="98"/>
      <c r="S119" s="98"/>
      <c r="T119" s="98"/>
      <c r="U119" s="98"/>
      <c r="V119" s="98"/>
      <c r="W119" s="98"/>
      <c r="X119" s="98"/>
      <c r="Y119" s="98"/>
      <c r="Z119" s="98"/>
      <c r="AA119" s="98"/>
      <c r="AB119" s="102"/>
      <c r="AC119" s="102"/>
      <c r="AD119" s="102"/>
      <c r="AE119" s="102"/>
      <c r="AF119" s="102"/>
      <c r="AG119" s="102"/>
      <c r="AH119" s="102"/>
      <c r="AI119" s="98"/>
      <c r="AJ119" s="98"/>
      <c r="AK119" s="98"/>
      <c r="AL119" s="98"/>
      <c r="AM119" s="98"/>
      <c r="AN119" s="98"/>
      <c r="AO119" s="98"/>
    </row>
    <row r="120" spans="1:41">
      <c r="A120" s="53" t="s">
        <v>630</v>
      </c>
      <c r="B120" s="53" t="s">
        <v>318</v>
      </c>
      <c r="C120" s="95">
        <v>0</v>
      </c>
      <c r="D120" s="95">
        <v>0</v>
      </c>
      <c r="E120" s="96" t="s">
        <v>580</v>
      </c>
      <c r="F120" s="96" t="s">
        <v>1278</v>
      </c>
      <c r="G120" s="97" t="s">
        <v>629</v>
      </c>
      <c r="H120" s="97" t="s">
        <v>629</v>
      </c>
      <c r="I120" s="97"/>
      <c r="J120" s="86" t="s">
        <v>1249</v>
      </c>
      <c r="K120" s="86" t="s">
        <v>524</v>
      </c>
      <c r="L120" s="98"/>
      <c r="M120" s="98"/>
      <c r="N120" s="98"/>
      <c r="O120" s="98"/>
      <c r="P120" s="98"/>
      <c r="Q120" s="98"/>
      <c r="R120" s="98"/>
      <c r="S120" s="98"/>
      <c r="T120" s="98"/>
      <c r="U120" s="98"/>
      <c r="V120" s="98"/>
      <c r="W120" s="98"/>
      <c r="X120" s="98"/>
      <c r="Y120" s="98"/>
      <c r="Z120" s="98"/>
      <c r="AA120" s="98"/>
      <c r="AB120" s="102"/>
      <c r="AC120" s="102"/>
      <c r="AD120" s="102"/>
      <c r="AE120" s="102"/>
      <c r="AF120" s="102"/>
      <c r="AG120" s="102"/>
      <c r="AH120" s="102"/>
      <c r="AI120" s="98"/>
      <c r="AJ120" s="98"/>
      <c r="AK120" s="98"/>
      <c r="AL120" s="98"/>
      <c r="AM120" s="98"/>
      <c r="AN120" s="98"/>
      <c r="AO120" s="98"/>
    </row>
    <row r="121" spans="1:41">
      <c r="A121" s="117" t="s">
        <v>632</v>
      </c>
      <c r="B121" s="53" t="s">
        <v>318</v>
      </c>
      <c r="C121" s="95">
        <v>0</v>
      </c>
      <c r="D121" s="95">
        <v>0</v>
      </c>
      <c r="E121" s="96" t="s">
        <v>580</v>
      </c>
      <c r="F121" s="96" t="s">
        <v>1278</v>
      </c>
      <c r="G121" s="86" t="s">
        <v>631</v>
      </c>
      <c r="H121" s="86" t="s">
        <v>631</v>
      </c>
      <c r="I121" s="86"/>
      <c r="J121" s="86" t="s">
        <v>1250</v>
      </c>
      <c r="K121" s="86" t="s">
        <v>524</v>
      </c>
      <c r="L121" s="98"/>
      <c r="M121" s="98"/>
      <c r="N121" s="98"/>
      <c r="O121" s="98"/>
      <c r="P121" s="98"/>
      <c r="Q121" s="98"/>
      <c r="R121" s="98"/>
      <c r="S121" s="98"/>
      <c r="T121" s="98"/>
      <c r="U121" s="98"/>
      <c r="V121" s="98"/>
      <c r="W121" s="98"/>
      <c r="X121" s="98"/>
      <c r="Y121" s="98"/>
      <c r="Z121" s="98"/>
      <c r="AA121" s="98"/>
      <c r="AB121" s="102"/>
      <c r="AC121" s="102"/>
      <c r="AD121" s="102"/>
      <c r="AE121" s="102"/>
      <c r="AF121" s="102"/>
      <c r="AG121" s="102"/>
      <c r="AH121" s="102"/>
      <c r="AI121" s="98"/>
      <c r="AJ121" s="98"/>
      <c r="AK121" s="98"/>
      <c r="AL121" s="98"/>
      <c r="AM121" s="98"/>
      <c r="AN121" s="98"/>
      <c r="AO121" s="98"/>
    </row>
    <row r="122" spans="1:41">
      <c r="A122" s="53" t="s">
        <v>634</v>
      </c>
      <c r="B122" s="53" t="s">
        <v>318</v>
      </c>
      <c r="C122" s="95">
        <v>1.5</v>
      </c>
      <c r="D122" s="95">
        <v>0</v>
      </c>
      <c r="E122" s="96" t="s">
        <v>580</v>
      </c>
      <c r="F122" s="96" t="s">
        <v>1293</v>
      </c>
      <c r="G122" s="97" t="s">
        <v>633</v>
      </c>
      <c r="H122" s="97" t="s">
        <v>633</v>
      </c>
      <c r="I122" s="97"/>
      <c r="J122" s="86" t="s">
        <v>1251</v>
      </c>
      <c r="K122" s="86" t="s">
        <v>524</v>
      </c>
      <c r="L122" s="98"/>
      <c r="M122" s="98"/>
      <c r="N122" s="98"/>
      <c r="O122" s="98"/>
      <c r="P122" s="98"/>
      <c r="Q122" s="98"/>
      <c r="R122" s="98"/>
      <c r="S122" s="98"/>
      <c r="T122" s="98"/>
      <c r="U122" s="98"/>
      <c r="V122" s="98"/>
      <c r="W122" s="98"/>
      <c r="X122" s="98"/>
      <c r="Y122" s="98"/>
      <c r="Z122" s="98"/>
      <c r="AA122" s="98"/>
      <c r="AB122" s="102"/>
      <c r="AC122" s="102"/>
      <c r="AD122" s="102"/>
      <c r="AE122" s="102"/>
      <c r="AF122" s="102"/>
      <c r="AG122" s="102"/>
      <c r="AH122" s="102"/>
      <c r="AI122" s="98"/>
      <c r="AJ122" s="98"/>
      <c r="AK122" s="98"/>
      <c r="AL122" s="98"/>
      <c r="AM122" s="98"/>
      <c r="AN122" s="98"/>
      <c r="AO122" s="98"/>
    </row>
    <row r="123" spans="1:41">
      <c r="A123" s="53" t="s">
        <v>636</v>
      </c>
      <c r="B123" s="53" t="s">
        <v>318</v>
      </c>
      <c r="C123" s="95">
        <v>5.5</v>
      </c>
      <c r="D123" s="95">
        <v>0</v>
      </c>
      <c r="E123" s="96" t="s">
        <v>580</v>
      </c>
      <c r="F123" s="96" t="s">
        <v>1293</v>
      </c>
      <c r="G123" s="97" t="s">
        <v>635</v>
      </c>
      <c r="H123" s="97" t="s">
        <v>635</v>
      </c>
      <c r="I123" s="97" t="s">
        <v>1301</v>
      </c>
      <c r="J123" s="86" t="s">
        <v>1252</v>
      </c>
      <c r="K123" s="86" t="s">
        <v>528</v>
      </c>
      <c r="L123" s="98"/>
      <c r="M123" s="98"/>
      <c r="N123" s="98"/>
      <c r="O123" s="98"/>
      <c r="P123" s="98"/>
      <c r="Q123" s="98"/>
      <c r="R123" s="98"/>
      <c r="S123" s="98"/>
      <c r="T123" s="98"/>
      <c r="U123" s="98"/>
      <c r="V123" s="98"/>
      <c r="W123" s="98"/>
      <c r="X123" s="98"/>
      <c r="Y123" s="98"/>
      <c r="Z123" s="98"/>
      <c r="AA123" s="98"/>
      <c r="AB123" s="102"/>
      <c r="AC123" s="102"/>
      <c r="AD123" s="102"/>
      <c r="AE123" s="102"/>
      <c r="AF123" s="102"/>
      <c r="AG123" s="102"/>
      <c r="AH123" s="102"/>
      <c r="AI123" s="98"/>
      <c r="AJ123" s="98"/>
      <c r="AK123" s="98"/>
      <c r="AL123" s="98"/>
      <c r="AM123" s="98"/>
      <c r="AN123" s="98"/>
      <c r="AO123" s="98"/>
    </row>
    <row r="124" spans="1:41">
      <c r="A124" s="53" t="s">
        <v>638</v>
      </c>
      <c r="B124" s="53" t="s">
        <v>318</v>
      </c>
      <c r="C124" s="95">
        <v>4</v>
      </c>
      <c r="D124" s="95">
        <v>0</v>
      </c>
      <c r="E124" s="96" t="s">
        <v>580</v>
      </c>
      <c r="F124" s="96" t="s">
        <v>1279</v>
      </c>
      <c r="G124" s="97" t="s">
        <v>637</v>
      </c>
      <c r="H124" s="97" t="s">
        <v>637</v>
      </c>
      <c r="I124" s="97" t="s">
        <v>1302</v>
      </c>
      <c r="J124" s="86" t="s">
        <v>1253</v>
      </c>
      <c r="K124" s="103" t="s">
        <v>527</v>
      </c>
      <c r="L124" s="98"/>
      <c r="M124" s="98"/>
      <c r="N124" s="98"/>
      <c r="O124" s="98"/>
      <c r="P124" s="98"/>
      <c r="Q124" s="98"/>
      <c r="R124" s="98"/>
      <c r="S124" s="98"/>
      <c r="T124" s="98"/>
      <c r="U124" s="98"/>
      <c r="V124" s="98"/>
      <c r="W124" s="98"/>
      <c r="X124" s="98"/>
      <c r="Y124" s="98"/>
      <c r="Z124" s="98"/>
      <c r="AA124" s="98"/>
      <c r="AB124" s="102"/>
      <c r="AC124" s="102"/>
      <c r="AD124" s="102"/>
      <c r="AE124" s="102"/>
      <c r="AF124" s="102"/>
      <c r="AG124" s="102"/>
      <c r="AH124" s="102"/>
      <c r="AI124" s="98"/>
      <c r="AJ124" s="98"/>
      <c r="AK124" s="98"/>
      <c r="AL124" s="98"/>
      <c r="AM124" s="98"/>
      <c r="AN124" s="98"/>
      <c r="AO124" s="98"/>
    </row>
    <row r="125" spans="1:41">
      <c r="A125" s="118" t="s">
        <v>606</v>
      </c>
      <c r="B125" s="118" t="s">
        <v>318</v>
      </c>
      <c r="C125" s="119">
        <f>SUM($C$116:$C$124)</f>
        <v>31.9</v>
      </c>
      <c r="D125" s="119">
        <v>0</v>
      </c>
      <c r="E125" s="120" t="s">
        <v>580</v>
      </c>
      <c r="F125" s="120" t="s">
        <v>1294</v>
      </c>
      <c r="G125" s="121" t="s">
        <v>318</v>
      </c>
      <c r="H125" s="121"/>
      <c r="I125" s="121"/>
      <c r="J125" s="121" t="s">
        <v>1254</v>
      </c>
      <c r="K125" s="121" t="s">
        <v>528</v>
      </c>
      <c r="L125" s="98"/>
      <c r="M125" s="98"/>
      <c r="N125" s="98"/>
      <c r="O125" s="98"/>
      <c r="P125" s="98"/>
      <c r="Q125" s="98"/>
      <c r="R125" s="98"/>
      <c r="S125" s="98"/>
      <c r="T125" s="98"/>
      <c r="U125" s="98"/>
      <c r="V125" s="98"/>
      <c r="W125" s="98"/>
      <c r="X125" s="98"/>
      <c r="Y125" s="98"/>
      <c r="Z125" s="98"/>
      <c r="AA125" s="98"/>
      <c r="AB125" s="102"/>
      <c r="AC125" s="102"/>
      <c r="AD125" s="102"/>
      <c r="AE125" s="102"/>
      <c r="AF125" s="102"/>
      <c r="AG125" s="102"/>
      <c r="AH125" s="102"/>
      <c r="AI125" s="98"/>
      <c r="AJ125" s="98"/>
      <c r="AK125" s="98"/>
      <c r="AL125" s="98"/>
      <c r="AM125" s="98"/>
      <c r="AN125" s="98"/>
      <c r="AO125" s="98"/>
    </row>
    <row r="126" spans="1:41">
      <c r="L126" s="98"/>
      <c r="M126" s="98"/>
      <c r="N126" s="98"/>
      <c r="O126" s="98"/>
      <c r="P126" s="98"/>
      <c r="Q126" s="98"/>
      <c r="R126" s="98"/>
      <c r="S126" s="98"/>
      <c r="T126" s="98"/>
      <c r="U126" s="98"/>
      <c r="V126" s="98"/>
      <c r="W126" s="98"/>
      <c r="X126" s="98"/>
      <c r="Y126" s="98"/>
      <c r="Z126" s="98"/>
      <c r="AA126" s="98"/>
      <c r="AB126" s="102"/>
      <c r="AC126" s="102"/>
      <c r="AD126" s="102"/>
      <c r="AE126" s="102"/>
      <c r="AF126" s="102"/>
      <c r="AG126" s="102"/>
      <c r="AH126" s="102"/>
      <c r="AI126" s="98"/>
      <c r="AJ126" s="98"/>
      <c r="AK126" s="98"/>
      <c r="AL126" s="98"/>
      <c r="AM126" s="98"/>
      <c r="AN126" s="98"/>
      <c r="AO126" s="98"/>
    </row>
    <row r="127" spans="1:41">
      <c r="A127" s="238" t="s">
        <v>1272</v>
      </c>
      <c r="B127" s="238"/>
      <c r="C127" s="238"/>
      <c r="D127" s="238"/>
      <c r="E127" s="238"/>
      <c r="F127" s="238"/>
      <c r="G127" s="238"/>
      <c r="H127" s="238"/>
      <c r="I127" s="238"/>
      <c r="J127" s="238"/>
      <c r="K127" s="238"/>
      <c r="L127" s="98"/>
      <c r="M127" s="98"/>
      <c r="N127" s="98"/>
      <c r="O127" s="98"/>
      <c r="P127" s="98"/>
      <c r="Q127" s="98"/>
      <c r="R127" s="98"/>
      <c r="S127" s="98"/>
      <c r="T127" s="98"/>
      <c r="U127" s="98"/>
      <c r="V127" s="98"/>
      <c r="W127" s="98"/>
      <c r="X127" s="98"/>
      <c r="Y127" s="98"/>
      <c r="Z127" s="98"/>
      <c r="AA127" s="98"/>
      <c r="AB127" s="102"/>
      <c r="AC127" s="102"/>
      <c r="AD127" s="102"/>
      <c r="AE127" s="102"/>
      <c r="AF127" s="102"/>
      <c r="AG127" s="102"/>
      <c r="AH127" s="102"/>
      <c r="AI127" s="98"/>
      <c r="AJ127" s="98"/>
      <c r="AK127" s="98"/>
      <c r="AL127" s="98"/>
      <c r="AM127" s="98"/>
      <c r="AN127" s="98"/>
      <c r="AO127" s="98"/>
    </row>
    <row r="128" spans="1:41">
      <c r="A128" s="129" t="s">
        <v>109</v>
      </c>
      <c r="B128" s="122" t="s">
        <v>359</v>
      </c>
      <c r="C128" s="129">
        <v>6.7</v>
      </c>
      <c r="D128" s="130">
        <v>0</v>
      </c>
      <c r="E128" s="131" t="s">
        <v>5</v>
      </c>
      <c r="F128" s="123" t="s">
        <v>5</v>
      </c>
      <c r="G128" s="132" t="s">
        <v>111</v>
      </c>
      <c r="H128" s="132" t="s">
        <v>13</v>
      </c>
      <c r="I128" s="86" t="s">
        <v>303</v>
      </c>
      <c r="J128" s="132" t="s">
        <v>110</v>
      </c>
      <c r="K128" s="86" t="s">
        <v>524</v>
      </c>
    </row>
    <row r="129" spans="1:41">
      <c r="A129" s="129" t="s">
        <v>138</v>
      </c>
      <c r="B129" s="122" t="s">
        <v>359</v>
      </c>
      <c r="C129" s="129">
        <v>1.8</v>
      </c>
      <c r="D129" s="130">
        <v>0</v>
      </c>
      <c r="E129" s="131" t="s">
        <v>5</v>
      </c>
      <c r="F129" s="123" t="s">
        <v>5</v>
      </c>
      <c r="G129" s="132" t="s">
        <v>111</v>
      </c>
      <c r="H129" s="132" t="s">
        <v>13</v>
      </c>
      <c r="I129" s="86" t="s">
        <v>303</v>
      </c>
      <c r="J129" s="132" t="s">
        <v>110</v>
      </c>
      <c r="K129" s="86" t="s">
        <v>524</v>
      </c>
    </row>
    <row r="130" spans="1:41">
      <c r="A130" s="67" t="s">
        <v>428</v>
      </c>
      <c r="B130" s="67" t="s">
        <v>359</v>
      </c>
      <c r="C130" s="68">
        <f>SUM($C$128:$C$129)</f>
        <v>8.5</v>
      </c>
      <c r="D130" s="68">
        <v>0</v>
      </c>
      <c r="E130" s="69" t="s">
        <v>5</v>
      </c>
      <c r="F130" s="69" t="s">
        <v>5</v>
      </c>
      <c r="G130" s="87" t="s">
        <v>1265</v>
      </c>
      <c r="H130" s="87" t="s">
        <v>13</v>
      </c>
      <c r="I130" s="87" t="s">
        <v>303</v>
      </c>
      <c r="J130" s="87" t="s">
        <v>577</v>
      </c>
      <c r="K130" s="87" t="s">
        <v>524</v>
      </c>
      <c r="L130" s="98"/>
      <c r="M130" s="98"/>
      <c r="N130" s="98"/>
      <c r="O130" s="98"/>
      <c r="P130" s="98"/>
      <c r="Q130" s="98"/>
      <c r="R130" s="98"/>
      <c r="S130" s="98"/>
      <c r="T130" s="98"/>
      <c r="U130" s="98"/>
      <c r="V130" s="98"/>
      <c r="W130" s="109"/>
      <c r="X130" s="109"/>
      <c r="Y130" s="109"/>
      <c r="Z130" s="109"/>
      <c r="AA130" s="109"/>
      <c r="AB130" s="102"/>
      <c r="AC130" s="102"/>
      <c r="AD130" s="102"/>
      <c r="AE130" s="102"/>
      <c r="AF130" s="102"/>
      <c r="AG130" s="102"/>
      <c r="AH130" s="102"/>
      <c r="AI130" s="98"/>
      <c r="AJ130" s="98"/>
      <c r="AK130" s="98"/>
      <c r="AL130" s="98"/>
      <c r="AM130" s="98"/>
      <c r="AN130" s="98"/>
      <c r="AO130" s="98"/>
    </row>
    <row r="131" spans="1:41">
      <c r="A131" s="129" t="s">
        <v>139</v>
      </c>
      <c r="B131" s="122" t="s">
        <v>358</v>
      </c>
      <c r="C131" s="129">
        <v>1.69</v>
      </c>
      <c r="D131" s="130">
        <v>0</v>
      </c>
      <c r="E131" s="131" t="s">
        <v>5</v>
      </c>
      <c r="F131" s="123" t="s">
        <v>5</v>
      </c>
      <c r="G131" s="132" t="s">
        <v>141</v>
      </c>
      <c r="H131" s="132" t="s">
        <v>141</v>
      </c>
      <c r="I131" s="86" t="s">
        <v>386</v>
      </c>
      <c r="J131" s="132" t="s">
        <v>140</v>
      </c>
      <c r="K131" s="86" t="s">
        <v>524</v>
      </c>
    </row>
    <row r="132" spans="1:41">
      <c r="A132" s="129" t="s">
        <v>142</v>
      </c>
      <c r="B132" s="122" t="s">
        <v>358</v>
      </c>
      <c r="C132" s="129">
        <v>10</v>
      </c>
      <c r="D132" s="130">
        <v>0</v>
      </c>
      <c r="E132" s="131" t="s">
        <v>5</v>
      </c>
      <c r="F132" s="123" t="s">
        <v>5</v>
      </c>
      <c r="G132" s="132" t="s">
        <v>141</v>
      </c>
      <c r="H132" s="132" t="s">
        <v>141</v>
      </c>
      <c r="I132" s="86" t="s">
        <v>386</v>
      </c>
      <c r="J132" s="132" t="s">
        <v>140</v>
      </c>
      <c r="K132" s="86" t="s">
        <v>524</v>
      </c>
    </row>
    <row r="133" spans="1:41">
      <c r="A133" s="129" t="s">
        <v>162</v>
      </c>
      <c r="B133" s="122" t="s">
        <v>358</v>
      </c>
      <c r="C133" s="129">
        <v>2.5</v>
      </c>
      <c r="D133" s="130">
        <v>0</v>
      </c>
      <c r="E133" s="131" t="s">
        <v>5</v>
      </c>
      <c r="F133" s="123" t="s">
        <v>5</v>
      </c>
      <c r="G133" s="132" t="s">
        <v>141</v>
      </c>
      <c r="H133" s="132" t="s">
        <v>141</v>
      </c>
      <c r="I133" s="86" t="s">
        <v>386</v>
      </c>
      <c r="J133" s="132" t="s">
        <v>163</v>
      </c>
      <c r="K133" s="86" t="s">
        <v>524</v>
      </c>
    </row>
    <row r="134" spans="1:41">
      <c r="A134" s="67" t="s">
        <v>427</v>
      </c>
      <c r="B134" s="67" t="s">
        <v>358</v>
      </c>
      <c r="C134" s="68">
        <f>SUM($C$131:$C$133)</f>
        <v>14.19</v>
      </c>
      <c r="D134" s="68">
        <v>0</v>
      </c>
      <c r="E134" s="69" t="s">
        <v>5</v>
      </c>
      <c r="F134" s="69" t="s">
        <v>5</v>
      </c>
      <c r="G134" s="87" t="s">
        <v>1265</v>
      </c>
      <c r="H134" s="87" t="s">
        <v>141</v>
      </c>
      <c r="I134" s="87" t="s">
        <v>386</v>
      </c>
      <c r="J134" s="87" t="s">
        <v>1277</v>
      </c>
      <c r="K134" s="87" t="s">
        <v>524</v>
      </c>
      <c r="L134" s="98"/>
      <c r="M134" s="98"/>
      <c r="N134" s="98"/>
      <c r="O134" s="98"/>
      <c r="P134" s="98"/>
      <c r="Q134" s="98"/>
      <c r="R134" s="98"/>
      <c r="S134" s="98"/>
      <c r="T134" s="98"/>
      <c r="U134" s="98"/>
      <c r="V134" s="98"/>
      <c r="W134" s="109"/>
      <c r="X134" s="109"/>
      <c r="Y134" s="109"/>
      <c r="Z134" s="109"/>
      <c r="AA134" s="109"/>
      <c r="AB134" s="102"/>
      <c r="AC134" s="102"/>
      <c r="AD134" s="102"/>
      <c r="AE134" s="102"/>
      <c r="AF134" s="102"/>
      <c r="AG134" s="102"/>
      <c r="AH134" s="102"/>
      <c r="AI134" s="98"/>
      <c r="AJ134" s="98"/>
      <c r="AK134" s="98"/>
      <c r="AL134" s="98"/>
      <c r="AM134" s="98"/>
      <c r="AN134" s="98"/>
      <c r="AO134" s="98"/>
    </row>
    <row r="135" spans="1:41">
      <c r="A135" s="129" t="s">
        <v>87</v>
      </c>
      <c r="B135" s="53" t="s">
        <v>340</v>
      </c>
      <c r="C135" s="133">
        <v>1.5</v>
      </c>
      <c r="D135" s="130">
        <v>0</v>
      </c>
      <c r="E135" s="134" t="s">
        <v>5</v>
      </c>
      <c r="F135" s="123" t="s">
        <v>5</v>
      </c>
      <c r="G135" s="135" t="s">
        <v>89</v>
      </c>
      <c r="H135" s="135" t="s">
        <v>89</v>
      </c>
      <c r="I135" s="97" t="s">
        <v>295</v>
      </c>
      <c r="J135" s="135" t="s">
        <v>88</v>
      </c>
      <c r="K135" s="97" t="s">
        <v>527</v>
      </c>
    </row>
    <row r="136" spans="1:41">
      <c r="A136" s="129" t="s">
        <v>143</v>
      </c>
      <c r="B136" s="53" t="s">
        <v>340</v>
      </c>
      <c r="C136" s="133">
        <v>0.18</v>
      </c>
      <c r="D136" s="130">
        <v>0</v>
      </c>
      <c r="E136" s="134" t="s">
        <v>5</v>
      </c>
      <c r="F136" s="123" t="s">
        <v>5</v>
      </c>
      <c r="G136" s="135" t="s">
        <v>89</v>
      </c>
      <c r="H136" s="135" t="s">
        <v>89</v>
      </c>
      <c r="I136" s="97" t="s">
        <v>295</v>
      </c>
      <c r="J136" s="135" t="s">
        <v>144</v>
      </c>
      <c r="K136" s="97" t="s">
        <v>527</v>
      </c>
    </row>
    <row r="137" spans="1:41">
      <c r="A137" s="129" t="s">
        <v>152</v>
      </c>
      <c r="B137" s="53" t="s">
        <v>340</v>
      </c>
      <c r="C137" s="133">
        <v>1.65</v>
      </c>
      <c r="D137" s="130">
        <v>0</v>
      </c>
      <c r="E137" s="134" t="s">
        <v>5</v>
      </c>
      <c r="F137" s="123" t="s">
        <v>5</v>
      </c>
      <c r="G137" s="135" t="s">
        <v>89</v>
      </c>
      <c r="H137" s="135" t="s">
        <v>89</v>
      </c>
      <c r="I137" s="97" t="s">
        <v>295</v>
      </c>
      <c r="J137" s="135" t="s">
        <v>153</v>
      </c>
      <c r="K137" s="97" t="s">
        <v>527</v>
      </c>
    </row>
    <row r="138" spans="1:41">
      <c r="A138" s="129" t="s">
        <v>136</v>
      </c>
      <c r="B138" s="53" t="s">
        <v>340</v>
      </c>
      <c r="C138" s="133">
        <v>4</v>
      </c>
      <c r="D138" s="130">
        <v>0</v>
      </c>
      <c r="E138" s="134" t="s">
        <v>5</v>
      </c>
      <c r="F138" s="123" t="s">
        <v>5</v>
      </c>
      <c r="G138" s="135" t="s">
        <v>89</v>
      </c>
      <c r="H138" s="135" t="s">
        <v>89</v>
      </c>
      <c r="I138" s="97" t="s">
        <v>295</v>
      </c>
      <c r="J138" s="135" t="s">
        <v>1276</v>
      </c>
      <c r="K138" s="97" t="s">
        <v>527</v>
      </c>
    </row>
    <row r="139" spans="1:41">
      <c r="A139" s="67" t="s">
        <v>415</v>
      </c>
      <c r="B139" s="67" t="s">
        <v>340</v>
      </c>
      <c r="C139" s="68">
        <f>SUM($C$135:$C$138)</f>
        <v>7.33</v>
      </c>
      <c r="D139" s="68">
        <v>0</v>
      </c>
      <c r="E139" s="69" t="s">
        <v>5</v>
      </c>
      <c r="F139" s="69" t="s">
        <v>5</v>
      </c>
      <c r="G139" s="87" t="s">
        <v>1265</v>
      </c>
      <c r="H139" s="87" t="s">
        <v>89</v>
      </c>
      <c r="I139" s="87" t="s">
        <v>295</v>
      </c>
      <c r="J139" s="87" t="s">
        <v>514</v>
      </c>
      <c r="K139" s="87" t="s">
        <v>527</v>
      </c>
      <c r="L139" s="98"/>
      <c r="M139" s="98"/>
      <c r="N139" s="98"/>
      <c r="O139" s="98"/>
      <c r="P139" s="98"/>
      <c r="Q139" s="98"/>
      <c r="R139" s="98"/>
      <c r="S139" s="98"/>
      <c r="T139" s="98"/>
      <c r="U139" s="98"/>
      <c r="V139" s="98"/>
      <c r="W139" s="109"/>
      <c r="X139" s="109"/>
      <c r="Y139" s="109"/>
      <c r="Z139" s="109"/>
      <c r="AA139" s="109"/>
      <c r="AB139" s="102"/>
      <c r="AC139" s="102"/>
      <c r="AD139" s="102"/>
      <c r="AE139" s="102"/>
      <c r="AF139" s="102"/>
      <c r="AG139" s="102"/>
      <c r="AH139" s="102"/>
      <c r="AI139" s="98"/>
      <c r="AJ139" s="98"/>
      <c r="AK139" s="98"/>
      <c r="AL139" s="98"/>
      <c r="AM139" s="98"/>
      <c r="AN139" s="98"/>
      <c r="AO139" s="98"/>
    </row>
    <row r="140" spans="1:41">
      <c r="A140" s="129" t="s">
        <v>18</v>
      </c>
      <c r="B140" s="53" t="s">
        <v>341</v>
      </c>
      <c r="C140" s="133">
        <v>0.45</v>
      </c>
      <c r="D140" s="130">
        <v>0</v>
      </c>
      <c r="E140" s="134" t="s">
        <v>5</v>
      </c>
      <c r="F140" s="123" t="s">
        <v>5</v>
      </c>
      <c r="G140" s="135" t="s">
        <v>20</v>
      </c>
      <c r="H140" s="135" t="s">
        <v>20</v>
      </c>
      <c r="I140" s="97" t="s">
        <v>305</v>
      </c>
      <c r="J140" s="135" t="s">
        <v>19</v>
      </c>
      <c r="K140" s="97" t="s">
        <v>527</v>
      </c>
    </row>
    <row r="141" spans="1:41">
      <c r="A141" s="129" t="s">
        <v>53</v>
      </c>
      <c r="B141" s="53" t="s">
        <v>341</v>
      </c>
      <c r="C141" s="133">
        <v>4.5</v>
      </c>
      <c r="D141" s="130">
        <v>0</v>
      </c>
      <c r="E141" s="134" t="s">
        <v>5</v>
      </c>
      <c r="F141" s="123" t="s">
        <v>5</v>
      </c>
      <c r="G141" s="135" t="s">
        <v>55</v>
      </c>
      <c r="H141" s="135" t="s">
        <v>55</v>
      </c>
      <c r="I141" s="97" t="s">
        <v>1295</v>
      </c>
      <c r="J141" s="135" t="s">
        <v>54</v>
      </c>
      <c r="K141" s="97" t="s">
        <v>527</v>
      </c>
    </row>
    <row r="142" spans="1:41">
      <c r="A142" s="129" t="s">
        <v>78</v>
      </c>
      <c r="B142" s="53" t="s">
        <v>341</v>
      </c>
      <c r="C142" s="133">
        <v>0.75</v>
      </c>
      <c r="D142" s="130">
        <v>0</v>
      </c>
      <c r="E142" s="134" t="s">
        <v>5</v>
      </c>
      <c r="F142" s="123" t="s">
        <v>5</v>
      </c>
      <c r="G142" s="135" t="s">
        <v>20</v>
      </c>
      <c r="H142" s="135" t="s">
        <v>20</v>
      </c>
      <c r="I142" s="97" t="s">
        <v>305</v>
      </c>
      <c r="J142" s="135" t="s">
        <v>79</v>
      </c>
      <c r="K142" s="97" t="s">
        <v>527</v>
      </c>
    </row>
    <row r="143" spans="1:41">
      <c r="A143" s="129" t="s">
        <v>106</v>
      </c>
      <c r="B143" s="53" t="s">
        <v>341</v>
      </c>
      <c r="C143" s="133">
        <v>0.75</v>
      </c>
      <c r="D143" s="130">
        <v>0</v>
      </c>
      <c r="E143" s="134" t="s">
        <v>5</v>
      </c>
      <c r="F143" s="123" t="s">
        <v>5</v>
      </c>
      <c r="G143" s="135" t="s">
        <v>20</v>
      </c>
      <c r="H143" s="135" t="s">
        <v>20</v>
      </c>
      <c r="I143" s="97" t="s">
        <v>305</v>
      </c>
      <c r="J143" s="135" t="s">
        <v>107</v>
      </c>
      <c r="K143" s="97" t="s">
        <v>527</v>
      </c>
    </row>
    <row r="144" spans="1:41">
      <c r="A144" s="129" t="s">
        <v>116</v>
      </c>
      <c r="B144" s="53" t="s">
        <v>341</v>
      </c>
      <c r="C144" s="133">
        <v>0.82</v>
      </c>
      <c r="D144" s="130">
        <v>0</v>
      </c>
      <c r="E144" s="134" t="s">
        <v>5</v>
      </c>
      <c r="F144" s="123" t="s">
        <v>5</v>
      </c>
      <c r="G144" s="135" t="s">
        <v>20</v>
      </c>
      <c r="H144" s="135" t="s">
        <v>20</v>
      </c>
      <c r="I144" s="97" t="s">
        <v>305</v>
      </c>
      <c r="J144" s="135" t="s">
        <v>117</v>
      </c>
      <c r="K144" s="97" t="s">
        <v>527</v>
      </c>
    </row>
    <row r="145" spans="1:41">
      <c r="A145" s="129" t="s">
        <v>124</v>
      </c>
      <c r="B145" s="53" t="s">
        <v>341</v>
      </c>
      <c r="C145" s="133">
        <v>1.48</v>
      </c>
      <c r="D145" s="130">
        <v>0</v>
      </c>
      <c r="E145" s="134" t="s">
        <v>5</v>
      </c>
      <c r="F145" s="123" t="s">
        <v>5</v>
      </c>
      <c r="G145" s="135" t="s">
        <v>125</v>
      </c>
      <c r="H145" s="135" t="s">
        <v>125</v>
      </c>
      <c r="I145" s="97" t="s">
        <v>1296</v>
      </c>
      <c r="J145" s="135" t="s">
        <v>54</v>
      </c>
      <c r="K145" s="97" t="s">
        <v>527</v>
      </c>
    </row>
    <row r="146" spans="1:41">
      <c r="A146" s="129" t="s">
        <v>164</v>
      </c>
      <c r="B146" s="53" t="s">
        <v>341</v>
      </c>
      <c r="C146" s="133">
        <v>3.2</v>
      </c>
      <c r="D146" s="130">
        <v>0</v>
      </c>
      <c r="E146" s="134" t="s">
        <v>5</v>
      </c>
      <c r="F146" s="123" t="s">
        <v>5</v>
      </c>
      <c r="G146" s="135" t="s">
        <v>20</v>
      </c>
      <c r="H146" s="135" t="s">
        <v>20</v>
      </c>
      <c r="I146" s="97" t="s">
        <v>305</v>
      </c>
      <c r="J146" s="135" t="s">
        <v>165</v>
      </c>
      <c r="K146" s="97" t="s">
        <v>527</v>
      </c>
    </row>
    <row r="147" spans="1:41">
      <c r="A147" s="129" t="s">
        <v>147</v>
      </c>
      <c r="B147" s="53" t="s">
        <v>341</v>
      </c>
      <c r="C147" s="133">
        <v>1.44</v>
      </c>
      <c r="D147" s="130">
        <v>0</v>
      </c>
      <c r="E147" s="134" t="s">
        <v>5</v>
      </c>
      <c r="F147" s="123" t="s">
        <v>5</v>
      </c>
      <c r="G147" s="135" t="s">
        <v>20</v>
      </c>
      <c r="H147" s="135" t="s">
        <v>20</v>
      </c>
      <c r="I147" s="97" t="s">
        <v>305</v>
      </c>
      <c r="J147" s="135" t="s">
        <v>148</v>
      </c>
      <c r="K147" s="97" t="s">
        <v>527</v>
      </c>
    </row>
    <row r="148" spans="1:41">
      <c r="A148" s="129" t="s">
        <v>181</v>
      </c>
      <c r="B148" s="53" t="s">
        <v>341</v>
      </c>
      <c r="C148" s="133">
        <v>0.38</v>
      </c>
      <c r="D148" s="130">
        <v>0</v>
      </c>
      <c r="E148" s="134" t="s">
        <v>5</v>
      </c>
      <c r="F148" s="123" t="s">
        <v>5</v>
      </c>
      <c r="G148" s="135" t="s">
        <v>20</v>
      </c>
      <c r="H148" s="135" t="s">
        <v>20</v>
      </c>
      <c r="I148" s="97" t="s">
        <v>305</v>
      </c>
      <c r="J148" s="135" t="s">
        <v>182</v>
      </c>
      <c r="K148" s="97" t="s">
        <v>527</v>
      </c>
    </row>
    <row r="149" spans="1:41">
      <c r="A149" s="67" t="s">
        <v>415</v>
      </c>
      <c r="B149" s="67" t="s">
        <v>341</v>
      </c>
      <c r="C149" s="68">
        <f>SUM($C$140:$C$148)</f>
        <v>13.77</v>
      </c>
      <c r="D149" s="68">
        <v>0</v>
      </c>
      <c r="E149" s="69" t="s">
        <v>5</v>
      </c>
      <c r="F149" s="69" t="s">
        <v>5</v>
      </c>
      <c r="G149" s="87" t="s">
        <v>1265</v>
      </c>
      <c r="H149" s="87" t="s">
        <v>20</v>
      </c>
      <c r="I149" s="87" t="s">
        <v>305</v>
      </c>
      <c r="J149" s="87" t="s">
        <v>514</v>
      </c>
      <c r="K149" s="87" t="s">
        <v>527</v>
      </c>
      <c r="L149" s="98"/>
      <c r="M149" s="98"/>
      <c r="N149" s="98"/>
      <c r="O149" s="98"/>
      <c r="P149" s="98"/>
      <c r="Q149" s="98"/>
      <c r="R149" s="98"/>
      <c r="S149" s="98"/>
      <c r="T149" s="98"/>
      <c r="U149" s="98"/>
      <c r="V149" s="98"/>
      <c r="W149" s="109"/>
      <c r="X149" s="109"/>
      <c r="Y149" s="109"/>
      <c r="Z149" s="109"/>
      <c r="AA149" s="109"/>
      <c r="AB149" s="102"/>
      <c r="AC149" s="102"/>
      <c r="AD149" s="102"/>
      <c r="AE149" s="102"/>
      <c r="AF149" s="102"/>
      <c r="AG149" s="102"/>
      <c r="AH149" s="102"/>
      <c r="AI149" s="98"/>
      <c r="AJ149" s="98"/>
      <c r="AK149" s="98"/>
      <c r="AL149" s="98"/>
      <c r="AM149" s="98"/>
      <c r="AN149" s="98"/>
      <c r="AO149" s="98"/>
    </row>
    <row r="150" spans="1:41">
      <c r="A150" s="129" t="s">
        <v>41</v>
      </c>
      <c r="B150" s="53" t="s">
        <v>353</v>
      </c>
      <c r="C150" s="130">
        <v>3</v>
      </c>
      <c r="D150" s="130">
        <v>0</v>
      </c>
      <c r="E150" s="131" t="s">
        <v>5</v>
      </c>
      <c r="F150" s="123" t="s">
        <v>5</v>
      </c>
      <c r="G150" s="132" t="s">
        <v>43</v>
      </c>
      <c r="H150" s="132" t="s">
        <v>43</v>
      </c>
      <c r="I150" s="97" t="s">
        <v>390</v>
      </c>
      <c r="J150" s="132" t="s">
        <v>42</v>
      </c>
      <c r="K150" s="97" t="s">
        <v>532</v>
      </c>
    </row>
    <row r="151" spans="1:41">
      <c r="A151" s="129" t="s">
        <v>120</v>
      </c>
      <c r="B151" s="53" t="s">
        <v>353</v>
      </c>
      <c r="C151" s="133">
        <v>15</v>
      </c>
      <c r="D151" s="130">
        <v>0</v>
      </c>
      <c r="E151" s="134" t="s">
        <v>5</v>
      </c>
      <c r="F151" s="123" t="s">
        <v>5</v>
      </c>
      <c r="G151" s="135" t="s">
        <v>43</v>
      </c>
      <c r="H151" s="135" t="s">
        <v>43</v>
      </c>
      <c r="I151" s="97" t="s">
        <v>390</v>
      </c>
      <c r="J151" s="135" t="s">
        <v>121</v>
      </c>
      <c r="K151" s="97" t="s">
        <v>532</v>
      </c>
    </row>
    <row r="152" spans="1:41">
      <c r="A152" s="129" t="s">
        <v>129</v>
      </c>
      <c r="B152" s="53" t="s">
        <v>353</v>
      </c>
      <c r="C152" s="133">
        <v>1</v>
      </c>
      <c r="D152" s="130">
        <v>0</v>
      </c>
      <c r="E152" s="134" t="s">
        <v>5</v>
      </c>
      <c r="F152" s="123" t="s">
        <v>5</v>
      </c>
      <c r="G152" s="135" t="s">
        <v>131</v>
      </c>
      <c r="H152" s="135" t="s">
        <v>131</v>
      </c>
      <c r="I152" s="97" t="s">
        <v>1297</v>
      </c>
      <c r="J152" s="135" t="s">
        <v>130</v>
      </c>
      <c r="K152" s="97" t="s">
        <v>532</v>
      </c>
    </row>
    <row r="153" spans="1:41">
      <c r="A153" s="129" t="s">
        <v>200</v>
      </c>
      <c r="B153" s="53" t="s">
        <v>353</v>
      </c>
      <c r="C153" s="133">
        <v>1.3</v>
      </c>
      <c r="D153" s="130">
        <v>0</v>
      </c>
      <c r="E153" s="134" t="s">
        <v>5</v>
      </c>
      <c r="F153" s="123" t="s">
        <v>5</v>
      </c>
      <c r="G153" s="135" t="s">
        <v>43</v>
      </c>
      <c r="H153" s="135" t="s">
        <v>43</v>
      </c>
      <c r="I153" s="97" t="s">
        <v>390</v>
      </c>
      <c r="J153" s="135" t="s">
        <v>42</v>
      </c>
      <c r="K153" s="97" t="s">
        <v>532</v>
      </c>
    </row>
    <row r="154" spans="1:41">
      <c r="A154" s="129" t="s">
        <v>180</v>
      </c>
      <c r="B154" s="53" t="s">
        <v>353</v>
      </c>
      <c r="C154" s="133">
        <v>0.65</v>
      </c>
      <c r="D154" s="130">
        <v>0</v>
      </c>
      <c r="E154" s="134" t="s">
        <v>5</v>
      </c>
      <c r="F154" s="123" t="s">
        <v>5</v>
      </c>
      <c r="G154" s="135" t="s">
        <v>43</v>
      </c>
      <c r="H154" s="135" t="s">
        <v>43</v>
      </c>
      <c r="I154" s="97" t="s">
        <v>390</v>
      </c>
      <c r="J154" s="135" t="s">
        <v>42</v>
      </c>
      <c r="K154" s="97" t="s">
        <v>532</v>
      </c>
    </row>
    <row r="155" spans="1:41">
      <c r="A155" s="67" t="s">
        <v>423</v>
      </c>
      <c r="B155" s="67" t="s">
        <v>353</v>
      </c>
      <c r="C155" s="68">
        <f>SUM($C$150:$C$154)</f>
        <v>20.95</v>
      </c>
      <c r="D155" s="68">
        <v>0</v>
      </c>
      <c r="E155" s="69" t="s">
        <v>5</v>
      </c>
      <c r="F155" s="69" t="s">
        <v>5</v>
      </c>
      <c r="G155" s="87" t="s">
        <v>1265</v>
      </c>
      <c r="H155" s="87" t="s">
        <v>533</v>
      </c>
      <c r="I155" s="87" t="s">
        <v>390</v>
      </c>
      <c r="J155" s="87" t="s">
        <v>532</v>
      </c>
      <c r="K155" s="87" t="s">
        <v>532</v>
      </c>
      <c r="L155" s="98"/>
      <c r="M155" s="98"/>
      <c r="N155" s="98"/>
      <c r="O155" s="98"/>
      <c r="P155" s="98"/>
      <c r="Q155" s="98"/>
      <c r="R155" s="98"/>
      <c r="S155" s="98"/>
      <c r="T155" s="98"/>
      <c r="U155" s="98"/>
      <c r="V155" s="98"/>
      <c r="W155" s="109"/>
      <c r="X155" s="109"/>
      <c r="Y155" s="109"/>
      <c r="Z155" s="109"/>
      <c r="AA155" s="109"/>
      <c r="AB155" s="102"/>
      <c r="AC155" s="102"/>
      <c r="AD155" s="102"/>
      <c r="AE155" s="102"/>
      <c r="AF155" s="102"/>
      <c r="AG155" s="102"/>
      <c r="AH155" s="102"/>
      <c r="AI155" s="98"/>
      <c r="AJ155" s="98"/>
      <c r="AK155" s="98"/>
      <c r="AL155" s="98"/>
      <c r="AM155" s="98"/>
      <c r="AN155" s="98"/>
      <c r="AO155" s="98"/>
    </row>
    <row r="156" spans="1:41">
      <c r="A156" s="129" t="s">
        <v>46</v>
      </c>
      <c r="B156" s="53" t="s">
        <v>337</v>
      </c>
      <c r="C156" s="133">
        <v>19.399999999999999</v>
      </c>
      <c r="D156" s="130">
        <v>0</v>
      </c>
      <c r="E156" s="134" t="s">
        <v>5</v>
      </c>
      <c r="F156" s="123" t="s">
        <v>5</v>
      </c>
      <c r="G156" s="135" t="s">
        <v>48</v>
      </c>
      <c r="H156" s="135" t="s">
        <v>48</v>
      </c>
      <c r="I156" s="97" t="s">
        <v>301</v>
      </c>
      <c r="J156" s="135" t="s">
        <v>47</v>
      </c>
      <c r="K156" s="97" t="s">
        <v>521</v>
      </c>
    </row>
    <row r="157" spans="1:41">
      <c r="A157" s="129" t="s">
        <v>62</v>
      </c>
      <c r="B157" s="53" t="s">
        <v>337</v>
      </c>
      <c r="C157" s="133">
        <v>18</v>
      </c>
      <c r="D157" s="130">
        <v>0</v>
      </c>
      <c r="E157" s="134" t="s">
        <v>5</v>
      </c>
      <c r="F157" s="123" t="s">
        <v>5</v>
      </c>
      <c r="G157" s="135" t="s">
        <v>48</v>
      </c>
      <c r="H157" s="135" t="s">
        <v>48</v>
      </c>
      <c r="I157" s="97" t="s">
        <v>301</v>
      </c>
      <c r="J157" s="135" t="s">
        <v>63</v>
      </c>
      <c r="K157" s="97" t="s">
        <v>521</v>
      </c>
    </row>
    <row r="158" spans="1:41">
      <c r="A158" s="129" t="s">
        <v>97</v>
      </c>
      <c r="B158" s="53" t="s">
        <v>337</v>
      </c>
      <c r="C158" s="133">
        <v>19.399999999999999</v>
      </c>
      <c r="D158" s="130">
        <v>0</v>
      </c>
      <c r="E158" s="134" t="s">
        <v>5</v>
      </c>
      <c r="F158" s="123" t="s">
        <v>5</v>
      </c>
      <c r="G158" s="135" t="s">
        <v>48</v>
      </c>
      <c r="H158" s="135" t="s">
        <v>48</v>
      </c>
      <c r="I158" s="97" t="s">
        <v>301</v>
      </c>
      <c r="J158" s="135" t="s">
        <v>98</v>
      </c>
      <c r="K158" s="97" t="s">
        <v>521</v>
      </c>
    </row>
    <row r="159" spans="1:41">
      <c r="A159" s="129" t="s">
        <v>101</v>
      </c>
      <c r="B159" s="53" t="s">
        <v>337</v>
      </c>
      <c r="C159" s="133">
        <v>19.399999999999999</v>
      </c>
      <c r="D159" s="130">
        <v>0</v>
      </c>
      <c r="E159" s="134" t="s">
        <v>5</v>
      </c>
      <c r="F159" s="123" t="s">
        <v>5</v>
      </c>
      <c r="G159" s="135" t="s">
        <v>48</v>
      </c>
      <c r="H159" s="135" t="s">
        <v>48</v>
      </c>
      <c r="I159" s="97" t="s">
        <v>301</v>
      </c>
      <c r="J159" s="135" t="s">
        <v>98</v>
      </c>
      <c r="K159" s="97" t="s">
        <v>521</v>
      </c>
    </row>
    <row r="160" spans="1:41">
      <c r="A160" s="129" t="s">
        <v>166</v>
      </c>
      <c r="B160" s="53" t="s">
        <v>337</v>
      </c>
      <c r="C160" s="133">
        <v>19.399999999999999</v>
      </c>
      <c r="D160" s="130">
        <v>0</v>
      </c>
      <c r="E160" s="134" t="s">
        <v>5</v>
      </c>
      <c r="F160" s="123" t="s">
        <v>5</v>
      </c>
      <c r="G160" s="135" t="s">
        <v>48</v>
      </c>
      <c r="H160" s="135" t="s">
        <v>48</v>
      </c>
      <c r="I160" s="97" t="s">
        <v>301</v>
      </c>
      <c r="J160" s="135" t="s">
        <v>63</v>
      </c>
      <c r="K160" s="97" t="s">
        <v>521</v>
      </c>
    </row>
    <row r="161" spans="1:41">
      <c r="A161" s="129" t="s">
        <v>185</v>
      </c>
      <c r="B161" s="53" t="s">
        <v>344</v>
      </c>
      <c r="C161" s="133">
        <v>6</v>
      </c>
      <c r="D161" s="130">
        <v>0</v>
      </c>
      <c r="E161" s="134" t="s">
        <v>5</v>
      </c>
      <c r="F161" s="123" t="s">
        <v>5</v>
      </c>
      <c r="G161" s="135" t="s">
        <v>48</v>
      </c>
      <c r="H161" s="135" t="s">
        <v>48</v>
      </c>
      <c r="I161" s="97" t="s">
        <v>301</v>
      </c>
      <c r="J161" s="135" t="s">
        <v>186</v>
      </c>
      <c r="K161" s="97" t="s">
        <v>521</v>
      </c>
    </row>
    <row r="162" spans="1:41">
      <c r="A162" s="129" t="s">
        <v>187</v>
      </c>
      <c r="B162" s="53" t="s">
        <v>337</v>
      </c>
      <c r="C162" s="133">
        <v>19.399999999999999</v>
      </c>
      <c r="D162" s="130">
        <v>0</v>
      </c>
      <c r="E162" s="134" t="s">
        <v>5</v>
      </c>
      <c r="F162" s="123" t="s">
        <v>5</v>
      </c>
      <c r="G162" s="135" t="s">
        <v>48</v>
      </c>
      <c r="H162" s="135" t="s">
        <v>48</v>
      </c>
      <c r="I162" s="97" t="s">
        <v>301</v>
      </c>
      <c r="J162" s="135" t="s">
        <v>63</v>
      </c>
      <c r="K162" s="97" t="s">
        <v>521</v>
      </c>
    </row>
    <row r="163" spans="1:41">
      <c r="A163" s="67" t="s">
        <v>414</v>
      </c>
      <c r="B163" s="67" t="s">
        <v>337</v>
      </c>
      <c r="C163" s="68">
        <f>SUM($C$156:$C$162)</f>
        <v>121</v>
      </c>
      <c r="D163" s="68">
        <v>0</v>
      </c>
      <c r="E163" s="69" t="s">
        <v>5</v>
      </c>
      <c r="F163" s="69" t="s">
        <v>5</v>
      </c>
      <c r="G163" s="87" t="s">
        <v>1265</v>
      </c>
      <c r="H163" s="87" t="s">
        <v>48</v>
      </c>
      <c r="I163" s="87" t="s">
        <v>301</v>
      </c>
      <c r="J163" s="87" t="s">
        <v>1243</v>
      </c>
      <c r="K163" s="87" t="s">
        <v>521</v>
      </c>
      <c r="L163" s="98"/>
      <c r="M163" s="98"/>
      <c r="N163" s="98"/>
      <c r="O163" s="98"/>
      <c r="P163" s="98"/>
      <c r="Q163" s="98"/>
      <c r="R163" s="98"/>
      <c r="S163" s="98"/>
      <c r="T163" s="98"/>
      <c r="U163" s="98"/>
      <c r="V163" s="98"/>
      <c r="W163" s="109"/>
      <c r="X163" s="109"/>
      <c r="Y163" s="109"/>
      <c r="Z163" s="109"/>
      <c r="AA163" s="109"/>
      <c r="AB163" s="102"/>
      <c r="AC163" s="102"/>
      <c r="AD163" s="102"/>
      <c r="AE163" s="102"/>
      <c r="AF163" s="102"/>
      <c r="AG163" s="102"/>
      <c r="AH163" s="102"/>
      <c r="AI163" s="98"/>
      <c r="AJ163" s="98"/>
      <c r="AK163" s="98"/>
      <c r="AL163" s="98"/>
      <c r="AM163" s="98"/>
      <c r="AN163" s="98"/>
      <c r="AO163" s="98"/>
    </row>
    <row r="164" spans="1:41">
      <c r="A164" s="129" t="s">
        <v>159</v>
      </c>
      <c r="B164" s="53" t="s">
        <v>344</v>
      </c>
      <c r="C164" s="133">
        <v>9.6</v>
      </c>
      <c r="D164" s="130">
        <v>0</v>
      </c>
      <c r="E164" s="134" t="s">
        <v>5</v>
      </c>
      <c r="F164" s="123" t="s">
        <v>5</v>
      </c>
      <c r="G164" s="135" t="s">
        <v>161</v>
      </c>
      <c r="H164" s="135" t="s">
        <v>161</v>
      </c>
      <c r="I164" s="86" t="s">
        <v>388</v>
      </c>
      <c r="J164" s="135" t="s">
        <v>160</v>
      </c>
      <c r="K164" s="97" t="s">
        <v>521</v>
      </c>
    </row>
    <row r="165" spans="1:41">
      <c r="A165" s="67" t="s">
        <v>417</v>
      </c>
      <c r="B165" s="67" t="s">
        <v>344</v>
      </c>
      <c r="C165" s="68">
        <f>SUM($C$164:$C$164)</f>
        <v>9.6</v>
      </c>
      <c r="D165" s="68">
        <v>0</v>
      </c>
      <c r="E165" s="69" t="s">
        <v>5</v>
      </c>
      <c r="F165" s="69" t="s">
        <v>5</v>
      </c>
      <c r="G165" s="87" t="s">
        <v>1265</v>
      </c>
      <c r="H165" s="87" t="s">
        <v>161</v>
      </c>
      <c r="I165" s="87" t="s">
        <v>388</v>
      </c>
      <c r="J165" s="87" t="s">
        <v>515</v>
      </c>
      <c r="K165" s="87" t="s">
        <v>521</v>
      </c>
      <c r="L165" s="98"/>
      <c r="M165" s="98"/>
      <c r="N165" s="98"/>
      <c r="O165" s="98"/>
      <c r="P165" s="98"/>
      <c r="Q165" s="98"/>
      <c r="R165" s="98"/>
      <c r="S165" s="98"/>
      <c r="T165" s="98"/>
      <c r="U165" s="98"/>
      <c r="V165" s="98"/>
      <c r="W165" s="109"/>
      <c r="X165" s="109"/>
      <c r="Y165" s="109"/>
      <c r="Z165" s="109"/>
      <c r="AA165" s="109"/>
      <c r="AB165" s="102"/>
      <c r="AC165" s="102"/>
      <c r="AD165" s="102"/>
      <c r="AE165" s="102"/>
      <c r="AF165" s="102"/>
      <c r="AG165" s="102"/>
      <c r="AH165" s="102"/>
      <c r="AI165" s="98"/>
      <c r="AJ165" s="98"/>
      <c r="AK165" s="98"/>
      <c r="AL165" s="98"/>
      <c r="AM165" s="98"/>
      <c r="AN165" s="98"/>
      <c r="AO165" s="98"/>
    </row>
    <row r="166" spans="1:41">
      <c r="A166" s="129" t="s">
        <v>67</v>
      </c>
      <c r="B166" s="53" t="s">
        <v>343</v>
      </c>
      <c r="C166" s="133">
        <v>0.86</v>
      </c>
      <c r="D166" s="130">
        <v>0</v>
      </c>
      <c r="E166" s="134" t="s">
        <v>5</v>
      </c>
      <c r="F166" s="123" t="s">
        <v>5</v>
      </c>
      <c r="G166" s="135" t="s">
        <v>69</v>
      </c>
      <c r="H166" s="135" t="s">
        <v>69</v>
      </c>
      <c r="I166" s="97" t="s">
        <v>296</v>
      </c>
      <c r="J166" s="135" t="s">
        <v>68</v>
      </c>
      <c r="K166" s="97" t="s">
        <v>528</v>
      </c>
    </row>
    <row r="167" spans="1:41">
      <c r="A167" s="129" t="s">
        <v>76</v>
      </c>
      <c r="B167" s="53" t="s">
        <v>343</v>
      </c>
      <c r="C167" s="133">
        <v>0.96</v>
      </c>
      <c r="D167" s="130">
        <v>0</v>
      </c>
      <c r="E167" s="134" t="s">
        <v>5</v>
      </c>
      <c r="F167" s="123" t="s">
        <v>5</v>
      </c>
      <c r="G167" s="135" t="s">
        <v>69</v>
      </c>
      <c r="H167" s="135" t="s">
        <v>69</v>
      </c>
      <c r="I167" s="97" t="s">
        <v>296</v>
      </c>
      <c r="J167" s="135" t="s">
        <v>77</v>
      </c>
      <c r="K167" s="97" t="s">
        <v>528</v>
      </c>
    </row>
    <row r="168" spans="1:41">
      <c r="A168" s="129" t="s">
        <v>108</v>
      </c>
      <c r="B168" s="53" t="s">
        <v>343</v>
      </c>
      <c r="C168" s="133">
        <v>1.4</v>
      </c>
      <c r="D168" s="130">
        <v>0</v>
      </c>
      <c r="E168" s="134" t="s">
        <v>5</v>
      </c>
      <c r="F168" s="123" t="s">
        <v>5</v>
      </c>
      <c r="G168" s="135" t="s">
        <v>69</v>
      </c>
      <c r="H168" s="135" t="s">
        <v>69</v>
      </c>
      <c r="I168" s="97" t="s">
        <v>296</v>
      </c>
      <c r="J168" s="135" t="s">
        <v>77</v>
      </c>
      <c r="K168" s="97" t="s">
        <v>528</v>
      </c>
    </row>
    <row r="169" spans="1:41">
      <c r="A169" s="129" t="s">
        <v>167</v>
      </c>
      <c r="B169" s="53" t="s">
        <v>343</v>
      </c>
      <c r="C169" s="133">
        <v>2</v>
      </c>
      <c r="D169" s="130">
        <v>0</v>
      </c>
      <c r="E169" s="134" t="s">
        <v>5</v>
      </c>
      <c r="F169" s="123" t="s">
        <v>5</v>
      </c>
      <c r="G169" s="135" t="s">
        <v>69</v>
      </c>
      <c r="H169" s="135" t="s">
        <v>69</v>
      </c>
      <c r="I169" s="97" t="s">
        <v>296</v>
      </c>
      <c r="J169" s="135" t="s">
        <v>77</v>
      </c>
      <c r="K169" s="97" t="s">
        <v>528</v>
      </c>
    </row>
    <row r="170" spans="1:41">
      <c r="A170" s="129" t="s">
        <v>168</v>
      </c>
      <c r="B170" s="53" t="s">
        <v>343</v>
      </c>
      <c r="C170" s="133">
        <v>0.38</v>
      </c>
      <c r="D170" s="130">
        <v>0</v>
      </c>
      <c r="E170" s="134" t="s">
        <v>5</v>
      </c>
      <c r="F170" s="123" t="s">
        <v>5</v>
      </c>
      <c r="G170" s="135" t="s">
        <v>170</v>
      </c>
      <c r="H170" s="135" t="s">
        <v>170</v>
      </c>
      <c r="I170" s="97" t="s">
        <v>1298</v>
      </c>
      <c r="J170" s="135" t="s">
        <v>169</v>
      </c>
      <c r="K170" s="97" t="s">
        <v>528</v>
      </c>
    </row>
    <row r="171" spans="1:41">
      <c r="A171" s="129" t="s">
        <v>194</v>
      </c>
      <c r="B171" s="53" t="s">
        <v>343</v>
      </c>
      <c r="C171" s="133">
        <v>0.7</v>
      </c>
      <c r="D171" s="130">
        <v>0</v>
      </c>
      <c r="E171" s="134" t="s">
        <v>5</v>
      </c>
      <c r="F171" s="123" t="s">
        <v>5</v>
      </c>
      <c r="G171" s="135" t="s">
        <v>25</v>
      </c>
      <c r="H171" s="135" t="s">
        <v>25</v>
      </c>
      <c r="I171" s="97" t="s">
        <v>1299</v>
      </c>
      <c r="J171" s="135" t="s">
        <v>24</v>
      </c>
      <c r="K171" s="97" t="s">
        <v>528</v>
      </c>
    </row>
    <row r="172" spans="1:41">
      <c r="A172" s="129" t="s">
        <v>23</v>
      </c>
      <c r="B172" s="53" t="s">
        <v>343</v>
      </c>
      <c r="C172" s="133">
        <v>0.6</v>
      </c>
      <c r="D172" s="130">
        <v>0</v>
      </c>
      <c r="E172" s="134" t="s">
        <v>5</v>
      </c>
      <c r="F172" s="123" t="s">
        <v>5</v>
      </c>
      <c r="G172" s="135" t="s">
        <v>25</v>
      </c>
      <c r="H172" s="135" t="s">
        <v>25</v>
      </c>
      <c r="I172" s="97" t="s">
        <v>1299</v>
      </c>
      <c r="J172" s="135" t="s">
        <v>24</v>
      </c>
      <c r="K172" s="97" t="s">
        <v>528</v>
      </c>
    </row>
    <row r="173" spans="1:41" ht="13.5" customHeight="1">
      <c r="A173" s="129" t="s">
        <v>34</v>
      </c>
      <c r="B173" s="53" t="s">
        <v>343</v>
      </c>
      <c r="C173" s="133">
        <v>0.7</v>
      </c>
      <c r="D173" s="130">
        <v>0</v>
      </c>
      <c r="E173" s="134" t="s">
        <v>5</v>
      </c>
      <c r="F173" s="123" t="s">
        <v>5</v>
      </c>
      <c r="G173" s="135" t="s">
        <v>25</v>
      </c>
      <c r="H173" s="135" t="s">
        <v>25</v>
      </c>
      <c r="I173" s="97" t="s">
        <v>1299</v>
      </c>
      <c r="J173" s="135" t="s">
        <v>24</v>
      </c>
      <c r="K173" s="97" t="s">
        <v>528</v>
      </c>
    </row>
    <row r="174" spans="1:41">
      <c r="A174" s="67" t="s">
        <v>416</v>
      </c>
      <c r="B174" s="67" t="s">
        <v>343</v>
      </c>
      <c r="C174" s="68">
        <f>SUM($C$166:$C$173)</f>
        <v>7.6</v>
      </c>
      <c r="D174" s="68">
        <v>0</v>
      </c>
      <c r="E174" s="69" t="s">
        <v>5</v>
      </c>
      <c r="F174" s="69" t="s">
        <v>5</v>
      </c>
      <c r="G174" s="87" t="s">
        <v>1265</v>
      </c>
      <c r="H174" s="87" t="s">
        <v>69</v>
      </c>
      <c r="I174" s="87" t="s">
        <v>296</v>
      </c>
      <c r="J174" s="87" t="s">
        <v>528</v>
      </c>
      <c r="K174" s="87" t="s">
        <v>528</v>
      </c>
      <c r="L174" s="98"/>
      <c r="M174" s="98"/>
      <c r="N174" s="98"/>
      <c r="O174" s="98"/>
      <c r="P174" s="98"/>
      <c r="Q174" s="98"/>
      <c r="R174" s="98"/>
      <c r="S174" s="98"/>
      <c r="T174" s="98"/>
      <c r="U174" s="98"/>
      <c r="V174" s="98"/>
      <c r="W174" s="109"/>
      <c r="X174" s="109"/>
      <c r="Y174" s="109"/>
      <c r="Z174" s="109"/>
      <c r="AA174" s="109"/>
      <c r="AB174" s="102"/>
      <c r="AC174" s="102"/>
      <c r="AD174" s="102"/>
      <c r="AE174" s="102"/>
      <c r="AF174" s="102"/>
      <c r="AG174" s="102"/>
      <c r="AH174" s="102"/>
      <c r="AI174" s="98"/>
      <c r="AJ174" s="98"/>
      <c r="AK174" s="98"/>
      <c r="AL174" s="98"/>
      <c r="AM174" s="98"/>
      <c r="AN174" s="98"/>
      <c r="AO174" s="98"/>
    </row>
    <row r="175" spans="1:41">
      <c r="A175" s="129" t="s">
        <v>80</v>
      </c>
      <c r="B175" s="53" t="s">
        <v>348</v>
      </c>
      <c r="C175" s="133">
        <v>1.3</v>
      </c>
      <c r="D175" s="130">
        <v>0</v>
      </c>
      <c r="E175" s="134" t="s">
        <v>5</v>
      </c>
      <c r="F175" s="123" t="s">
        <v>5</v>
      </c>
      <c r="G175" s="135" t="s">
        <v>82</v>
      </c>
      <c r="H175" s="135" t="s">
        <v>82</v>
      </c>
      <c r="I175" s="86" t="s">
        <v>394</v>
      </c>
      <c r="J175" s="135" t="s">
        <v>81</v>
      </c>
      <c r="K175" s="97" t="s">
        <v>525</v>
      </c>
    </row>
    <row r="176" spans="1:41">
      <c r="A176" s="129" t="s">
        <v>83</v>
      </c>
      <c r="B176" s="53" t="s">
        <v>348</v>
      </c>
      <c r="C176" s="133">
        <v>0.61</v>
      </c>
      <c r="D176" s="130">
        <v>0</v>
      </c>
      <c r="E176" s="134" t="s">
        <v>5</v>
      </c>
      <c r="F176" s="123" t="s">
        <v>5</v>
      </c>
      <c r="G176" s="135" t="s">
        <v>82</v>
      </c>
      <c r="H176" s="135" t="s">
        <v>82</v>
      </c>
      <c r="I176" s="86" t="s">
        <v>394</v>
      </c>
      <c r="J176" s="135" t="s">
        <v>81</v>
      </c>
      <c r="K176" s="97" t="s">
        <v>525</v>
      </c>
    </row>
    <row r="177" spans="1:41">
      <c r="A177" s="129" t="s">
        <v>99</v>
      </c>
      <c r="B177" s="53" t="s">
        <v>348</v>
      </c>
      <c r="C177" s="133">
        <v>0.78</v>
      </c>
      <c r="D177" s="130">
        <v>0</v>
      </c>
      <c r="E177" s="134" t="s">
        <v>5</v>
      </c>
      <c r="F177" s="123" t="s">
        <v>5</v>
      </c>
      <c r="G177" s="135" t="s">
        <v>82</v>
      </c>
      <c r="H177" s="135" t="s">
        <v>82</v>
      </c>
      <c r="I177" s="86" t="s">
        <v>394</v>
      </c>
      <c r="J177" s="135" t="s">
        <v>100</v>
      </c>
      <c r="K177" s="97" t="s">
        <v>525</v>
      </c>
    </row>
    <row r="178" spans="1:41">
      <c r="A178" s="67" t="s">
        <v>421</v>
      </c>
      <c r="B178" s="67" t="s">
        <v>348</v>
      </c>
      <c r="C178" s="68">
        <f>SUM($C$175:$C$177)</f>
        <v>2.6900000000000004</v>
      </c>
      <c r="D178" s="68">
        <v>0</v>
      </c>
      <c r="E178" s="69" t="s">
        <v>5</v>
      </c>
      <c r="F178" s="69" t="s">
        <v>5</v>
      </c>
      <c r="G178" s="87" t="s">
        <v>82</v>
      </c>
      <c r="H178" s="87" t="s">
        <v>82</v>
      </c>
      <c r="I178" s="87" t="s">
        <v>394</v>
      </c>
      <c r="J178" s="87" t="s">
        <v>517</v>
      </c>
      <c r="K178" s="87" t="s">
        <v>525</v>
      </c>
      <c r="L178" s="98"/>
      <c r="M178" s="98"/>
      <c r="N178" s="98"/>
      <c r="O178" s="98"/>
      <c r="P178" s="98"/>
      <c r="Q178" s="98"/>
      <c r="R178" s="98"/>
      <c r="S178" s="98"/>
      <c r="T178" s="98"/>
      <c r="U178" s="98"/>
      <c r="V178" s="98"/>
      <c r="W178" s="109"/>
      <c r="X178" s="109"/>
      <c r="Y178" s="109"/>
      <c r="Z178" s="109"/>
      <c r="AA178" s="109"/>
      <c r="AB178" s="102"/>
      <c r="AC178" s="102"/>
      <c r="AD178" s="102"/>
      <c r="AE178" s="102"/>
      <c r="AF178" s="102"/>
      <c r="AG178" s="102"/>
      <c r="AH178" s="102"/>
      <c r="AI178" s="98"/>
      <c r="AJ178" s="98"/>
      <c r="AK178" s="98"/>
      <c r="AL178" s="98"/>
      <c r="AM178" s="98"/>
      <c r="AN178" s="98"/>
      <c r="AO178" s="98"/>
    </row>
    <row r="179" spans="1:41">
      <c r="A179" s="129" t="s">
        <v>104</v>
      </c>
      <c r="B179" s="53" t="s">
        <v>357</v>
      </c>
      <c r="C179" s="133">
        <v>2.4</v>
      </c>
      <c r="D179" s="110">
        <v>0</v>
      </c>
      <c r="E179" s="134" t="s">
        <v>5</v>
      </c>
      <c r="F179" s="123" t="s">
        <v>5</v>
      </c>
      <c r="G179" s="135" t="s">
        <v>20</v>
      </c>
      <c r="H179" s="135" t="s">
        <v>20</v>
      </c>
      <c r="I179" s="97" t="s">
        <v>305</v>
      </c>
      <c r="J179" s="135" t="s">
        <v>105</v>
      </c>
      <c r="K179" s="97" t="s">
        <v>516</v>
      </c>
    </row>
    <row r="180" spans="1:41">
      <c r="A180" s="129" t="s">
        <v>122</v>
      </c>
      <c r="B180" s="53" t="s">
        <v>357</v>
      </c>
      <c r="C180" s="133">
        <v>0.7</v>
      </c>
      <c r="D180" s="110">
        <v>0</v>
      </c>
      <c r="E180" s="134" t="s">
        <v>5</v>
      </c>
      <c r="F180" s="123" t="s">
        <v>5</v>
      </c>
      <c r="G180" s="135" t="s">
        <v>20</v>
      </c>
      <c r="H180" s="135" t="s">
        <v>20</v>
      </c>
      <c r="I180" s="97" t="s">
        <v>305</v>
      </c>
      <c r="J180" s="135" t="s">
        <v>123</v>
      </c>
      <c r="K180" s="97" t="s">
        <v>516</v>
      </c>
    </row>
    <row r="181" spans="1:41">
      <c r="A181" s="129" t="s">
        <v>150</v>
      </c>
      <c r="B181" s="53" t="s">
        <v>357</v>
      </c>
      <c r="C181" s="133">
        <v>0.3</v>
      </c>
      <c r="D181" s="110">
        <v>0</v>
      </c>
      <c r="E181" s="134" t="s">
        <v>5</v>
      </c>
      <c r="F181" s="123" t="s">
        <v>5</v>
      </c>
      <c r="G181" s="135" t="s">
        <v>20</v>
      </c>
      <c r="H181" s="135" t="s">
        <v>20</v>
      </c>
      <c r="I181" s="97" t="s">
        <v>305</v>
      </c>
      <c r="J181" s="135" t="s">
        <v>151</v>
      </c>
      <c r="K181" s="97" t="s">
        <v>516</v>
      </c>
    </row>
    <row r="182" spans="1:41">
      <c r="A182" s="129" t="s">
        <v>197</v>
      </c>
      <c r="B182" s="53" t="s">
        <v>357</v>
      </c>
      <c r="C182" s="133">
        <v>2.5</v>
      </c>
      <c r="D182" s="110">
        <v>0</v>
      </c>
      <c r="E182" s="134" t="s">
        <v>5</v>
      </c>
      <c r="F182" s="123" t="s">
        <v>5</v>
      </c>
      <c r="G182" s="135" t="s">
        <v>20</v>
      </c>
      <c r="H182" s="135" t="s">
        <v>20</v>
      </c>
      <c r="I182" s="97" t="s">
        <v>305</v>
      </c>
      <c r="J182" s="135" t="s">
        <v>198</v>
      </c>
      <c r="K182" s="97" t="s">
        <v>516</v>
      </c>
    </row>
    <row r="183" spans="1:41">
      <c r="A183" s="129" t="s">
        <v>199</v>
      </c>
      <c r="B183" s="53" t="s">
        <v>357</v>
      </c>
      <c r="C183" s="133">
        <v>2.5</v>
      </c>
      <c r="D183" s="110">
        <v>0</v>
      </c>
      <c r="E183" s="134" t="s">
        <v>5</v>
      </c>
      <c r="F183" s="123" t="s">
        <v>5</v>
      </c>
      <c r="G183" s="135" t="s">
        <v>20</v>
      </c>
      <c r="H183" s="135" t="s">
        <v>20</v>
      </c>
      <c r="I183" s="97" t="s">
        <v>305</v>
      </c>
      <c r="J183" s="135" t="s">
        <v>198</v>
      </c>
      <c r="K183" s="97" t="s">
        <v>516</v>
      </c>
    </row>
    <row r="184" spans="1:41">
      <c r="A184" s="67" t="s">
        <v>426</v>
      </c>
      <c r="B184" s="67" t="s">
        <v>357</v>
      </c>
      <c r="C184" s="68">
        <f>SUM($C$179:$C$183)</f>
        <v>8.3999999999999986</v>
      </c>
      <c r="D184" s="68">
        <v>0</v>
      </c>
      <c r="E184" s="69" t="s">
        <v>5</v>
      </c>
      <c r="F184" s="69" t="s">
        <v>5</v>
      </c>
      <c r="G184" s="87" t="s">
        <v>1265</v>
      </c>
      <c r="H184" s="87" t="s">
        <v>20</v>
      </c>
      <c r="I184" s="87" t="s">
        <v>305</v>
      </c>
      <c r="J184" s="87" t="s">
        <v>516</v>
      </c>
      <c r="K184" s="87" t="s">
        <v>516</v>
      </c>
      <c r="L184" s="98"/>
      <c r="M184" s="98"/>
      <c r="N184" s="98"/>
      <c r="O184" s="98"/>
      <c r="P184" s="98"/>
      <c r="Q184" s="98"/>
      <c r="R184" s="98"/>
      <c r="S184" s="98"/>
      <c r="T184" s="98"/>
      <c r="U184" s="98"/>
      <c r="V184" s="98"/>
      <c r="W184" s="109"/>
      <c r="X184" s="109"/>
      <c r="Y184" s="109"/>
      <c r="Z184" s="109"/>
      <c r="AA184" s="109"/>
      <c r="AB184" s="102"/>
      <c r="AC184" s="102"/>
      <c r="AD184" s="102"/>
      <c r="AE184" s="102"/>
      <c r="AF184" s="102"/>
      <c r="AG184" s="102"/>
      <c r="AH184" s="102"/>
      <c r="AI184" s="98"/>
      <c r="AJ184" s="98"/>
      <c r="AK184" s="98"/>
      <c r="AL184" s="98"/>
      <c r="AM184" s="98"/>
      <c r="AN184" s="98"/>
      <c r="AO184" s="98"/>
    </row>
    <row r="185" spans="1:41">
      <c r="A185" s="129" t="s">
        <v>14</v>
      </c>
      <c r="B185" s="53" t="s">
        <v>336</v>
      </c>
      <c r="C185" s="133">
        <v>0.81</v>
      </c>
      <c r="D185" s="110">
        <v>0</v>
      </c>
      <c r="E185" s="134" t="s">
        <v>5</v>
      </c>
      <c r="F185" s="124" t="s">
        <v>5</v>
      </c>
      <c r="G185" s="135" t="s">
        <v>7</v>
      </c>
      <c r="H185" s="135" t="s">
        <v>7</v>
      </c>
      <c r="I185" s="86" t="s">
        <v>302</v>
      </c>
      <c r="J185" s="135" t="s">
        <v>15</v>
      </c>
      <c r="K185" s="97" t="s">
        <v>530</v>
      </c>
    </row>
    <row r="186" spans="1:41">
      <c r="A186" s="129" t="s">
        <v>16</v>
      </c>
      <c r="B186" s="53" t="s">
        <v>336</v>
      </c>
      <c r="C186" s="133">
        <v>0.41</v>
      </c>
      <c r="D186" s="110">
        <v>0</v>
      </c>
      <c r="E186" s="134" t="s">
        <v>5</v>
      </c>
      <c r="F186" s="124" t="s">
        <v>5</v>
      </c>
      <c r="G186" s="135" t="s">
        <v>7</v>
      </c>
      <c r="H186" s="135" t="s">
        <v>7</v>
      </c>
      <c r="I186" s="86" t="s">
        <v>302</v>
      </c>
      <c r="J186" s="135" t="s">
        <v>17</v>
      </c>
      <c r="K186" s="97" t="s">
        <v>530</v>
      </c>
    </row>
    <row r="187" spans="1:41">
      <c r="A187" s="129" t="s">
        <v>21</v>
      </c>
      <c r="B187" s="53" t="s">
        <v>336</v>
      </c>
      <c r="C187" s="133">
        <v>18</v>
      </c>
      <c r="D187" s="110">
        <v>0</v>
      </c>
      <c r="E187" s="134" t="s">
        <v>5</v>
      </c>
      <c r="F187" s="124" t="s">
        <v>5</v>
      </c>
      <c r="G187" s="135" t="s">
        <v>7</v>
      </c>
      <c r="H187" s="135" t="s">
        <v>7</v>
      </c>
      <c r="I187" s="86" t="s">
        <v>302</v>
      </c>
      <c r="J187" s="135" t="s">
        <v>22</v>
      </c>
      <c r="K187" s="97" t="s">
        <v>530</v>
      </c>
    </row>
    <row r="188" spans="1:41">
      <c r="A188" s="129" t="s">
        <v>26</v>
      </c>
      <c r="B188" s="53" t="s">
        <v>336</v>
      </c>
      <c r="C188" s="133">
        <v>0.35</v>
      </c>
      <c r="D188" s="110">
        <v>0</v>
      </c>
      <c r="E188" s="134" t="s">
        <v>5</v>
      </c>
      <c r="F188" s="124" t="s">
        <v>5</v>
      </c>
      <c r="G188" s="135" t="s">
        <v>7</v>
      </c>
      <c r="H188" s="135" t="s">
        <v>7</v>
      </c>
      <c r="I188" s="86" t="s">
        <v>302</v>
      </c>
      <c r="J188" s="135" t="s">
        <v>27</v>
      </c>
      <c r="K188" s="86" t="s">
        <v>530</v>
      </c>
    </row>
    <row r="189" spans="1:41">
      <c r="A189" s="129" t="s">
        <v>35</v>
      </c>
      <c r="B189" s="53" t="s">
        <v>336</v>
      </c>
      <c r="C189" s="133">
        <v>0.87</v>
      </c>
      <c r="D189" s="110">
        <v>0</v>
      </c>
      <c r="E189" s="134" t="s">
        <v>5</v>
      </c>
      <c r="F189" s="124" t="s">
        <v>5</v>
      </c>
      <c r="G189" s="135" t="s">
        <v>7</v>
      </c>
      <c r="H189" s="135" t="s">
        <v>7</v>
      </c>
      <c r="I189" s="86" t="s">
        <v>302</v>
      </c>
      <c r="J189" s="135" t="s">
        <v>17</v>
      </c>
      <c r="K189" s="86" t="s">
        <v>530</v>
      </c>
    </row>
    <row r="190" spans="1:41">
      <c r="A190" s="129" t="s">
        <v>36</v>
      </c>
      <c r="B190" s="53" t="s">
        <v>336</v>
      </c>
      <c r="C190" s="133">
        <v>2.6</v>
      </c>
      <c r="D190" s="110">
        <v>0</v>
      </c>
      <c r="E190" s="134" t="s">
        <v>5</v>
      </c>
      <c r="F190" s="124" t="s">
        <v>5</v>
      </c>
      <c r="G190" s="135" t="s">
        <v>7</v>
      </c>
      <c r="H190" s="135" t="s">
        <v>7</v>
      </c>
      <c r="I190" s="86" t="s">
        <v>302</v>
      </c>
      <c r="J190" s="135" t="s">
        <v>37</v>
      </c>
      <c r="K190" s="86" t="s">
        <v>530</v>
      </c>
    </row>
    <row r="191" spans="1:41">
      <c r="A191" s="129" t="s">
        <v>44</v>
      </c>
      <c r="B191" s="53" t="s">
        <v>336</v>
      </c>
      <c r="C191" s="133">
        <v>4.5</v>
      </c>
      <c r="D191" s="110">
        <v>0</v>
      </c>
      <c r="E191" s="134" t="s">
        <v>5</v>
      </c>
      <c r="F191" s="124" t="s">
        <v>5</v>
      </c>
      <c r="G191" s="135" t="s">
        <v>7</v>
      </c>
      <c r="H191" s="135" t="s">
        <v>7</v>
      </c>
      <c r="I191" s="86" t="s">
        <v>302</v>
      </c>
      <c r="J191" s="135" t="s">
        <v>45</v>
      </c>
      <c r="K191" s="86" t="s">
        <v>530</v>
      </c>
    </row>
    <row r="192" spans="1:41">
      <c r="A192" s="129" t="s">
        <v>90</v>
      </c>
      <c r="B192" s="53" t="s">
        <v>336</v>
      </c>
      <c r="C192" s="133">
        <v>0.45</v>
      </c>
      <c r="D192" s="110">
        <v>0</v>
      </c>
      <c r="E192" s="134" t="s">
        <v>5</v>
      </c>
      <c r="F192" s="124" t="s">
        <v>5</v>
      </c>
      <c r="G192" s="135" t="s">
        <v>92</v>
      </c>
      <c r="H192" s="135" t="s">
        <v>92</v>
      </c>
      <c r="I192" s="86" t="s">
        <v>1300</v>
      </c>
      <c r="J192" s="135" t="s">
        <v>91</v>
      </c>
      <c r="K192" s="86" t="s">
        <v>530</v>
      </c>
    </row>
    <row r="193" spans="1:41">
      <c r="A193" s="129" t="s">
        <v>95</v>
      </c>
      <c r="B193" s="53" t="s">
        <v>336</v>
      </c>
      <c r="C193" s="133">
        <v>19.8</v>
      </c>
      <c r="D193" s="110">
        <v>0</v>
      </c>
      <c r="E193" s="134" t="s">
        <v>5</v>
      </c>
      <c r="F193" s="124" t="s">
        <v>5</v>
      </c>
      <c r="G193" s="135" t="s">
        <v>7</v>
      </c>
      <c r="H193" s="135" t="s">
        <v>7</v>
      </c>
      <c r="I193" s="86" t="s">
        <v>302</v>
      </c>
      <c r="J193" s="135" t="s">
        <v>96</v>
      </c>
      <c r="K193" s="86" t="s">
        <v>530</v>
      </c>
    </row>
    <row r="194" spans="1:41">
      <c r="A194" s="129" t="s">
        <v>102</v>
      </c>
      <c r="B194" s="53" t="s">
        <v>336</v>
      </c>
      <c r="C194" s="133">
        <v>11.6</v>
      </c>
      <c r="D194" s="110">
        <v>0</v>
      </c>
      <c r="E194" s="134" t="s">
        <v>5</v>
      </c>
      <c r="F194" s="124" t="s">
        <v>5</v>
      </c>
      <c r="G194" s="135" t="s">
        <v>7</v>
      </c>
      <c r="H194" s="135" t="s">
        <v>7</v>
      </c>
      <c r="I194" s="86" t="s">
        <v>302</v>
      </c>
      <c r="J194" s="135" t="s">
        <v>96</v>
      </c>
      <c r="K194" s="86" t="s">
        <v>530</v>
      </c>
    </row>
    <row r="195" spans="1:41">
      <c r="A195" s="129" t="s">
        <v>103</v>
      </c>
      <c r="B195" s="53" t="s">
        <v>336</v>
      </c>
      <c r="C195" s="133">
        <v>3.15</v>
      </c>
      <c r="D195" s="110">
        <v>0</v>
      </c>
      <c r="E195" s="134" t="s">
        <v>5</v>
      </c>
      <c r="F195" s="124" t="s">
        <v>5</v>
      </c>
      <c r="G195" s="135" t="s">
        <v>7</v>
      </c>
      <c r="H195" s="135" t="s">
        <v>7</v>
      </c>
      <c r="I195" s="86" t="s">
        <v>302</v>
      </c>
      <c r="J195" s="135" t="s">
        <v>27</v>
      </c>
      <c r="K195" s="86" t="s">
        <v>530</v>
      </c>
    </row>
    <row r="196" spans="1:41">
      <c r="A196" s="129" t="s">
        <v>112</v>
      </c>
      <c r="B196" s="53" t="s">
        <v>336</v>
      </c>
      <c r="C196" s="133">
        <v>19</v>
      </c>
      <c r="D196" s="110">
        <v>0</v>
      </c>
      <c r="E196" s="134" t="s">
        <v>5</v>
      </c>
      <c r="F196" s="124" t="s">
        <v>5</v>
      </c>
      <c r="G196" s="135" t="s">
        <v>7</v>
      </c>
      <c r="H196" s="135" t="s">
        <v>7</v>
      </c>
      <c r="I196" s="86" t="s">
        <v>302</v>
      </c>
      <c r="J196" s="135" t="s">
        <v>27</v>
      </c>
      <c r="K196" s="86" t="s">
        <v>530</v>
      </c>
    </row>
    <row r="197" spans="1:41">
      <c r="A197" s="129" t="s">
        <v>115</v>
      </c>
      <c r="B197" s="53" t="s">
        <v>336</v>
      </c>
      <c r="C197" s="133">
        <v>0.75</v>
      </c>
      <c r="D197" s="110">
        <v>0</v>
      </c>
      <c r="E197" s="134" t="s">
        <v>5</v>
      </c>
      <c r="F197" s="124" t="s">
        <v>5</v>
      </c>
      <c r="G197" s="135" t="s">
        <v>7</v>
      </c>
      <c r="H197" s="135" t="s">
        <v>7</v>
      </c>
      <c r="I197" s="86" t="s">
        <v>302</v>
      </c>
      <c r="J197" s="135" t="s">
        <v>17</v>
      </c>
      <c r="K197" s="86" t="s">
        <v>530</v>
      </c>
    </row>
    <row r="198" spans="1:41">
      <c r="A198" s="129" t="s">
        <v>118</v>
      </c>
      <c r="B198" s="53" t="s">
        <v>336</v>
      </c>
      <c r="C198" s="133">
        <v>4.9000000000000004</v>
      </c>
      <c r="D198" s="110">
        <v>0</v>
      </c>
      <c r="E198" s="134" t="s">
        <v>5</v>
      </c>
      <c r="F198" s="124" t="s">
        <v>5</v>
      </c>
      <c r="G198" s="135" t="s">
        <v>7</v>
      </c>
      <c r="H198" s="135" t="s">
        <v>7</v>
      </c>
      <c r="I198" s="86" t="s">
        <v>302</v>
      </c>
      <c r="J198" s="135" t="s">
        <v>119</v>
      </c>
      <c r="K198" s="86" t="s">
        <v>530</v>
      </c>
    </row>
    <row r="199" spans="1:41">
      <c r="A199" s="129" t="s">
        <v>126</v>
      </c>
      <c r="B199" s="53" t="s">
        <v>336</v>
      </c>
      <c r="C199" s="133">
        <v>5</v>
      </c>
      <c r="D199" s="110">
        <v>0</v>
      </c>
      <c r="E199" s="134" t="s">
        <v>5</v>
      </c>
      <c r="F199" s="124" t="s">
        <v>5</v>
      </c>
      <c r="G199" s="135" t="s">
        <v>7</v>
      </c>
      <c r="H199" s="135" t="s">
        <v>7</v>
      </c>
      <c r="I199" s="86" t="s">
        <v>302</v>
      </c>
      <c r="J199" s="135" t="s">
        <v>17</v>
      </c>
      <c r="K199" s="86" t="s">
        <v>530</v>
      </c>
    </row>
    <row r="200" spans="1:41">
      <c r="A200" s="129" t="s">
        <v>132</v>
      </c>
      <c r="B200" s="53" t="s">
        <v>336</v>
      </c>
      <c r="C200" s="133">
        <v>0.75</v>
      </c>
      <c r="D200" s="110">
        <v>0</v>
      </c>
      <c r="E200" s="134" t="s">
        <v>5</v>
      </c>
      <c r="F200" s="124" t="s">
        <v>5</v>
      </c>
      <c r="G200" s="135" t="s">
        <v>7</v>
      </c>
      <c r="H200" s="135" t="s">
        <v>7</v>
      </c>
      <c r="I200" s="86" t="s">
        <v>302</v>
      </c>
      <c r="J200" s="135" t="s">
        <v>133</v>
      </c>
      <c r="K200" s="86" t="s">
        <v>530</v>
      </c>
    </row>
    <row r="201" spans="1:41">
      <c r="A201" s="129" t="s">
        <v>134</v>
      </c>
      <c r="B201" s="53" t="s">
        <v>336</v>
      </c>
      <c r="C201" s="133">
        <v>0.9</v>
      </c>
      <c r="D201" s="110">
        <v>0</v>
      </c>
      <c r="E201" s="134" t="s">
        <v>5</v>
      </c>
      <c r="F201" s="124" t="s">
        <v>5</v>
      </c>
      <c r="G201" s="135" t="s">
        <v>7</v>
      </c>
      <c r="H201" s="135" t="s">
        <v>7</v>
      </c>
      <c r="I201" s="86" t="s">
        <v>302</v>
      </c>
      <c r="J201" s="135" t="s">
        <v>135</v>
      </c>
      <c r="K201" s="86" t="s">
        <v>530</v>
      </c>
    </row>
    <row r="202" spans="1:41">
      <c r="A202" s="129" t="s">
        <v>154</v>
      </c>
      <c r="B202" s="53" t="s">
        <v>336</v>
      </c>
      <c r="C202" s="133">
        <v>1.2</v>
      </c>
      <c r="D202" s="110">
        <v>0</v>
      </c>
      <c r="E202" s="134" t="s">
        <v>5</v>
      </c>
      <c r="F202" s="124" t="s">
        <v>5</v>
      </c>
      <c r="G202" s="135" t="s">
        <v>7</v>
      </c>
      <c r="H202" s="135" t="s">
        <v>7</v>
      </c>
      <c r="I202" s="86" t="s">
        <v>302</v>
      </c>
      <c r="J202" s="135" t="s">
        <v>155</v>
      </c>
      <c r="K202" s="86" t="s">
        <v>530</v>
      </c>
    </row>
    <row r="203" spans="1:41">
      <c r="A203" s="129" t="s">
        <v>156</v>
      </c>
      <c r="B203" s="53" t="s">
        <v>336</v>
      </c>
      <c r="C203" s="133">
        <v>19</v>
      </c>
      <c r="D203" s="110">
        <v>0</v>
      </c>
      <c r="E203" s="134" t="s">
        <v>5</v>
      </c>
      <c r="F203" s="124" t="s">
        <v>5</v>
      </c>
      <c r="G203" s="135" t="s">
        <v>7</v>
      </c>
      <c r="H203" s="135" t="s">
        <v>7</v>
      </c>
      <c r="I203" s="86" t="s">
        <v>302</v>
      </c>
      <c r="J203" s="135" t="s">
        <v>157</v>
      </c>
      <c r="K203" s="86" t="s">
        <v>530</v>
      </c>
    </row>
    <row r="204" spans="1:41">
      <c r="A204" s="129" t="s">
        <v>158</v>
      </c>
      <c r="B204" s="53" t="s">
        <v>336</v>
      </c>
      <c r="C204" s="133">
        <v>0.3</v>
      </c>
      <c r="D204" s="110">
        <v>0</v>
      </c>
      <c r="E204" s="134" t="s">
        <v>5</v>
      </c>
      <c r="F204" s="124" t="s">
        <v>5</v>
      </c>
      <c r="G204" s="135" t="s">
        <v>7</v>
      </c>
      <c r="H204" s="135" t="s">
        <v>7</v>
      </c>
      <c r="I204" s="86" t="s">
        <v>302</v>
      </c>
      <c r="J204" s="135" t="s">
        <v>157</v>
      </c>
      <c r="K204" s="86" t="s">
        <v>530</v>
      </c>
    </row>
    <row r="205" spans="1:41">
      <c r="A205" s="129" t="s">
        <v>171</v>
      </c>
      <c r="B205" s="53" t="s">
        <v>336</v>
      </c>
      <c r="C205" s="133">
        <v>0.4</v>
      </c>
      <c r="D205" s="110">
        <v>0</v>
      </c>
      <c r="E205" s="134" t="s">
        <v>5</v>
      </c>
      <c r="F205" s="124" t="s">
        <v>5</v>
      </c>
      <c r="G205" s="135" t="s">
        <v>7</v>
      </c>
      <c r="H205" s="135" t="s">
        <v>7</v>
      </c>
      <c r="I205" s="86" t="s">
        <v>302</v>
      </c>
      <c r="J205" s="135" t="s">
        <v>172</v>
      </c>
      <c r="K205" s="86" t="s">
        <v>530</v>
      </c>
    </row>
    <row r="206" spans="1:41">
      <c r="A206" s="129" t="s">
        <v>183</v>
      </c>
      <c r="B206" s="53" t="s">
        <v>336</v>
      </c>
      <c r="C206" s="133">
        <v>18.5</v>
      </c>
      <c r="D206" s="110">
        <v>0</v>
      </c>
      <c r="E206" s="134" t="s">
        <v>5</v>
      </c>
      <c r="F206" s="124" t="s">
        <v>5</v>
      </c>
      <c r="G206" s="135" t="s">
        <v>7</v>
      </c>
      <c r="H206" s="135" t="s">
        <v>7</v>
      </c>
      <c r="I206" s="86" t="s">
        <v>302</v>
      </c>
      <c r="J206" s="135" t="s">
        <v>184</v>
      </c>
      <c r="K206" s="86" t="s">
        <v>530</v>
      </c>
    </row>
    <row r="207" spans="1:41">
      <c r="A207" s="129" t="s">
        <v>195</v>
      </c>
      <c r="B207" s="53" t="s">
        <v>336</v>
      </c>
      <c r="C207" s="133">
        <v>1.03</v>
      </c>
      <c r="D207" s="110">
        <v>0</v>
      </c>
      <c r="E207" s="134" t="s">
        <v>5</v>
      </c>
      <c r="F207" s="124" t="s">
        <v>5</v>
      </c>
      <c r="G207" s="135" t="s">
        <v>92</v>
      </c>
      <c r="H207" s="135" t="s">
        <v>92</v>
      </c>
      <c r="I207" s="86" t="s">
        <v>1300</v>
      </c>
      <c r="J207" s="135" t="s">
        <v>196</v>
      </c>
      <c r="K207" s="86" t="s">
        <v>530</v>
      </c>
    </row>
    <row r="208" spans="1:41">
      <c r="A208" s="67" t="s">
        <v>413</v>
      </c>
      <c r="B208" s="67" t="s">
        <v>336</v>
      </c>
      <c r="C208" s="68">
        <f>SUM($C$185:$C$207)</f>
        <v>134.27000000000001</v>
      </c>
      <c r="D208" s="68">
        <v>0</v>
      </c>
      <c r="E208" s="69" t="s">
        <v>5</v>
      </c>
      <c r="F208" s="69" t="s">
        <v>5</v>
      </c>
      <c r="G208" s="87" t="s">
        <v>1265</v>
      </c>
      <c r="H208" s="87" t="s">
        <v>7</v>
      </c>
      <c r="I208" s="87" t="s">
        <v>302</v>
      </c>
      <c r="J208" s="87" t="s">
        <v>513</v>
      </c>
      <c r="K208" s="87" t="s">
        <v>530</v>
      </c>
      <c r="L208" s="98"/>
      <c r="M208" s="98"/>
      <c r="N208" s="98"/>
      <c r="O208" s="98"/>
      <c r="P208" s="98"/>
      <c r="Q208" s="98"/>
      <c r="R208" s="98"/>
      <c r="S208" s="98"/>
      <c r="T208" s="98"/>
      <c r="U208" s="98"/>
      <c r="V208" s="98"/>
      <c r="W208" s="109"/>
      <c r="X208" s="109"/>
      <c r="Y208" s="109"/>
      <c r="Z208" s="109"/>
      <c r="AA208" s="109"/>
      <c r="AB208" s="102"/>
      <c r="AC208" s="102"/>
      <c r="AD208" s="102"/>
      <c r="AE208" s="102"/>
      <c r="AF208" s="102"/>
      <c r="AG208" s="102"/>
      <c r="AH208" s="102"/>
      <c r="AI208" s="98"/>
      <c r="AJ208" s="98"/>
      <c r="AK208" s="98"/>
      <c r="AL208" s="98"/>
      <c r="AM208" s="98"/>
      <c r="AN208" s="98"/>
      <c r="AO208" s="98"/>
    </row>
  </sheetData>
  <mergeCells count="6">
    <mergeCell ref="A127:K127"/>
    <mergeCell ref="A3:K3"/>
    <mergeCell ref="X16:X18"/>
    <mergeCell ref="X106:X109"/>
    <mergeCell ref="A112:K112"/>
    <mergeCell ref="A5:L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H1027"/>
  <sheetViews>
    <sheetView topLeftCell="A259" workbookViewId="0">
      <selection activeCell="H297" sqref="H297"/>
    </sheetView>
  </sheetViews>
  <sheetFormatPr defaultColWidth="11.42578125" defaultRowHeight="11.25"/>
  <cols>
    <col min="1" max="1" width="19.28515625" style="208" customWidth="1"/>
    <col min="2" max="2" width="20.140625" style="208" bestFit="1" customWidth="1"/>
    <col min="3" max="3" width="41.28515625" style="208" customWidth="1"/>
    <col min="4" max="4" width="14.5703125" style="211" bestFit="1" customWidth="1"/>
    <col min="5" max="5" width="13.5703125" style="208" customWidth="1"/>
    <col min="6" max="6" width="11.7109375" style="208" bestFit="1" customWidth="1"/>
    <col min="7" max="7" width="9.140625" style="208" customWidth="1"/>
    <col min="8" max="8" width="14.28515625" style="208" customWidth="1"/>
    <col min="9" max="35" width="9.140625" style="208" customWidth="1"/>
    <col min="36" max="36" width="24.5703125" style="208" bestFit="1" customWidth="1"/>
    <col min="37" max="37" width="9.140625" style="208" customWidth="1"/>
    <col min="38" max="38" width="12" style="208" bestFit="1" customWidth="1"/>
    <col min="39" max="256" width="9.140625" style="208" customWidth="1"/>
    <col min="257" max="257" width="19.28515625" style="208" customWidth="1"/>
    <col min="258" max="258" width="20.140625" style="208" bestFit="1" customWidth="1"/>
    <col min="259" max="259" width="41.28515625" style="208" customWidth="1"/>
    <col min="260" max="260" width="14.5703125" style="208" bestFit="1" customWidth="1"/>
    <col min="261" max="261" width="13.5703125" style="208" customWidth="1"/>
    <col min="262" max="262" width="11.7109375" style="208" bestFit="1" customWidth="1"/>
    <col min="263" max="263" width="9.140625" style="208" customWidth="1"/>
    <col min="264" max="264" width="14.28515625" style="208" customWidth="1"/>
    <col min="265" max="291" width="9.140625" style="208" customWidth="1"/>
    <col min="292" max="292" width="24.5703125" style="208" bestFit="1" customWidth="1"/>
    <col min="293" max="293" width="9.140625" style="208" customWidth="1"/>
    <col min="294" max="294" width="12" style="208" bestFit="1" customWidth="1"/>
    <col min="295" max="512" width="9.140625" style="208" customWidth="1"/>
    <col min="513" max="513" width="19.28515625" style="208" customWidth="1"/>
    <col min="514" max="514" width="20.140625" style="208" bestFit="1" customWidth="1"/>
    <col min="515" max="515" width="41.28515625" style="208" customWidth="1"/>
    <col min="516" max="516" width="14.5703125" style="208" bestFit="1" customWidth="1"/>
    <col min="517" max="517" width="13.5703125" style="208" customWidth="1"/>
    <col min="518" max="518" width="11.7109375" style="208" bestFit="1" customWidth="1"/>
    <col min="519" max="519" width="9.140625" style="208" customWidth="1"/>
    <col min="520" max="520" width="14.28515625" style="208" customWidth="1"/>
    <col min="521" max="547" width="9.140625" style="208" customWidth="1"/>
    <col min="548" max="548" width="24.5703125" style="208" bestFit="1" customWidth="1"/>
    <col min="549" max="549" width="9.140625" style="208" customWidth="1"/>
    <col min="550" max="550" width="12" style="208" bestFit="1" customWidth="1"/>
    <col min="551" max="768" width="9.140625" style="208" customWidth="1"/>
    <col min="769" max="769" width="19.28515625" style="208" customWidth="1"/>
    <col min="770" max="770" width="20.140625" style="208" bestFit="1" customWidth="1"/>
    <col min="771" max="771" width="41.28515625" style="208" customWidth="1"/>
    <col min="772" max="772" width="14.5703125" style="208" bestFit="1" customWidth="1"/>
    <col min="773" max="773" width="13.5703125" style="208" customWidth="1"/>
    <col min="774" max="774" width="11.7109375" style="208" bestFit="1" customWidth="1"/>
    <col min="775" max="775" width="9.140625" style="208" customWidth="1"/>
    <col min="776" max="776" width="14.28515625" style="208" customWidth="1"/>
    <col min="777" max="803" width="9.140625" style="208" customWidth="1"/>
    <col min="804" max="804" width="24.5703125" style="208" bestFit="1" customWidth="1"/>
    <col min="805" max="805" width="9.140625" style="208" customWidth="1"/>
    <col min="806" max="806" width="12" style="208" bestFit="1" customWidth="1"/>
    <col min="807" max="1024" width="9.140625" style="208" customWidth="1"/>
    <col min="1025" max="1025" width="19.28515625" style="208" customWidth="1"/>
    <col min="1026" max="1026" width="20.140625" style="208" bestFit="1" customWidth="1"/>
    <col min="1027" max="1027" width="41.28515625" style="208" customWidth="1"/>
    <col min="1028" max="1028" width="14.5703125" style="208" bestFit="1" customWidth="1"/>
    <col min="1029" max="1029" width="13.5703125" style="208" customWidth="1"/>
    <col min="1030" max="1030" width="11.7109375" style="208" bestFit="1" customWidth="1"/>
    <col min="1031" max="1031" width="9.140625" style="208" customWidth="1"/>
    <col min="1032" max="1032" width="14.28515625" style="208" customWidth="1"/>
    <col min="1033" max="1059" width="9.140625" style="208" customWidth="1"/>
    <col min="1060" max="1060" width="24.5703125" style="208" bestFit="1" customWidth="1"/>
    <col min="1061" max="1061" width="9.140625" style="208" customWidth="1"/>
    <col min="1062" max="1062" width="12" style="208" bestFit="1" customWidth="1"/>
    <col min="1063" max="1280" width="9.140625" style="208" customWidth="1"/>
    <col min="1281" max="1281" width="19.28515625" style="208" customWidth="1"/>
    <col min="1282" max="1282" width="20.140625" style="208" bestFit="1" customWidth="1"/>
    <col min="1283" max="1283" width="41.28515625" style="208" customWidth="1"/>
    <col min="1284" max="1284" width="14.5703125" style="208" bestFit="1" customWidth="1"/>
    <col min="1285" max="1285" width="13.5703125" style="208" customWidth="1"/>
    <col min="1286" max="1286" width="11.7109375" style="208" bestFit="1" customWidth="1"/>
    <col min="1287" max="1287" width="9.140625" style="208" customWidth="1"/>
    <col min="1288" max="1288" width="14.28515625" style="208" customWidth="1"/>
    <col min="1289" max="1315" width="9.140625" style="208" customWidth="1"/>
    <col min="1316" max="1316" width="24.5703125" style="208" bestFit="1" customWidth="1"/>
    <col min="1317" max="1317" width="9.140625" style="208" customWidth="1"/>
    <col min="1318" max="1318" width="12" style="208" bestFit="1" customWidth="1"/>
    <col min="1319" max="1536" width="9.140625" style="208" customWidth="1"/>
    <col min="1537" max="1537" width="19.28515625" style="208" customWidth="1"/>
    <col min="1538" max="1538" width="20.140625" style="208" bestFit="1" customWidth="1"/>
    <col min="1539" max="1539" width="41.28515625" style="208" customWidth="1"/>
    <col min="1540" max="1540" width="14.5703125" style="208" bestFit="1" customWidth="1"/>
    <col min="1541" max="1541" width="13.5703125" style="208" customWidth="1"/>
    <col min="1542" max="1542" width="11.7109375" style="208" bestFit="1" customWidth="1"/>
    <col min="1543" max="1543" width="9.140625" style="208" customWidth="1"/>
    <col min="1544" max="1544" width="14.28515625" style="208" customWidth="1"/>
    <col min="1545" max="1571" width="9.140625" style="208" customWidth="1"/>
    <col min="1572" max="1572" width="24.5703125" style="208" bestFit="1" customWidth="1"/>
    <col min="1573" max="1573" width="9.140625" style="208" customWidth="1"/>
    <col min="1574" max="1574" width="12" style="208" bestFit="1" customWidth="1"/>
    <col min="1575" max="1792" width="9.140625" style="208" customWidth="1"/>
    <col min="1793" max="1793" width="19.28515625" style="208" customWidth="1"/>
    <col min="1794" max="1794" width="20.140625" style="208" bestFit="1" customWidth="1"/>
    <col min="1795" max="1795" width="41.28515625" style="208" customWidth="1"/>
    <col min="1796" max="1796" width="14.5703125" style="208" bestFit="1" customWidth="1"/>
    <col min="1797" max="1797" width="13.5703125" style="208" customWidth="1"/>
    <col min="1798" max="1798" width="11.7109375" style="208" bestFit="1" customWidth="1"/>
    <col min="1799" max="1799" width="9.140625" style="208" customWidth="1"/>
    <col min="1800" max="1800" width="14.28515625" style="208" customWidth="1"/>
    <col min="1801" max="1827" width="9.140625" style="208" customWidth="1"/>
    <col min="1828" max="1828" width="24.5703125" style="208" bestFit="1" customWidth="1"/>
    <col min="1829" max="1829" width="9.140625" style="208" customWidth="1"/>
    <col min="1830" max="1830" width="12" style="208" bestFit="1" customWidth="1"/>
    <col min="1831" max="2048" width="9.140625" style="208" customWidth="1"/>
    <col min="2049" max="2049" width="19.28515625" style="208" customWidth="1"/>
    <col min="2050" max="2050" width="20.140625" style="208" bestFit="1" customWidth="1"/>
    <col min="2051" max="2051" width="41.28515625" style="208" customWidth="1"/>
    <col min="2052" max="2052" width="14.5703125" style="208" bestFit="1" customWidth="1"/>
    <col min="2053" max="2053" width="13.5703125" style="208" customWidth="1"/>
    <col min="2054" max="2054" width="11.7109375" style="208" bestFit="1" customWidth="1"/>
    <col min="2055" max="2055" width="9.140625" style="208" customWidth="1"/>
    <col min="2056" max="2056" width="14.28515625" style="208" customWidth="1"/>
    <col min="2057" max="2083" width="9.140625" style="208" customWidth="1"/>
    <col min="2084" max="2084" width="24.5703125" style="208" bestFit="1" customWidth="1"/>
    <col min="2085" max="2085" width="9.140625" style="208" customWidth="1"/>
    <col min="2086" max="2086" width="12" style="208" bestFit="1" customWidth="1"/>
    <col min="2087" max="2304" width="9.140625" style="208" customWidth="1"/>
    <col min="2305" max="2305" width="19.28515625" style="208" customWidth="1"/>
    <col min="2306" max="2306" width="20.140625" style="208" bestFit="1" customWidth="1"/>
    <col min="2307" max="2307" width="41.28515625" style="208" customWidth="1"/>
    <col min="2308" max="2308" width="14.5703125" style="208" bestFit="1" customWidth="1"/>
    <col min="2309" max="2309" width="13.5703125" style="208" customWidth="1"/>
    <col min="2310" max="2310" width="11.7109375" style="208" bestFit="1" customWidth="1"/>
    <col min="2311" max="2311" width="9.140625" style="208" customWidth="1"/>
    <col min="2312" max="2312" width="14.28515625" style="208" customWidth="1"/>
    <col min="2313" max="2339" width="9.140625" style="208" customWidth="1"/>
    <col min="2340" max="2340" width="24.5703125" style="208" bestFit="1" customWidth="1"/>
    <col min="2341" max="2341" width="9.140625" style="208" customWidth="1"/>
    <col min="2342" max="2342" width="12" style="208" bestFit="1" customWidth="1"/>
    <col min="2343" max="2560" width="9.140625" style="208" customWidth="1"/>
    <col min="2561" max="2561" width="19.28515625" style="208" customWidth="1"/>
    <col min="2562" max="2562" width="20.140625" style="208" bestFit="1" customWidth="1"/>
    <col min="2563" max="2563" width="41.28515625" style="208" customWidth="1"/>
    <col min="2564" max="2564" width="14.5703125" style="208" bestFit="1" customWidth="1"/>
    <col min="2565" max="2565" width="13.5703125" style="208" customWidth="1"/>
    <col min="2566" max="2566" width="11.7109375" style="208" bestFit="1" customWidth="1"/>
    <col min="2567" max="2567" width="9.140625" style="208" customWidth="1"/>
    <col min="2568" max="2568" width="14.28515625" style="208" customWidth="1"/>
    <col min="2569" max="2595" width="9.140625" style="208" customWidth="1"/>
    <col min="2596" max="2596" width="24.5703125" style="208" bestFit="1" customWidth="1"/>
    <col min="2597" max="2597" width="9.140625" style="208" customWidth="1"/>
    <col min="2598" max="2598" width="12" style="208" bestFit="1" customWidth="1"/>
    <col min="2599" max="2816" width="9.140625" style="208" customWidth="1"/>
    <col min="2817" max="2817" width="19.28515625" style="208" customWidth="1"/>
    <col min="2818" max="2818" width="20.140625" style="208" bestFit="1" customWidth="1"/>
    <col min="2819" max="2819" width="41.28515625" style="208" customWidth="1"/>
    <col min="2820" max="2820" width="14.5703125" style="208" bestFit="1" customWidth="1"/>
    <col min="2821" max="2821" width="13.5703125" style="208" customWidth="1"/>
    <col min="2822" max="2822" width="11.7109375" style="208" bestFit="1" customWidth="1"/>
    <col min="2823" max="2823" width="9.140625" style="208" customWidth="1"/>
    <col min="2824" max="2824" width="14.28515625" style="208" customWidth="1"/>
    <col min="2825" max="2851" width="9.140625" style="208" customWidth="1"/>
    <col min="2852" max="2852" width="24.5703125" style="208" bestFit="1" customWidth="1"/>
    <col min="2853" max="2853" width="9.140625" style="208" customWidth="1"/>
    <col min="2854" max="2854" width="12" style="208" bestFit="1" customWidth="1"/>
    <col min="2855" max="3072" width="9.140625" style="208" customWidth="1"/>
    <col min="3073" max="3073" width="19.28515625" style="208" customWidth="1"/>
    <col min="3074" max="3074" width="20.140625" style="208" bestFit="1" customWidth="1"/>
    <col min="3075" max="3075" width="41.28515625" style="208" customWidth="1"/>
    <col min="3076" max="3076" width="14.5703125" style="208" bestFit="1" customWidth="1"/>
    <col min="3077" max="3077" width="13.5703125" style="208" customWidth="1"/>
    <col min="3078" max="3078" width="11.7109375" style="208" bestFit="1" customWidth="1"/>
    <col min="3079" max="3079" width="9.140625" style="208" customWidth="1"/>
    <col min="3080" max="3080" width="14.28515625" style="208" customWidth="1"/>
    <col min="3081" max="3107" width="9.140625" style="208" customWidth="1"/>
    <col min="3108" max="3108" width="24.5703125" style="208" bestFit="1" customWidth="1"/>
    <col min="3109" max="3109" width="9.140625" style="208" customWidth="1"/>
    <col min="3110" max="3110" width="12" style="208" bestFit="1" customWidth="1"/>
    <col min="3111" max="3328" width="9.140625" style="208" customWidth="1"/>
    <col min="3329" max="3329" width="19.28515625" style="208" customWidth="1"/>
    <col min="3330" max="3330" width="20.140625" style="208" bestFit="1" customWidth="1"/>
    <col min="3331" max="3331" width="41.28515625" style="208" customWidth="1"/>
    <col min="3332" max="3332" width="14.5703125" style="208" bestFit="1" customWidth="1"/>
    <col min="3333" max="3333" width="13.5703125" style="208" customWidth="1"/>
    <col min="3334" max="3334" width="11.7109375" style="208" bestFit="1" customWidth="1"/>
    <col min="3335" max="3335" width="9.140625" style="208" customWidth="1"/>
    <col min="3336" max="3336" width="14.28515625" style="208" customWidth="1"/>
    <col min="3337" max="3363" width="9.140625" style="208" customWidth="1"/>
    <col min="3364" max="3364" width="24.5703125" style="208" bestFit="1" customWidth="1"/>
    <col min="3365" max="3365" width="9.140625" style="208" customWidth="1"/>
    <col min="3366" max="3366" width="12" style="208" bestFit="1" customWidth="1"/>
    <col min="3367" max="3584" width="9.140625" style="208" customWidth="1"/>
    <col min="3585" max="3585" width="19.28515625" style="208" customWidth="1"/>
    <col min="3586" max="3586" width="20.140625" style="208" bestFit="1" customWidth="1"/>
    <col min="3587" max="3587" width="41.28515625" style="208" customWidth="1"/>
    <col min="3588" max="3588" width="14.5703125" style="208" bestFit="1" customWidth="1"/>
    <col min="3589" max="3589" width="13.5703125" style="208" customWidth="1"/>
    <col min="3590" max="3590" width="11.7109375" style="208" bestFit="1" customWidth="1"/>
    <col min="3591" max="3591" width="9.140625" style="208" customWidth="1"/>
    <col min="3592" max="3592" width="14.28515625" style="208" customWidth="1"/>
    <col min="3593" max="3619" width="9.140625" style="208" customWidth="1"/>
    <col min="3620" max="3620" width="24.5703125" style="208" bestFit="1" customWidth="1"/>
    <col min="3621" max="3621" width="9.140625" style="208" customWidth="1"/>
    <col min="3622" max="3622" width="12" style="208" bestFit="1" customWidth="1"/>
    <col min="3623" max="3840" width="9.140625" style="208" customWidth="1"/>
    <col min="3841" max="3841" width="19.28515625" style="208" customWidth="1"/>
    <col min="3842" max="3842" width="20.140625" style="208" bestFit="1" customWidth="1"/>
    <col min="3843" max="3843" width="41.28515625" style="208" customWidth="1"/>
    <col min="3844" max="3844" width="14.5703125" style="208" bestFit="1" customWidth="1"/>
    <col min="3845" max="3845" width="13.5703125" style="208" customWidth="1"/>
    <col min="3846" max="3846" width="11.7109375" style="208" bestFit="1" customWidth="1"/>
    <col min="3847" max="3847" width="9.140625" style="208" customWidth="1"/>
    <col min="3848" max="3848" width="14.28515625" style="208" customWidth="1"/>
    <col min="3849" max="3875" width="9.140625" style="208" customWidth="1"/>
    <col min="3876" max="3876" width="24.5703125" style="208" bestFit="1" customWidth="1"/>
    <col min="3877" max="3877" width="9.140625" style="208" customWidth="1"/>
    <col min="3878" max="3878" width="12" style="208" bestFit="1" customWidth="1"/>
    <col min="3879" max="4096" width="9.140625" style="208" customWidth="1"/>
    <col min="4097" max="4097" width="19.28515625" style="208" customWidth="1"/>
    <col min="4098" max="4098" width="20.140625" style="208" bestFit="1" customWidth="1"/>
    <col min="4099" max="4099" width="41.28515625" style="208" customWidth="1"/>
    <col min="4100" max="4100" width="14.5703125" style="208" bestFit="1" customWidth="1"/>
    <col min="4101" max="4101" width="13.5703125" style="208" customWidth="1"/>
    <col min="4102" max="4102" width="11.7109375" style="208" bestFit="1" customWidth="1"/>
    <col min="4103" max="4103" width="9.140625" style="208" customWidth="1"/>
    <col min="4104" max="4104" width="14.28515625" style="208" customWidth="1"/>
    <col min="4105" max="4131" width="9.140625" style="208" customWidth="1"/>
    <col min="4132" max="4132" width="24.5703125" style="208" bestFit="1" customWidth="1"/>
    <col min="4133" max="4133" width="9.140625" style="208" customWidth="1"/>
    <col min="4134" max="4134" width="12" style="208" bestFit="1" customWidth="1"/>
    <col min="4135" max="4352" width="9.140625" style="208" customWidth="1"/>
    <col min="4353" max="4353" width="19.28515625" style="208" customWidth="1"/>
    <col min="4354" max="4354" width="20.140625" style="208" bestFit="1" customWidth="1"/>
    <col min="4355" max="4355" width="41.28515625" style="208" customWidth="1"/>
    <col min="4356" max="4356" width="14.5703125" style="208" bestFit="1" customWidth="1"/>
    <col min="4357" max="4357" width="13.5703125" style="208" customWidth="1"/>
    <col min="4358" max="4358" width="11.7109375" style="208" bestFit="1" customWidth="1"/>
    <col min="4359" max="4359" width="9.140625" style="208" customWidth="1"/>
    <col min="4360" max="4360" width="14.28515625" style="208" customWidth="1"/>
    <col min="4361" max="4387" width="9.140625" style="208" customWidth="1"/>
    <col min="4388" max="4388" width="24.5703125" style="208" bestFit="1" customWidth="1"/>
    <col min="4389" max="4389" width="9.140625" style="208" customWidth="1"/>
    <col min="4390" max="4390" width="12" style="208" bestFit="1" customWidth="1"/>
    <col min="4391" max="4608" width="9.140625" style="208" customWidth="1"/>
    <col min="4609" max="4609" width="19.28515625" style="208" customWidth="1"/>
    <col min="4610" max="4610" width="20.140625" style="208" bestFit="1" customWidth="1"/>
    <col min="4611" max="4611" width="41.28515625" style="208" customWidth="1"/>
    <col min="4612" max="4612" width="14.5703125" style="208" bestFit="1" customWidth="1"/>
    <col min="4613" max="4613" width="13.5703125" style="208" customWidth="1"/>
    <col min="4614" max="4614" width="11.7109375" style="208" bestFit="1" customWidth="1"/>
    <col min="4615" max="4615" width="9.140625" style="208" customWidth="1"/>
    <col min="4616" max="4616" width="14.28515625" style="208" customWidth="1"/>
    <col min="4617" max="4643" width="9.140625" style="208" customWidth="1"/>
    <col min="4644" max="4644" width="24.5703125" style="208" bestFit="1" customWidth="1"/>
    <col min="4645" max="4645" width="9.140625" style="208" customWidth="1"/>
    <col min="4646" max="4646" width="12" style="208" bestFit="1" customWidth="1"/>
    <col min="4647" max="4864" width="9.140625" style="208" customWidth="1"/>
    <col min="4865" max="4865" width="19.28515625" style="208" customWidth="1"/>
    <col min="4866" max="4866" width="20.140625" style="208" bestFit="1" customWidth="1"/>
    <col min="4867" max="4867" width="41.28515625" style="208" customWidth="1"/>
    <col min="4868" max="4868" width="14.5703125" style="208" bestFit="1" customWidth="1"/>
    <col min="4869" max="4869" width="13.5703125" style="208" customWidth="1"/>
    <col min="4870" max="4870" width="11.7109375" style="208" bestFit="1" customWidth="1"/>
    <col min="4871" max="4871" width="9.140625" style="208" customWidth="1"/>
    <col min="4872" max="4872" width="14.28515625" style="208" customWidth="1"/>
    <col min="4873" max="4899" width="9.140625" style="208" customWidth="1"/>
    <col min="4900" max="4900" width="24.5703125" style="208" bestFit="1" customWidth="1"/>
    <col min="4901" max="4901" width="9.140625" style="208" customWidth="1"/>
    <col min="4902" max="4902" width="12" style="208" bestFit="1" customWidth="1"/>
    <col min="4903" max="5120" width="9.140625" style="208" customWidth="1"/>
    <col min="5121" max="5121" width="19.28515625" style="208" customWidth="1"/>
    <col min="5122" max="5122" width="20.140625" style="208" bestFit="1" customWidth="1"/>
    <col min="5123" max="5123" width="41.28515625" style="208" customWidth="1"/>
    <col min="5124" max="5124" width="14.5703125" style="208" bestFit="1" customWidth="1"/>
    <col min="5125" max="5125" width="13.5703125" style="208" customWidth="1"/>
    <col min="5126" max="5126" width="11.7109375" style="208" bestFit="1" customWidth="1"/>
    <col min="5127" max="5127" width="9.140625" style="208" customWidth="1"/>
    <col min="5128" max="5128" width="14.28515625" style="208" customWidth="1"/>
    <col min="5129" max="5155" width="9.140625" style="208" customWidth="1"/>
    <col min="5156" max="5156" width="24.5703125" style="208" bestFit="1" customWidth="1"/>
    <col min="5157" max="5157" width="9.140625" style="208" customWidth="1"/>
    <col min="5158" max="5158" width="12" style="208" bestFit="1" customWidth="1"/>
    <col min="5159" max="5376" width="9.140625" style="208" customWidth="1"/>
    <col min="5377" max="5377" width="19.28515625" style="208" customWidth="1"/>
    <col min="5378" max="5378" width="20.140625" style="208" bestFit="1" customWidth="1"/>
    <col min="5379" max="5379" width="41.28515625" style="208" customWidth="1"/>
    <col min="5380" max="5380" width="14.5703125" style="208" bestFit="1" customWidth="1"/>
    <col min="5381" max="5381" width="13.5703125" style="208" customWidth="1"/>
    <col min="5382" max="5382" width="11.7109375" style="208" bestFit="1" customWidth="1"/>
    <col min="5383" max="5383" width="9.140625" style="208" customWidth="1"/>
    <col min="5384" max="5384" width="14.28515625" style="208" customWidth="1"/>
    <col min="5385" max="5411" width="9.140625" style="208" customWidth="1"/>
    <col min="5412" max="5412" width="24.5703125" style="208" bestFit="1" customWidth="1"/>
    <col min="5413" max="5413" width="9.140625" style="208" customWidth="1"/>
    <col min="5414" max="5414" width="12" style="208" bestFit="1" customWidth="1"/>
    <col min="5415" max="5632" width="9.140625" style="208" customWidth="1"/>
    <col min="5633" max="5633" width="19.28515625" style="208" customWidth="1"/>
    <col min="5634" max="5634" width="20.140625" style="208" bestFit="1" customWidth="1"/>
    <col min="5635" max="5635" width="41.28515625" style="208" customWidth="1"/>
    <col min="5636" max="5636" width="14.5703125" style="208" bestFit="1" customWidth="1"/>
    <col min="5637" max="5637" width="13.5703125" style="208" customWidth="1"/>
    <col min="5638" max="5638" width="11.7109375" style="208" bestFit="1" customWidth="1"/>
    <col min="5639" max="5639" width="9.140625" style="208" customWidth="1"/>
    <col min="5640" max="5640" width="14.28515625" style="208" customWidth="1"/>
    <col min="5641" max="5667" width="9.140625" style="208" customWidth="1"/>
    <col min="5668" max="5668" width="24.5703125" style="208" bestFit="1" customWidth="1"/>
    <col min="5669" max="5669" width="9.140625" style="208" customWidth="1"/>
    <col min="5670" max="5670" width="12" style="208" bestFit="1" customWidth="1"/>
    <col min="5671" max="5888" width="9.140625" style="208" customWidth="1"/>
    <col min="5889" max="5889" width="19.28515625" style="208" customWidth="1"/>
    <col min="5890" max="5890" width="20.140625" style="208" bestFit="1" customWidth="1"/>
    <col min="5891" max="5891" width="41.28515625" style="208" customWidth="1"/>
    <col min="5892" max="5892" width="14.5703125" style="208" bestFit="1" customWidth="1"/>
    <col min="5893" max="5893" width="13.5703125" style="208" customWidth="1"/>
    <col min="5894" max="5894" width="11.7109375" style="208" bestFit="1" customWidth="1"/>
    <col min="5895" max="5895" width="9.140625" style="208" customWidth="1"/>
    <col min="5896" max="5896" width="14.28515625" style="208" customWidth="1"/>
    <col min="5897" max="5923" width="9.140625" style="208" customWidth="1"/>
    <col min="5924" max="5924" width="24.5703125" style="208" bestFit="1" customWidth="1"/>
    <col min="5925" max="5925" width="9.140625" style="208" customWidth="1"/>
    <col min="5926" max="5926" width="12" style="208" bestFit="1" customWidth="1"/>
    <col min="5927" max="6144" width="9.140625" style="208" customWidth="1"/>
    <col min="6145" max="6145" width="19.28515625" style="208" customWidth="1"/>
    <col min="6146" max="6146" width="20.140625" style="208" bestFit="1" customWidth="1"/>
    <col min="6147" max="6147" width="41.28515625" style="208" customWidth="1"/>
    <col min="6148" max="6148" width="14.5703125" style="208" bestFit="1" customWidth="1"/>
    <col min="6149" max="6149" width="13.5703125" style="208" customWidth="1"/>
    <col min="6150" max="6150" width="11.7109375" style="208" bestFit="1" customWidth="1"/>
    <col min="6151" max="6151" width="9.140625" style="208" customWidth="1"/>
    <col min="6152" max="6152" width="14.28515625" style="208" customWidth="1"/>
    <col min="6153" max="6179" width="9.140625" style="208" customWidth="1"/>
    <col min="6180" max="6180" width="24.5703125" style="208" bestFit="1" customWidth="1"/>
    <col min="6181" max="6181" width="9.140625" style="208" customWidth="1"/>
    <col min="6182" max="6182" width="12" style="208" bestFit="1" customWidth="1"/>
    <col min="6183" max="6400" width="9.140625" style="208" customWidth="1"/>
    <col min="6401" max="6401" width="19.28515625" style="208" customWidth="1"/>
    <col min="6402" max="6402" width="20.140625" style="208" bestFit="1" customWidth="1"/>
    <col min="6403" max="6403" width="41.28515625" style="208" customWidth="1"/>
    <col min="6404" max="6404" width="14.5703125" style="208" bestFit="1" customWidth="1"/>
    <col min="6405" max="6405" width="13.5703125" style="208" customWidth="1"/>
    <col min="6406" max="6406" width="11.7109375" style="208" bestFit="1" customWidth="1"/>
    <col min="6407" max="6407" width="9.140625" style="208" customWidth="1"/>
    <col min="6408" max="6408" width="14.28515625" style="208" customWidth="1"/>
    <col min="6409" max="6435" width="9.140625" style="208" customWidth="1"/>
    <col min="6436" max="6436" width="24.5703125" style="208" bestFit="1" customWidth="1"/>
    <col min="6437" max="6437" width="9.140625" style="208" customWidth="1"/>
    <col min="6438" max="6438" width="12" style="208" bestFit="1" customWidth="1"/>
    <col min="6439" max="6656" width="9.140625" style="208" customWidth="1"/>
    <col min="6657" max="6657" width="19.28515625" style="208" customWidth="1"/>
    <col min="6658" max="6658" width="20.140625" style="208" bestFit="1" customWidth="1"/>
    <col min="6659" max="6659" width="41.28515625" style="208" customWidth="1"/>
    <col min="6660" max="6660" width="14.5703125" style="208" bestFit="1" customWidth="1"/>
    <col min="6661" max="6661" width="13.5703125" style="208" customWidth="1"/>
    <col min="6662" max="6662" width="11.7109375" style="208" bestFit="1" customWidth="1"/>
    <col min="6663" max="6663" width="9.140625" style="208" customWidth="1"/>
    <col min="6664" max="6664" width="14.28515625" style="208" customWidth="1"/>
    <col min="6665" max="6691" width="9.140625" style="208" customWidth="1"/>
    <col min="6692" max="6692" width="24.5703125" style="208" bestFit="1" customWidth="1"/>
    <col min="6693" max="6693" width="9.140625" style="208" customWidth="1"/>
    <col min="6694" max="6694" width="12" style="208" bestFit="1" customWidth="1"/>
    <col min="6695" max="6912" width="9.140625" style="208" customWidth="1"/>
    <col min="6913" max="6913" width="19.28515625" style="208" customWidth="1"/>
    <col min="6914" max="6914" width="20.140625" style="208" bestFit="1" customWidth="1"/>
    <col min="6915" max="6915" width="41.28515625" style="208" customWidth="1"/>
    <col min="6916" max="6916" width="14.5703125" style="208" bestFit="1" customWidth="1"/>
    <col min="6917" max="6917" width="13.5703125" style="208" customWidth="1"/>
    <col min="6918" max="6918" width="11.7109375" style="208" bestFit="1" customWidth="1"/>
    <col min="6919" max="6919" width="9.140625" style="208" customWidth="1"/>
    <col min="6920" max="6920" width="14.28515625" style="208" customWidth="1"/>
    <col min="6921" max="6947" width="9.140625" style="208" customWidth="1"/>
    <col min="6948" max="6948" width="24.5703125" style="208" bestFit="1" customWidth="1"/>
    <col min="6949" max="6949" width="9.140625" style="208" customWidth="1"/>
    <col min="6950" max="6950" width="12" style="208" bestFit="1" customWidth="1"/>
    <col min="6951" max="7168" width="9.140625" style="208" customWidth="1"/>
    <col min="7169" max="7169" width="19.28515625" style="208" customWidth="1"/>
    <col min="7170" max="7170" width="20.140625" style="208" bestFit="1" customWidth="1"/>
    <col min="7171" max="7171" width="41.28515625" style="208" customWidth="1"/>
    <col min="7172" max="7172" width="14.5703125" style="208" bestFit="1" customWidth="1"/>
    <col min="7173" max="7173" width="13.5703125" style="208" customWidth="1"/>
    <col min="7174" max="7174" width="11.7109375" style="208" bestFit="1" customWidth="1"/>
    <col min="7175" max="7175" width="9.140625" style="208" customWidth="1"/>
    <col min="7176" max="7176" width="14.28515625" style="208" customWidth="1"/>
    <col min="7177" max="7203" width="9.140625" style="208" customWidth="1"/>
    <col min="7204" max="7204" width="24.5703125" style="208" bestFit="1" customWidth="1"/>
    <col min="7205" max="7205" width="9.140625" style="208" customWidth="1"/>
    <col min="7206" max="7206" width="12" style="208" bestFit="1" customWidth="1"/>
    <col min="7207" max="7424" width="9.140625" style="208" customWidth="1"/>
    <col min="7425" max="7425" width="19.28515625" style="208" customWidth="1"/>
    <col min="7426" max="7426" width="20.140625" style="208" bestFit="1" customWidth="1"/>
    <col min="7427" max="7427" width="41.28515625" style="208" customWidth="1"/>
    <col min="7428" max="7428" width="14.5703125" style="208" bestFit="1" customWidth="1"/>
    <col min="7429" max="7429" width="13.5703125" style="208" customWidth="1"/>
    <col min="7430" max="7430" width="11.7109375" style="208" bestFit="1" customWidth="1"/>
    <col min="7431" max="7431" width="9.140625" style="208" customWidth="1"/>
    <col min="7432" max="7432" width="14.28515625" style="208" customWidth="1"/>
    <col min="7433" max="7459" width="9.140625" style="208" customWidth="1"/>
    <col min="7460" max="7460" width="24.5703125" style="208" bestFit="1" customWidth="1"/>
    <col min="7461" max="7461" width="9.140625" style="208" customWidth="1"/>
    <col min="7462" max="7462" width="12" style="208" bestFit="1" customWidth="1"/>
    <col min="7463" max="7680" width="9.140625" style="208" customWidth="1"/>
    <col min="7681" max="7681" width="19.28515625" style="208" customWidth="1"/>
    <col min="7682" max="7682" width="20.140625" style="208" bestFit="1" customWidth="1"/>
    <col min="7683" max="7683" width="41.28515625" style="208" customWidth="1"/>
    <col min="7684" max="7684" width="14.5703125" style="208" bestFit="1" customWidth="1"/>
    <col min="7685" max="7685" width="13.5703125" style="208" customWidth="1"/>
    <col min="7686" max="7686" width="11.7109375" style="208" bestFit="1" customWidth="1"/>
    <col min="7687" max="7687" width="9.140625" style="208" customWidth="1"/>
    <col min="7688" max="7688" width="14.28515625" style="208" customWidth="1"/>
    <col min="7689" max="7715" width="9.140625" style="208" customWidth="1"/>
    <col min="7716" max="7716" width="24.5703125" style="208" bestFit="1" customWidth="1"/>
    <col min="7717" max="7717" width="9.140625" style="208" customWidth="1"/>
    <col min="7718" max="7718" width="12" style="208" bestFit="1" customWidth="1"/>
    <col min="7719" max="7936" width="9.140625" style="208" customWidth="1"/>
    <col min="7937" max="7937" width="19.28515625" style="208" customWidth="1"/>
    <col min="7938" max="7938" width="20.140625" style="208" bestFit="1" customWidth="1"/>
    <col min="7939" max="7939" width="41.28515625" style="208" customWidth="1"/>
    <col min="7940" max="7940" width="14.5703125" style="208" bestFit="1" customWidth="1"/>
    <col min="7941" max="7941" width="13.5703125" style="208" customWidth="1"/>
    <col min="7942" max="7942" width="11.7109375" style="208" bestFit="1" customWidth="1"/>
    <col min="7943" max="7943" width="9.140625" style="208" customWidth="1"/>
    <col min="7944" max="7944" width="14.28515625" style="208" customWidth="1"/>
    <col min="7945" max="7971" width="9.140625" style="208" customWidth="1"/>
    <col min="7972" max="7972" width="24.5703125" style="208" bestFit="1" customWidth="1"/>
    <col min="7973" max="7973" width="9.140625" style="208" customWidth="1"/>
    <col min="7974" max="7974" width="12" style="208" bestFit="1" customWidth="1"/>
    <col min="7975" max="8192" width="9.140625" style="208" customWidth="1"/>
    <col min="8193" max="8193" width="19.28515625" style="208" customWidth="1"/>
    <col min="8194" max="8194" width="20.140625" style="208" bestFit="1" customWidth="1"/>
    <col min="8195" max="8195" width="41.28515625" style="208" customWidth="1"/>
    <col min="8196" max="8196" width="14.5703125" style="208" bestFit="1" customWidth="1"/>
    <col min="8197" max="8197" width="13.5703125" style="208" customWidth="1"/>
    <col min="8198" max="8198" width="11.7109375" style="208" bestFit="1" customWidth="1"/>
    <col min="8199" max="8199" width="9.140625" style="208" customWidth="1"/>
    <col min="8200" max="8200" width="14.28515625" style="208" customWidth="1"/>
    <col min="8201" max="8227" width="9.140625" style="208" customWidth="1"/>
    <col min="8228" max="8228" width="24.5703125" style="208" bestFit="1" customWidth="1"/>
    <col min="8229" max="8229" width="9.140625" style="208" customWidth="1"/>
    <col min="8230" max="8230" width="12" style="208" bestFit="1" customWidth="1"/>
    <col min="8231" max="8448" width="9.140625" style="208" customWidth="1"/>
    <col min="8449" max="8449" width="19.28515625" style="208" customWidth="1"/>
    <col min="8450" max="8450" width="20.140625" style="208" bestFit="1" customWidth="1"/>
    <col min="8451" max="8451" width="41.28515625" style="208" customWidth="1"/>
    <col min="8452" max="8452" width="14.5703125" style="208" bestFit="1" customWidth="1"/>
    <col min="8453" max="8453" width="13.5703125" style="208" customWidth="1"/>
    <col min="8454" max="8454" width="11.7109375" style="208" bestFit="1" customWidth="1"/>
    <col min="8455" max="8455" width="9.140625" style="208" customWidth="1"/>
    <col min="8456" max="8456" width="14.28515625" style="208" customWidth="1"/>
    <col min="8457" max="8483" width="9.140625" style="208" customWidth="1"/>
    <col min="8484" max="8484" width="24.5703125" style="208" bestFit="1" customWidth="1"/>
    <col min="8485" max="8485" width="9.140625" style="208" customWidth="1"/>
    <col min="8486" max="8486" width="12" style="208" bestFit="1" customWidth="1"/>
    <col min="8487" max="8704" width="9.140625" style="208" customWidth="1"/>
    <col min="8705" max="8705" width="19.28515625" style="208" customWidth="1"/>
    <col min="8706" max="8706" width="20.140625" style="208" bestFit="1" customWidth="1"/>
    <col min="8707" max="8707" width="41.28515625" style="208" customWidth="1"/>
    <col min="8708" max="8708" width="14.5703125" style="208" bestFit="1" customWidth="1"/>
    <col min="8709" max="8709" width="13.5703125" style="208" customWidth="1"/>
    <col min="8710" max="8710" width="11.7109375" style="208" bestFit="1" customWidth="1"/>
    <col min="8711" max="8711" width="9.140625" style="208" customWidth="1"/>
    <col min="8712" max="8712" width="14.28515625" style="208" customWidth="1"/>
    <col min="8713" max="8739" width="9.140625" style="208" customWidth="1"/>
    <col min="8740" max="8740" width="24.5703125" style="208" bestFit="1" customWidth="1"/>
    <col min="8741" max="8741" width="9.140625" style="208" customWidth="1"/>
    <col min="8742" max="8742" width="12" style="208" bestFit="1" customWidth="1"/>
    <col min="8743" max="8960" width="9.140625" style="208" customWidth="1"/>
    <col min="8961" max="8961" width="19.28515625" style="208" customWidth="1"/>
    <col min="8962" max="8962" width="20.140625" style="208" bestFit="1" customWidth="1"/>
    <col min="8963" max="8963" width="41.28515625" style="208" customWidth="1"/>
    <col min="8964" max="8964" width="14.5703125" style="208" bestFit="1" customWidth="1"/>
    <col min="8965" max="8965" width="13.5703125" style="208" customWidth="1"/>
    <col min="8966" max="8966" width="11.7109375" style="208" bestFit="1" customWidth="1"/>
    <col min="8967" max="8967" width="9.140625" style="208" customWidth="1"/>
    <col min="8968" max="8968" width="14.28515625" style="208" customWidth="1"/>
    <col min="8969" max="8995" width="9.140625" style="208" customWidth="1"/>
    <col min="8996" max="8996" width="24.5703125" style="208" bestFit="1" customWidth="1"/>
    <col min="8997" max="8997" width="9.140625" style="208" customWidth="1"/>
    <col min="8998" max="8998" width="12" style="208" bestFit="1" customWidth="1"/>
    <col min="8999" max="9216" width="9.140625" style="208" customWidth="1"/>
    <col min="9217" max="9217" width="19.28515625" style="208" customWidth="1"/>
    <col min="9218" max="9218" width="20.140625" style="208" bestFit="1" customWidth="1"/>
    <col min="9219" max="9219" width="41.28515625" style="208" customWidth="1"/>
    <col min="9220" max="9220" width="14.5703125" style="208" bestFit="1" customWidth="1"/>
    <col min="9221" max="9221" width="13.5703125" style="208" customWidth="1"/>
    <col min="9222" max="9222" width="11.7109375" style="208" bestFit="1" customWidth="1"/>
    <col min="9223" max="9223" width="9.140625" style="208" customWidth="1"/>
    <col min="9224" max="9224" width="14.28515625" style="208" customWidth="1"/>
    <col min="9225" max="9251" width="9.140625" style="208" customWidth="1"/>
    <col min="9252" max="9252" width="24.5703125" style="208" bestFit="1" customWidth="1"/>
    <col min="9253" max="9253" width="9.140625" style="208" customWidth="1"/>
    <col min="9254" max="9254" width="12" style="208" bestFit="1" customWidth="1"/>
    <col min="9255" max="9472" width="9.140625" style="208" customWidth="1"/>
    <col min="9473" max="9473" width="19.28515625" style="208" customWidth="1"/>
    <col min="9474" max="9474" width="20.140625" style="208" bestFit="1" customWidth="1"/>
    <col min="9475" max="9475" width="41.28515625" style="208" customWidth="1"/>
    <col min="9476" max="9476" width="14.5703125" style="208" bestFit="1" customWidth="1"/>
    <col min="9477" max="9477" width="13.5703125" style="208" customWidth="1"/>
    <col min="9478" max="9478" width="11.7109375" style="208" bestFit="1" customWidth="1"/>
    <col min="9479" max="9479" width="9.140625" style="208" customWidth="1"/>
    <col min="9480" max="9480" width="14.28515625" style="208" customWidth="1"/>
    <col min="9481" max="9507" width="9.140625" style="208" customWidth="1"/>
    <col min="9508" max="9508" width="24.5703125" style="208" bestFit="1" customWidth="1"/>
    <col min="9509" max="9509" width="9.140625" style="208" customWidth="1"/>
    <col min="9510" max="9510" width="12" style="208" bestFit="1" customWidth="1"/>
    <col min="9511" max="9728" width="9.140625" style="208" customWidth="1"/>
    <col min="9729" max="9729" width="19.28515625" style="208" customWidth="1"/>
    <col min="9730" max="9730" width="20.140625" style="208" bestFit="1" customWidth="1"/>
    <col min="9731" max="9731" width="41.28515625" style="208" customWidth="1"/>
    <col min="9732" max="9732" width="14.5703125" style="208" bestFit="1" customWidth="1"/>
    <col min="9733" max="9733" width="13.5703125" style="208" customWidth="1"/>
    <col min="9734" max="9734" width="11.7109375" style="208" bestFit="1" customWidth="1"/>
    <col min="9735" max="9735" width="9.140625" style="208" customWidth="1"/>
    <col min="9736" max="9736" width="14.28515625" style="208" customWidth="1"/>
    <col min="9737" max="9763" width="9.140625" style="208" customWidth="1"/>
    <col min="9764" max="9764" width="24.5703125" style="208" bestFit="1" customWidth="1"/>
    <col min="9765" max="9765" width="9.140625" style="208" customWidth="1"/>
    <col min="9766" max="9766" width="12" style="208" bestFit="1" customWidth="1"/>
    <col min="9767" max="9984" width="9.140625" style="208" customWidth="1"/>
    <col min="9985" max="9985" width="19.28515625" style="208" customWidth="1"/>
    <col min="9986" max="9986" width="20.140625" style="208" bestFit="1" customWidth="1"/>
    <col min="9987" max="9987" width="41.28515625" style="208" customWidth="1"/>
    <col min="9988" max="9988" width="14.5703125" style="208" bestFit="1" customWidth="1"/>
    <col min="9989" max="9989" width="13.5703125" style="208" customWidth="1"/>
    <col min="9990" max="9990" width="11.7109375" style="208" bestFit="1" customWidth="1"/>
    <col min="9991" max="9991" width="9.140625" style="208" customWidth="1"/>
    <col min="9992" max="9992" width="14.28515625" style="208" customWidth="1"/>
    <col min="9993" max="10019" width="9.140625" style="208" customWidth="1"/>
    <col min="10020" max="10020" width="24.5703125" style="208" bestFit="1" customWidth="1"/>
    <col min="10021" max="10021" width="9.140625" style="208" customWidth="1"/>
    <col min="10022" max="10022" width="12" style="208" bestFit="1" customWidth="1"/>
    <col min="10023" max="10240" width="9.140625" style="208" customWidth="1"/>
    <col min="10241" max="10241" width="19.28515625" style="208" customWidth="1"/>
    <col min="10242" max="10242" width="20.140625" style="208" bestFit="1" customWidth="1"/>
    <col min="10243" max="10243" width="41.28515625" style="208" customWidth="1"/>
    <col min="10244" max="10244" width="14.5703125" style="208" bestFit="1" customWidth="1"/>
    <col min="10245" max="10245" width="13.5703125" style="208" customWidth="1"/>
    <col min="10246" max="10246" width="11.7109375" style="208" bestFit="1" customWidth="1"/>
    <col min="10247" max="10247" width="9.140625" style="208" customWidth="1"/>
    <col min="10248" max="10248" width="14.28515625" style="208" customWidth="1"/>
    <col min="10249" max="10275" width="9.140625" style="208" customWidth="1"/>
    <col min="10276" max="10276" width="24.5703125" style="208" bestFit="1" customWidth="1"/>
    <col min="10277" max="10277" width="9.140625" style="208" customWidth="1"/>
    <col min="10278" max="10278" width="12" style="208" bestFit="1" customWidth="1"/>
    <col min="10279" max="10496" width="9.140625" style="208" customWidth="1"/>
    <col min="10497" max="10497" width="19.28515625" style="208" customWidth="1"/>
    <col min="10498" max="10498" width="20.140625" style="208" bestFit="1" customWidth="1"/>
    <col min="10499" max="10499" width="41.28515625" style="208" customWidth="1"/>
    <col min="10500" max="10500" width="14.5703125" style="208" bestFit="1" customWidth="1"/>
    <col min="10501" max="10501" width="13.5703125" style="208" customWidth="1"/>
    <col min="10502" max="10502" width="11.7109375" style="208" bestFit="1" customWidth="1"/>
    <col min="10503" max="10503" width="9.140625" style="208" customWidth="1"/>
    <col min="10504" max="10504" width="14.28515625" style="208" customWidth="1"/>
    <col min="10505" max="10531" width="9.140625" style="208" customWidth="1"/>
    <col min="10532" max="10532" width="24.5703125" style="208" bestFit="1" customWidth="1"/>
    <col min="10533" max="10533" width="9.140625" style="208" customWidth="1"/>
    <col min="10534" max="10534" width="12" style="208" bestFit="1" customWidth="1"/>
    <col min="10535" max="10752" width="9.140625" style="208" customWidth="1"/>
    <col min="10753" max="10753" width="19.28515625" style="208" customWidth="1"/>
    <col min="10754" max="10754" width="20.140625" style="208" bestFit="1" customWidth="1"/>
    <col min="10755" max="10755" width="41.28515625" style="208" customWidth="1"/>
    <col min="10756" max="10756" width="14.5703125" style="208" bestFit="1" customWidth="1"/>
    <col min="10757" max="10757" width="13.5703125" style="208" customWidth="1"/>
    <col min="10758" max="10758" width="11.7109375" style="208" bestFit="1" customWidth="1"/>
    <col min="10759" max="10759" width="9.140625" style="208" customWidth="1"/>
    <col min="10760" max="10760" width="14.28515625" style="208" customWidth="1"/>
    <col min="10761" max="10787" width="9.140625" style="208" customWidth="1"/>
    <col min="10788" max="10788" width="24.5703125" style="208" bestFit="1" customWidth="1"/>
    <col min="10789" max="10789" width="9.140625" style="208" customWidth="1"/>
    <col min="10790" max="10790" width="12" style="208" bestFit="1" customWidth="1"/>
    <col min="10791" max="11008" width="9.140625" style="208" customWidth="1"/>
    <col min="11009" max="11009" width="19.28515625" style="208" customWidth="1"/>
    <col min="11010" max="11010" width="20.140625" style="208" bestFit="1" customWidth="1"/>
    <col min="11011" max="11011" width="41.28515625" style="208" customWidth="1"/>
    <col min="11012" max="11012" width="14.5703125" style="208" bestFit="1" customWidth="1"/>
    <col min="11013" max="11013" width="13.5703125" style="208" customWidth="1"/>
    <col min="11014" max="11014" width="11.7109375" style="208" bestFit="1" customWidth="1"/>
    <col min="11015" max="11015" width="9.140625" style="208" customWidth="1"/>
    <col min="11016" max="11016" width="14.28515625" style="208" customWidth="1"/>
    <col min="11017" max="11043" width="9.140625" style="208" customWidth="1"/>
    <col min="11044" max="11044" width="24.5703125" style="208" bestFit="1" customWidth="1"/>
    <col min="11045" max="11045" width="9.140625" style="208" customWidth="1"/>
    <col min="11046" max="11046" width="12" style="208" bestFit="1" customWidth="1"/>
    <col min="11047" max="11264" width="9.140625" style="208" customWidth="1"/>
    <col min="11265" max="11265" width="19.28515625" style="208" customWidth="1"/>
    <col min="11266" max="11266" width="20.140625" style="208" bestFit="1" customWidth="1"/>
    <col min="11267" max="11267" width="41.28515625" style="208" customWidth="1"/>
    <col min="11268" max="11268" width="14.5703125" style="208" bestFit="1" customWidth="1"/>
    <col min="11269" max="11269" width="13.5703125" style="208" customWidth="1"/>
    <col min="11270" max="11270" width="11.7109375" style="208" bestFit="1" customWidth="1"/>
    <col min="11271" max="11271" width="9.140625" style="208" customWidth="1"/>
    <col min="11272" max="11272" width="14.28515625" style="208" customWidth="1"/>
    <col min="11273" max="11299" width="9.140625" style="208" customWidth="1"/>
    <col min="11300" max="11300" width="24.5703125" style="208" bestFit="1" customWidth="1"/>
    <col min="11301" max="11301" width="9.140625" style="208" customWidth="1"/>
    <col min="11302" max="11302" width="12" style="208" bestFit="1" customWidth="1"/>
    <col min="11303" max="11520" width="9.140625" style="208" customWidth="1"/>
    <col min="11521" max="11521" width="19.28515625" style="208" customWidth="1"/>
    <col min="11522" max="11522" width="20.140625" style="208" bestFit="1" customWidth="1"/>
    <col min="11523" max="11523" width="41.28515625" style="208" customWidth="1"/>
    <col min="11524" max="11524" width="14.5703125" style="208" bestFit="1" customWidth="1"/>
    <col min="11525" max="11525" width="13.5703125" style="208" customWidth="1"/>
    <col min="11526" max="11526" width="11.7109375" style="208" bestFit="1" customWidth="1"/>
    <col min="11527" max="11527" width="9.140625" style="208" customWidth="1"/>
    <col min="11528" max="11528" width="14.28515625" style="208" customWidth="1"/>
    <col min="11529" max="11555" width="9.140625" style="208" customWidth="1"/>
    <col min="11556" max="11556" width="24.5703125" style="208" bestFit="1" customWidth="1"/>
    <col min="11557" max="11557" width="9.140625" style="208" customWidth="1"/>
    <col min="11558" max="11558" width="12" style="208" bestFit="1" customWidth="1"/>
    <col min="11559" max="11776" width="9.140625" style="208" customWidth="1"/>
    <col min="11777" max="11777" width="19.28515625" style="208" customWidth="1"/>
    <col min="11778" max="11778" width="20.140625" style="208" bestFit="1" customWidth="1"/>
    <col min="11779" max="11779" width="41.28515625" style="208" customWidth="1"/>
    <col min="11780" max="11780" width="14.5703125" style="208" bestFit="1" customWidth="1"/>
    <col min="11781" max="11781" width="13.5703125" style="208" customWidth="1"/>
    <col min="11782" max="11782" width="11.7109375" style="208" bestFit="1" customWidth="1"/>
    <col min="11783" max="11783" width="9.140625" style="208" customWidth="1"/>
    <col min="11784" max="11784" width="14.28515625" style="208" customWidth="1"/>
    <col min="11785" max="11811" width="9.140625" style="208" customWidth="1"/>
    <col min="11812" max="11812" width="24.5703125" style="208" bestFit="1" customWidth="1"/>
    <col min="11813" max="11813" width="9.140625" style="208" customWidth="1"/>
    <col min="11814" max="11814" width="12" style="208" bestFit="1" customWidth="1"/>
    <col min="11815" max="12032" width="9.140625" style="208" customWidth="1"/>
    <col min="12033" max="12033" width="19.28515625" style="208" customWidth="1"/>
    <col min="12034" max="12034" width="20.140625" style="208" bestFit="1" customWidth="1"/>
    <col min="12035" max="12035" width="41.28515625" style="208" customWidth="1"/>
    <col min="12036" max="12036" width="14.5703125" style="208" bestFit="1" customWidth="1"/>
    <col min="12037" max="12037" width="13.5703125" style="208" customWidth="1"/>
    <col min="12038" max="12038" width="11.7109375" style="208" bestFit="1" customWidth="1"/>
    <col min="12039" max="12039" width="9.140625" style="208" customWidth="1"/>
    <col min="12040" max="12040" width="14.28515625" style="208" customWidth="1"/>
    <col min="12041" max="12067" width="9.140625" style="208" customWidth="1"/>
    <col min="12068" max="12068" width="24.5703125" style="208" bestFit="1" customWidth="1"/>
    <col min="12069" max="12069" width="9.140625" style="208" customWidth="1"/>
    <col min="12070" max="12070" width="12" style="208" bestFit="1" customWidth="1"/>
    <col min="12071" max="12288" width="9.140625" style="208" customWidth="1"/>
    <col min="12289" max="12289" width="19.28515625" style="208" customWidth="1"/>
    <col min="12290" max="12290" width="20.140625" style="208" bestFit="1" customWidth="1"/>
    <col min="12291" max="12291" width="41.28515625" style="208" customWidth="1"/>
    <col min="12292" max="12292" width="14.5703125" style="208" bestFit="1" customWidth="1"/>
    <col min="12293" max="12293" width="13.5703125" style="208" customWidth="1"/>
    <col min="12294" max="12294" width="11.7109375" style="208" bestFit="1" customWidth="1"/>
    <col min="12295" max="12295" width="9.140625" style="208" customWidth="1"/>
    <col min="12296" max="12296" width="14.28515625" style="208" customWidth="1"/>
    <col min="12297" max="12323" width="9.140625" style="208" customWidth="1"/>
    <col min="12324" max="12324" width="24.5703125" style="208" bestFit="1" customWidth="1"/>
    <col min="12325" max="12325" width="9.140625" style="208" customWidth="1"/>
    <col min="12326" max="12326" width="12" style="208" bestFit="1" customWidth="1"/>
    <col min="12327" max="12544" width="9.140625" style="208" customWidth="1"/>
    <col min="12545" max="12545" width="19.28515625" style="208" customWidth="1"/>
    <col min="12546" max="12546" width="20.140625" style="208" bestFit="1" customWidth="1"/>
    <col min="12547" max="12547" width="41.28515625" style="208" customWidth="1"/>
    <col min="12548" max="12548" width="14.5703125" style="208" bestFit="1" customWidth="1"/>
    <col min="12549" max="12549" width="13.5703125" style="208" customWidth="1"/>
    <col min="12550" max="12550" width="11.7109375" style="208" bestFit="1" customWidth="1"/>
    <col min="12551" max="12551" width="9.140625" style="208" customWidth="1"/>
    <col min="12552" max="12552" width="14.28515625" style="208" customWidth="1"/>
    <col min="12553" max="12579" width="9.140625" style="208" customWidth="1"/>
    <col min="12580" max="12580" width="24.5703125" style="208" bestFit="1" customWidth="1"/>
    <col min="12581" max="12581" width="9.140625" style="208" customWidth="1"/>
    <col min="12582" max="12582" width="12" style="208" bestFit="1" customWidth="1"/>
    <col min="12583" max="12800" width="9.140625" style="208" customWidth="1"/>
    <col min="12801" max="12801" width="19.28515625" style="208" customWidth="1"/>
    <col min="12802" max="12802" width="20.140625" style="208" bestFit="1" customWidth="1"/>
    <col min="12803" max="12803" width="41.28515625" style="208" customWidth="1"/>
    <col min="12804" max="12804" width="14.5703125" style="208" bestFit="1" customWidth="1"/>
    <col min="12805" max="12805" width="13.5703125" style="208" customWidth="1"/>
    <col min="12806" max="12806" width="11.7109375" style="208" bestFit="1" customWidth="1"/>
    <col min="12807" max="12807" width="9.140625" style="208" customWidth="1"/>
    <col min="12808" max="12808" width="14.28515625" style="208" customWidth="1"/>
    <col min="12809" max="12835" width="9.140625" style="208" customWidth="1"/>
    <col min="12836" max="12836" width="24.5703125" style="208" bestFit="1" customWidth="1"/>
    <col min="12837" max="12837" width="9.140625" style="208" customWidth="1"/>
    <col min="12838" max="12838" width="12" style="208" bestFit="1" customWidth="1"/>
    <col min="12839" max="13056" width="9.140625" style="208" customWidth="1"/>
    <col min="13057" max="13057" width="19.28515625" style="208" customWidth="1"/>
    <col min="13058" max="13058" width="20.140625" style="208" bestFit="1" customWidth="1"/>
    <col min="13059" max="13059" width="41.28515625" style="208" customWidth="1"/>
    <col min="13060" max="13060" width="14.5703125" style="208" bestFit="1" customWidth="1"/>
    <col min="13061" max="13061" width="13.5703125" style="208" customWidth="1"/>
    <col min="13062" max="13062" width="11.7109375" style="208" bestFit="1" customWidth="1"/>
    <col min="13063" max="13063" width="9.140625" style="208" customWidth="1"/>
    <col min="13064" max="13064" width="14.28515625" style="208" customWidth="1"/>
    <col min="13065" max="13091" width="9.140625" style="208" customWidth="1"/>
    <col min="13092" max="13092" width="24.5703125" style="208" bestFit="1" customWidth="1"/>
    <col min="13093" max="13093" width="9.140625" style="208" customWidth="1"/>
    <col min="13094" max="13094" width="12" style="208" bestFit="1" customWidth="1"/>
    <col min="13095" max="13312" width="9.140625" style="208" customWidth="1"/>
    <col min="13313" max="13313" width="19.28515625" style="208" customWidth="1"/>
    <col min="13314" max="13314" width="20.140625" style="208" bestFit="1" customWidth="1"/>
    <col min="13315" max="13315" width="41.28515625" style="208" customWidth="1"/>
    <col min="13316" max="13316" width="14.5703125" style="208" bestFit="1" customWidth="1"/>
    <col min="13317" max="13317" width="13.5703125" style="208" customWidth="1"/>
    <col min="13318" max="13318" width="11.7109375" style="208" bestFit="1" customWidth="1"/>
    <col min="13319" max="13319" width="9.140625" style="208" customWidth="1"/>
    <col min="13320" max="13320" width="14.28515625" style="208" customWidth="1"/>
    <col min="13321" max="13347" width="9.140625" style="208" customWidth="1"/>
    <col min="13348" max="13348" width="24.5703125" style="208" bestFit="1" customWidth="1"/>
    <col min="13349" max="13349" width="9.140625" style="208" customWidth="1"/>
    <col min="13350" max="13350" width="12" style="208" bestFit="1" customWidth="1"/>
    <col min="13351" max="13568" width="9.140625" style="208" customWidth="1"/>
    <col min="13569" max="13569" width="19.28515625" style="208" customWidth="1"/>
    <col min="13570" max="13570" width="20.140625" style="208" bestFit="1" customWidth="1"/>
    <col min="13571" max="13571" width="41.28515625" style="208" customWidth="1"/>
    <col min="13572" max="13572" width="14.5703125" style="208" bestFit="1" customWidth="1"/>
    <col min="13573" max="13573" width="13.5703125" style="208" customWidth="1"/>
    <col min="13574" max="13574" width="11.7109375" style="208" bestFit="1" customWidth="1"/>
    <col min="13575" max="13575" width="9.140625" style="208" customWidth="1"/>
    <col min="13576" max="13576" width="14.28515625" style="208" customWidth="1"/>
    <col min="13577" max="13603" width="9.140625" style="208" customWidth="1"/>
    <col min="13604" max="13604" width="24.5703125" style="208" bestFit="1" customWidth="1"/>
    <col min="13605" max="13605" width="9.140625" style="208" customWidth="1"/>
    <col min="13606" max="13606" width="12" style="208" bestFit="1" customWidth="1"/>
    <col min="13607" max="13824" width="9.140625" style="208" customWidth="1"/>
    <col min="13825" max="13825" width="19.28515625" style="208" customWidth="1"/>
    <col min="13826" max="13826" width="20.140625" style="208" bestFit="1" customWidth="1"/>
    <col min="13827" max="13827" width="41.28515625" style="208" customWidth="1"/>
    <col min="13828" max="13828" width="14.5703125" style="208" bestFit="1" customWidth="1"/>
    <col min="13829" max="13829" width="13.5703125" style="208" customWidth="1"/>
    <col min="13830" max="13830" width="11.7109375" style="208" bestFit="1" customWidth="1"/>
    <col min="13831" max="13831" width="9.140625" style="208" customWidth="1"/>
    <col min="13832" max="13832" width="14.28515625" style="208" customWidth="1"/>
    <col min="13833" max="13859" width="9.140625" style="208" customWidth="1"/>
    <col min="13860" max="13860" width="24.5703125" style="208" bestFit="1" customWidth="1"/>
    <col min="13861" max="13861" width="9.140625" style="208" customWidth="1"/>
    <col min="13862" max="13862" width="12" style="208" bestFit="1" customWidth="1"/>
    <col min="13863" max="14080" width="9.140625" style="208" customWidth="1"/>
    <col min="14081" max="14081" width="19.28515625" style="208" customWidth="1"/>
    <col min="14082" max="14082" width="20.140625" style="208" bestFit="1" customWidth="1"/>
    <col min="14083" max="14083" width="41.28515625" style="208" customWidth="1"/>
    <col min="14084" max="14084" width="14.5703125" style="208" bestFit="1" customWidth="1"/>
    <col min="14085" max="14085" width="13.5703125" style="208" customWidth="1"/>
    <col min="14086" max="14086" width="11.7109375" style="208" bestFit="1" customWidth="1"/>
    <col min="14087" max="14087" width="9.140625" style="208" customWidth="1"/>
    <col min="14088" max="14088" width="14.28515625" style="208" customWidth="1"/>
    <col min="14089" max="14115" width="9.140625" style="208" customWidth="1"/>
    <col min="14116" max="14116" width="24.5703125" style="208" bestFit="1" customWidth="1"/>
    <col min="14117" max="14117" width="9.140625" style="208" customWidth="1"/>
    <col min="14118" max="14118" width="12" style="208" bestFit="1" customWidth="1"/>
    <col min="14119" max="14336" width="9.140625" style="208" customWidth="1"/>
    <col min="14337" max="14337" width="19.28515625" style="208" customWidth="1"/>
    <col min="14338" max="14338" width="20.140625" style="208" bestFit="1" customWidth="1"/>
    <col min="14339" max="14339" width="41.28515625" style="208" customWidth="1"/>
    <col min="14340" max="14340" width="14.5703125" style="208" bestFit="1" customWidth="1"/>
    <col min="14341" max="14341" width="13.5703125" style="208" customWidth="1"/>
    <col min="14342" max="14342" width="11.7109375" style="208" bestFit="1" customWidth="1"/>
    <col min="14343" max="14343" width="9.140625" style="208" customWidth="1"/>
    <col min="14344" max="14344" width="14.28515625" style="208" customWidth="1"/>
    <col min="14345" max="14371" width="9.140625" style="208" customWidth="1"/>
    <col min="14372" max="14372" width="24.5703125" style="208" bestFit="1" customWidth="1"/>
    <col min="14373" max="14373" width="9.140625" style="208" customWidth="1"/>
    <col min="14374" max="14374" width="12" style="208" bestFit="1" customWidth="1"/>
    <col min="14375" max="14592" width="9.140625" style="208" customWidth="1"/>
    <col min="14593" max="14593" width="19.28515625" style="208" customWidth="1"/>
    <col min="14594" max="14594" width="20.140625" style="208" bestFit="1" customWidth="1"/>
    <col min="14595" max="14595" width="41.28515625" style="208" customWidth="1"/>
    <col min="14596" max="14596" width="14.5703125" style="208" bestFit="1" customWidth="1"/>
    <col min="14597" max="14597" width="13.5703125" style="208" customWidth="1"/>
    <col min="14598" max="14598" width="11.7109375" style="208" bestFit="1" customWidth="1"/>
    <col min="14599" max="14599" width="9.140625" style="208" customWidth="1"/>
    <col min="14600" max="14600" width="14.28515625" style="208" customWidth="1"/>
    <col min="14601" max="14627" width="9.140625" style="208" customWidth="1"/>
    <col min="14628" max="14628" width="24.5703125" style="208" bestFit="1" customWidth="1"/>
    <col min="14629" max="14629" width="9.140625" style="208" customWidth="1"/>
    <col min="14630" max="14630" width="12" style="208" bestFit="1" customWidth="1"/>
    <col min="14631" max="14848" width="9.140625" style="208" customWidth="1"/>
    <col min="14849" max="14849" width="19.28515625" style="208" customWidth="1"/>
    <col min="14850" max="14850" width="20.140625" style="208" bestFit="1" customWidth="1"/>
    <col min="14851" max="14851" width="41.28515625" style="208" customWidth="1"/>
    <col min="14852" max="14852" width="14.5703125" style="208" bestFit="1" customWidth="1"/>
    <col min="14853" max="14853" width="13.5703125" style="208" customWidth="1"/>
    <col min="14854" max="14854" width="11.7109375" style="208" bestFit="1" customWidth="1"/>
    <col min="14855" max="14855" width="9.140625" style="208" customWidth="1"/>
    <col min="14856" max="14856" width="14.28515625" style="208" customWidth="1"/>
    <col min="14857" max="14883" width="9.140625" style="208" customWidth="1"/>
    <col min="14884" max="14884" width="24.5703125" style="208" bestFit="1" customWidth="1"/>
    <col min="14885" max="14885" width="9.140625" style="208" customWidth="1"/>
    <col min="14886" max="14886" width="12" style="208" bestFit="1" customWidth="1"/>
    <col min="14887" max="15104" width="9.140625" style="208" customWidth="1"/>
    <col min="15105" max="15105" width="19.28515625" style="208" customWidth="1"/>
    <col min="15106" max="15106" width="20.140625" style="208" bestFit="1" customWidth="1"/>
    <col min="15107" max="15107" width="41.28515625" style="208" customWidth="1"/>
    <col min="15108" max="15108" width="14.5703125" style="208" bestFit="1" customWidth="1"/>
    <col min="15109" max="15109" width="13.5703125" style="208" customWidth="1"/>
    <col min="15110" max="15110" width="11.7109375" style="208" bestFit="1" customWidth="1"/>
    <col min="15111" max="15111" width="9.140625" style="208" customWidth="1"/>
    <col min="15112" max="15112" width="14.28515625" style="208" customWidth="1"/>
    <col min="15113" max="15139" width="9.140625" style="208" customWidth="1"/>
    <col min="15140" max="15140" width="24.5703125" style="208" bestFit="1" customWidth="1"/>
    <col min="15141" max="15141" width="9.140625" style="208" customWidth="1"/>
    <col min="15142" max="15142" width="12" style="208" bestFit="1" customWidth="1"/>
    <col min="15143" max="15360" width="9.140625" style="208" customWidth="1"/>
    <col min="15361" max="15361" width="19.28515625" style="208" customWidth="1"/>
    <col min="15362" max="15362" width="20.140625" style="208" bestFit="1" customWidth="1"/>
    <col min="15363" max="15363" width="41.28515625" style="208" customWidth="1"/>
    <col min="15364" max="15364" width="14.5703125" style="208" bestFit="1" customWidth="1"/>
    <col min="15365" max="15365" width="13.5703125" style="208" customWidth="1"/>
    <col min="15366" max="15366" width="11.7109375" style="208" bestFit="1" customWidth="1"/>
    <col min="15367" max="15367" width="9.140625" style="208" customWidth="1"/>
    <col min="15368" max="15368" width="14.28515625" style="208" customWidth="1"/>
    <col min="15369" max="15395" width="9.140625" style="208" customWidth="1"/>
    <col min="15396" max="15396" width="24.5703125" style="208" bestFit="1" customWidth="1"/>
    <col min="15397" max="15397" width="9.140625" style="208" customWidth="1"/>
    <col min="15398" max="15398" width="12" style="208" bestFit="1" customWidth="1"/>
    <col min="15399" max="15616" width="9.140625" style="208" customWidth="1"/>
    <col min="15617" max="15617" width="19.28515625" style="208" customWidth="1"/>
    <col min="15618" max="15618" width="20.140625" style="208" bestFit="1" customWidth="1"/>
    <col min="15619" max="15619" width="41.28515625" style="208" customWidth="1"/>
    <col min="15620" max="15620" width="14.5703125" style="208" bestFit="1" customWidth="1"/>
    <col min="15621" max="15621" width="13.5703125" style="208" customWidth="1"/>
    <col min="15622" max="15622" width="11.7109375" style="208" bestFit="1" customWidth="1"/>
    <col min="15623" max="15623" width="9.140625" style="208" customWidth="1"/>
    <col min="15624" max="15624" width="14.28515625" style="208" customWidth="1"/>
    <col min="15625" max="15651" width="9.140625" style="208" customWidth="1"/>
    <col min="15652" max="15652" width="24.5703125" style="208" bestFit="1" customWidth="1"/>
    <col min="15653" max="15653" width="9.140625" style="208" customWidth="1"/>
    <col min="15654" max="15654" width="12" style="208" bestFit="1" customWidth="1"/>
    <col min="15655" max="15872" width="9.140625" style="208" customWidth="1"/>
    <col min="15873" max="15873" width="19.28515625" style="208" customWidth="1"/>
    <col min="15874" max="15874" width="20.140625" style="208" bestFit="1" customWidth="1"/>
    <col min="15875" max="15875" width="41.28515625" style="208" customWidth="1"/>
    <col min="15876" max="15876" width="14.5703125" style="208" bestFit="1" customWidth="1"/>
    <col min="15877" max="15877" width="13.5703125" style="208" customWidth="1"/>
    <col min="15878" max="15878" width="11.7109375" style="208" bestFit="1" customWidth="1"/>
    <col min="15879" max="15879" width="9.140625" style="208" customWidth="1"/>
    <col min="15880" max="15880" width="14.28515625" style="208" customWidth="1"/>
    <col min="15881" max="15907" width="9.140625" style="208" customWidth="1"/>
    <col min="15908" max="15908" width="24.5703125" style="208" bestFit="1" customWidth="1"/>
    <col min="15909" max="15909" width="9.140625" style="208" customWidth="1"/>
    <col min="15910" max="15910" width="12" style="208" bestFit="1" customWidth="1"/>
    <col min="15911" max="16128" width="9.140625" style="208" customWidth="1"/>
    <col min="16129" max="16129" width="19.28515625" style="208" customWidth="1"/>
    <col min="16130" max="16130" width="20.140625" style="208" bestFit="1" customWidth="1"/>
    <col min="16131" max="16131" width="41.28515625" style="208" customWidth="1"/>
    <col min="16132" max="16132" width="14.5703125" style="208" bestFit="1" customWidth="1"/>
    <col min="16133" max="16133" width="13.5703125" style="208" customWidth="1"/>
    <col min="16134" max="16134" width="11.7109375" style="208" bestFit="1" customWidth="1"/>
    <col min="16135" max="16135" width="9.140625" style="208" customWidth="1"/>
    <col min="16136" max="16136" width="14.28515625" style="208" customWidth="1"/>
    <col min="16137" max="16163" width="9.140625" style="208" customWidth="1"/>
    <col min="16164" max="16164" width="24.5703125" style="208" bestFit="1" customWidth="1"/>
    <col min="16165" max="16165" width="9.140625" style="208" customWidth="1"/>
    <col min="16166" max="16166" width="12" style="208" bestFit="1" customWidth="1"/>
    <col min="16167" max="16384" width="9.140625" style="208" customWidth="1"/>
  </cols>
  <sheetData>
    <row r="1" spans="1:8">
      <c r="D1" s="209" t="s">
        <v>1902</v>
      </c>
      <c r="G1" s="210"/>
      <c r="H1" s="210"/>
    </row>
    <row r="2" spans="1:8">
      <c r="D2" s="211" t="s">
        <v>1903</v>
      </c>
      <c r="F2" s="212"/>
      <c r="G2" s="212"/>
      <c r="H2" s="212"/>
    </row>
    <row r="3" spans="1:8">
      <c r="D3" s="211" t="s">
        <v>1904</v>
      </c>
    </row>
    <row r="4" spans="1:8">
      <c r="D4" s="209" t="s">
        <v>1905</v>
      </c>
      <c r="F4" s="213"/>
      <c r="G4" s="213"/>
      <c r="H4" s="213"/>
    </row>
    <row r="5" spans="1:8">
      <c r="G5" s="212"/>
    </row>
    <row r="6" spans="1:8">
      <c r="A6" s="214" t="s">
        <v>1906</v>
      </c>
    </row>
    <row r="7" spans="1:8">
      <c r="A7" s="215"/>
    </row>
    <row r="8" spans="1:8">
      <c r="A8" s="210" t="s">
        <v>1907</v>
      </c>
    </row>
    <row r="9" spans="1:8">
      <c r="A9" s="216"/>
    </row>
    <row r="10" spans="1:8" ht="33.75">
      <c r="A10" s="217" t="s">
        <v>1908</v>
      </c>
      <c r="B10" s="217" t="s">
        <v>1909</v>
      </c>
      <c r="C10" s="218" t="s">
        <v>1910</v>
      </c>
      <c r="D10" s="218" t="s">
        <v>1911</v>
      </c>
      <c r="E10" s="218" t="s">
        <v>1912</v>
      </c>
      <c r="F10" s="218" t="s">
        <v>1913</v>
      </c>
    </row>
    <row r="11" spans="1:8">
      <c r="A11" s="219" t="s">
        <v>513</v>
      </c>
      <c r="B11" s="219" t="s">
        <v>1914</v>
      </c>
      <c r="C11" s="220" t="s">
        <v>1915</v>
      </c>
      <c r="D11" s="219">
        <v>1</v>
      </c>
      <c r="E11" s="221">
        <v>2.2939999999999999E-2</v>
      </c>
      <c r="F11" s="221">
        <v>346.03980402267149</v>
      </c>
    </row>
    <row r="12" spans="1:8">
      <c r="A12" s="219" t="s">
        <v>513</v>
      </c>
      <c r="B12" s="219" t="s">
        <v>1914</v>
      </c>
      <c r="C12" s="220" t="s">
        <v>1915</v>
      </c>
      <c r="D12" s="219">
        <v>2</v>
      </c>
      <c r="E12" s="221">
        <v>1.10311</v>
      </c>
      <c r="F12" s="221">
        <v>292.99718142446909</v>
      </c>
    </row>
    <row r="13" spans="1:8">
      <c r="A13" s="219" t="s">
        <v>513</v>
      </c>
      <c r="B13" s="219" t="s">
        <v>1914</v>
      </c>
      <c r="C13" s="220" t="s">
        <v>1916</v>
      </c>
      <c r="D13" s="219">
        <v>2</v>
      </c>
      <c r="E13" s="221">
        <v>5.1209999999999999E-2</v>
      </c>
      <c r="F13" s="221">
        <v>244.96005336471239</v>
      </c>
    </row>
    <row r="14" spans="1:8">
      <c r="A14" s="219" t="s">
        <v>513</v>
      </c>
      <c r="B14" s="219" t="s">
        <v>1914</v>
      </c>
      <c r="C14" s="220" t="s">
        <v>1917</v>
      </c>
      <c r="D14" s="219">
        <v>3</v>
      </c>
      <c r="E14" s="221">
        <v>0.15992000000000001</v>
      </c>
      <c r="F14" s="221">
        <v>159.75999675946628</v>
      </c>
    </row>
    <row r="15" spans="1:8">
      <c r="A15" s="219" t="s">
        <v>513</v>
      </c>
      <c r="B15" s="219" t="s">
        <v>1918</v>
      </c>
      <c r="C15" s="220" t="s">
        <v>1915</v>
      </c>
      <c r="D15" s="219">
        <v>2</v>
      </c>
      <c r="E15" s="221">
        <v>3.3099999999999997E-2</v>
      </c>
      <c r="F15" s="221">
        <v>300.65963874086009</v>
      </c>
    </row>
    <row r="16" spans="1:8">
      <c r="A16" s="219" t="s">
        <v>513</v>
      </c>
      <c r="B16" s="219" t="s">
        <v>1919</v>
      </c>
      <c r="C16" s="220" t="s">
        <v>1915</v>
      </c>
      <c r="D16" s="219">
        <v>2</v>
      </c>
      <c r="E16" s="221">
        <v>2.2460399999999998</v>
      </c>
      <c r="F16" s="221">
        <v>292.11264329148378</v>
      </c>
    </row>
    <row r="17" spans="1:6">
      <c r="A17" s="219" t="s">
        <v>513</v>
      </c>
      <c r="B17" s="219" t="s">
        <v>1920</v>
      </c>
      <c r="C17" s="220" t="s">
        <v>1915</v>
      </c>
      <c r="D17" s="219">
        <v>2</v>
      </c>
      <c r="E17" s="221">
        <v>0.94974000000000003</v>
      </c>
      <c r="F17" s="221">
        <v>293.52018988784562</v>
      </c>
    </row>
    <row r="18" spans="1:6">
      <c r="A18" s="219" t="s">
        <v>513</v>
      </c>
      <c r="B18" s="219" t="s">
        <v>1920</v>
      </c>
      <c r="C18" s="220" t="s">
        <v>1915</v>
      </c>
      <c r="D18" s="219">
        <v>3</v>
      </c>
      <c r="E18" s="221">
        <v>0.23532</v>
      </c>
      <c r="F18" s="221">
        <v>246.34996794547649</v>
      </c>
    </row>
    <row r="19" spans="1:6">
      <c r="A19" s="219" t="s">
        <v>513</v>
      </c>
      <c r="B19" s="219" t="s">
        <v>1921</v>
      </c>
      <c r="C19" s="220" t="s">
        <v>1915</v>
      </c>
      <c r="D19" s="219">
        <v>1</v>
      </c>
      <c r="E19" s="221">
        <v>2.962E-2</v>
      </c>
      <c r="F19" s="221">
        <v>291.46989837654775</v>
      </c>
    </row>
    <row r="20" spans="1:6">
      <c r="A20" s="219" t="s">
        <v>513</v>
      </c>
      <c r="B20" s="219" t="s">
        <v>1922</v>
      </c>
      <c r="C20" s="220" t="s">
        <v>1915</v>
      </c>
      <c r="D20" s="219">
        <v>2</v>
      </c>
      <c r="E20" s="221">
        <v>0.31796999999999997</v>
      </c>
      <c r="F20" s="221">
        <v>296.32421352268176</v>
      </c>
    </row>
    <row r="21" spans="1:6">
      <c r="A21" s="219" t="s">
        <v>513</v>
      </c>
      <c r="B21" s="219" t="s">
        <v>1922</v>
      </c>
      <c r="C21" s="220" t="s">
        <v>1644</v>
      </c>
      <c r="D21" s="219">
        <v>3</v>
      </c>
      <c r="E21" s="221">
        <v>5.9917699999999998</v>
      </c>
      <c r="F21" s="221">
        <v>214.79999932580876</v>
      </c>
    </row>
    <row r="22" spans="1:6">
      <c r="A22" s="219" t="s">
        <v>513</v>
      </c>
      <c r="B22" s="219" t="s">
        <v>1922</v>
      </c>
      <c r="C22" s="220" t="s">
        <v>1915</v>
      </c>
      <c r="D22" s="219">
        <v>3</v>
      </c>
      <c r="E22" s="221">
        <v>3.1488999999999998</v>
      </c>
      <c r="F22" s="221">
        <v>234.55543787945496</v>
      </c>
    </row>
    <row r="23" spans="1:6">
      <c r="A23" s="219" t="s">
        <v>513</v>
      </c>
      <c r="B23" s="219" t="s">
        <v>26</v>
      </c>
      <c r="C23" s="220" t="s">
        <v>1915</v>
      </c>
      <c r="D23" s="219">
        <v>1</v>
      </c>
      <c r="E23" s="221">
        <v>0.11529</v>
      </c>
      <c r="F23" s="221">
        <v>278.73002119461268</v>
      </c>
    </row>
    <row r="24" spans="1:6">
      <c r="A24" s="219" t="s">
        <v>513</v>
      </c>
      <c r="B24" s="219" t="s">
        <v>26</v>
      </c>
      <c r="C24" s="220" t="s">
        <v>1923</v>
      </c>
      <c r="D24" s="219">
        <v>2</v>
      </c>
      <c r="E24" s="221">
        <v>3.542E-2</v>
      </c>
      <c r="F24" s="221">
        <v>297.28797028291166</v>
      </c>
    </row>
    <row r="25" spans="1:6">
      <c r="A25" s="219" t="s">
        <v>513</v>
      </c>
      <c r="B25" s="219" t="s">
        <v>26</v>
      </c>
      <c r="C25" s="220" t="s">
        <v>1924</v>
      </c>
      <c r="D25" s="219">
        <v>2</v>
      </c>
      <c r="E25" s="221">
        <v>0.13922000000000001</v>
      </c>
      <c r="F25" s="221">
        <v>345.27833331786485</v>
      </c>
    </row>
    <row r="26" spans="1:6">
      <c r="A26" s="219" t="s">
        <v>513</v>
      </c>
      <c r="B26" s="219" t="s">
        <v>26</v>
      </c>
      <c r="C26" s="220" t="s">
        <v>1915</v>
      </c>
      <c r="D26" s="219">
        <v>2</v>
      </c>
      <c r="E26" s="221">
        <v>1.5666</v>
      </c>
      <c r="F26" s="221">
        <v>292.38346543684168</v>
      </c>
    </row>
    <row r="27" spans="1:6">
      <c r="A27" s="219" t="s">
        <v>513</v>
      </c>
      <c r="B27" s="219" t="s">
        <v>26</v>
      </c>
      <c r="C27" s="220" t="s">
        <v>1916</v>
      </c>
      <c r="D27" s="219">
        <v>2</v>
      </c>
      <c r="E27" s="221">
        <v>4.7539999999999999E-2</v>
      </c>
      <c r="F27" s="221">
        <v>252.5200405424614</v>
      </c>
    </row>
    <row r="28" spans="1:6">
      <c r="A28" s="219" t="s">
        <v>513</v>
      </c>
      <c r="B28" s="219" t="s">
        <v>26</v>
      </c>
      <c r="C28" s="220" t="s">
        <v>1915</v>
      </c>
      <c r="D28" s="219">
        <v>3</v>
      </c>
      <c r="E28" s="221">
        <v>5.3225899999999999</v>
      </c>
      <c r="F28" s="221">
        <v>234.27056453671878</v>
      </c>
    </row>
    <row r="29" spans="1:6">
      <c r="A29" s="219" t="s">
        <v>513</v>
      </c>
      <c r="B29" s="219" t="s">
        <v>26</v>
      </c>
      <c r="C29" s="220" t="s">
        <v>1925</v>
      </c>
      <c r="D29" s="219">
        <v>3</v>
      </c>
      <c r="E29" s="221">
        <v>0.10763</v>
      </c>
      <c r="F29" s="221">
        <v>209.42999772537721</v>
      </c>
    </row>
    <row r="30" spans="1:6">
      <c r="A30" s="219" t="s">
        <v>513</v>
      </c>
      <c r="B30" s="219" t="s">
        <v>26</v>
      </c>
      <c r="C30" s="220" t="s">
        <v>33</v>
      </c>
      <c r="D30" s="219">
        <v>3</v>
      </c>
      <c r="E30" s="221">
        <v>7.7490000000000003E-2</v>
      </c>
      <c r="F30" s="221">
        <v>248.17005880275971</v>
      </c>
    </row>
    <row r="31" spans="1:6">
      <c r="A31" s="219" t="s">
        <v>513</v>
      </c>
      <c r="B31" s="219" t="s">
        <v>26</v>
      </c>
      <c r="C31" s="220" t="s">
        <v>1915</v>
      </c>
      <c r="D31" s="219">
        <v>4</v>
      </c>
      <c r="E31" s="221">
        <v>2.2760099999999999</v>
      </c>
      <c r="F31" s="221">
        <v>209.74000035632267</v>
      </c>
    </row>
    <row r="32" spans="1:6">
      <c r="A32" s="219" t="s">
        <v>513</v>
      </c>
      <c r="B32" s="219" t="s">
        <v>1926</v>
      </c>
      <c r="C32" s="220" t="s">
        <v>1644</v>
      </c>
      <c r="D32" s="219">
        <v>2</v>
      </c>
      <c r="E32" s="221">
        <v>0.15361</v>
      </c>
      <c r="F32" s="221">
        <v>230.00014573511817</v>
      </c>
    </row>
    <row r="33" spans="1:6">
      <c r="A33" s="219" t="s">
        <v>513</v>
      </c>
      <c r="B33" s="219" t="s">
        <v>1927</v>
      </c>
      <c r="C33" s="220" t="s">
        <v>1915</v>
      </c>
      <c r="D33" s="219">
        <v>2</v>
      </c>
      <c r="E33" s="221">
        <v>0.14135</v>
      </c>
      <c r="F33" s="221">
        <v>294.15997593692236</v>
      </c>
    </row>
    <row r="34" spans="1:6">
      <c r="A34" s="219" t="s">
        <v>513</v>
      </c>
      <c r="B34" s="219" t="s">
        <v>1927</v>
      </c>
      <c r="C34" s="220" t="s">
        <v>33</v>
      </c>
      <c r="D34" s="219">
        <v>2</v>
      </c>
      <c r="E34" s="221">
        <v>0.77790999999999999</v>
      </c>
      <c r="F34" s="221">
        <v>295.84827063041723</v>
      </c>
    </row>
    <row r="35" spans="1:6">
      <c r="A35" s="219" t="s">
        <v>513</v>
      </c>
      <c r="B35" s="219" t="s">
        <v>1927</v>
      </c>
      <c r="C35" s="220" t="s">
        <v>1915</v>
      </c>
      <c r="D35" s="219">
        <v>3</v>
      </c>
      <c r="E35" s="221">
        <v>1.4101300000000001</v>
      </c>
      <c r="F35" s="221">
        <v>228.44000066003613</v>
      </c>
    </row>
    <row r="36" spans="1:6">
      <c r="A36" s="219" t="s">
        <v>513</v>
      </c>
      <c r="B36" s="219" t="s">
        <v>1928</v>
      </c>
      <c r="C36" s="220" t="s">
        <v>1915</v>
      </c>
      <c r="D36" s="219">
        <v>2</v>
      </c>
      <c r="E36" s="221">
        <v>0.22259000000000001</v>
      </c>
      <c r="F36" s="221">
        <v>290.49999647550823</v>
      </c>
    </row>
    <row r="37" spans="1:6">
      <c r="A37" s="219" t="s">
        <v>513</v>
      </c>
      <c r="B37" s="219" t="s">
        <v>1929</v>
      </c>
      <c r="C37" s="220" t="s">
        <v>1644</v>
      </c>
      <c r="D37" s="219">
        <v>2</v>
      </c>
      <c r="E37" s="221">
        <v>0.39201000000000003</v>
      </c>
      <c r="F37" s="221">
        <v>229.90003938662346</v>
      </c>
    </row>
    <row r="38" spans="1:6">
      <c r="A38" s="219" t="s">
        <v>513</v>
      </c>
      <c r="B38" s="219" t="s">
        <v>1929</v>
      </c>
      <c r="C38" s="220" t="s">
        <v>1915</v>
      </c>
      <c r="D38" s="219">
        <v>2</v>
      </c>
      <c r="E38" s="221">
        <v>0.72409000000000001</v>
      </c>
      <c r="F38" s="221">
        <v>297.34323626333577</v>
      </c>
    </row>
    <row r="39" spans="1:6">
      <c r="A39" s="219" t="s">
        <v>513</v>
      </c>
      <c r="B39" s="219" t="s">
        <v>1929</v>
      </c>
      <c r="C39" s="220" t="s">
        <v>1916</v>
      </c>
      <c r="D39" s="219">
        <v>2</v>
      </c>
      <c r="E39" s="221">
        <v>2.63E-3</v>
      </c>
      <c r="F39" s="221">
        <v>216.78112876840385</v>
      </c>
    </row>
    <row r="40" spans="1:6">
      <c r="A40" s="219" t="s">
        <v>513</v>
      </c>
      <c r="B40" s="219" t="s">
        <v>1930</v>
      </c>
      <c r="C40" s="220" t="s">
        <v>1915</v>
      </c>
      <c r="D40" s="219">
        <v>2</v>
      </c>
      <c r="E40" s="221">
        <v>0.42648000000000003</v>
      </c>
      <c r="F40" s="221">
        <v>294.8837948934999</v>
      </c>
    </row>
    <row r="41" spans="1:6">
      <c r="A41" s="219" t="s">
        <v>513</v>
      </c>
      <c r="B41" s="219" t="s">
        <v>1931</v>
      </c>
      <c r="C41" s="220" t="s">
        <v>1915</v>
      </c>
      <c r="D41" s="219">
        <v>1</v>
      </c>
      <c r="E41" s="221">
        <v>9.75E-3</v>
      </c>
      <c r="F41" s="221">
        <v>340.48093280883415</v>
      </c>
    </row>
    <row r="42" spans="1:6">
      <c r="A42" s="219" t="s">
        <v>513</v>
      </c>
      <c r="B42" s="219" t="s">
        <v>1931</v>
      </c>
      <c r="C42" s="220" t="s">
        <v>1915</v>
      </c>
      <c r="D42" s="219">
        <v>2</v>
      </c>
      <c r="E42" s="221">
        <v>0.85333000000000003</v>
      </c>
      <c r="F42" s="221">
        <v>271.03210143364373</v>
      </c>
    </row>
    <row r="43" spans="1:6">
      <c r="A43" s="219" t="s">
        <v>513</v>
      </c>
      <c r="B43" s="219" t="s">
        <v>1931</v>
      </c>
      <c r="C43" s="220" t="s">
        <v>1925</v>
      </c>
      <c r="D43" s="219">
        <v>2</v>
      </c>
      <c r="E43" s="221">
        <v>5.2830000000000002E-2</v>
      </c>
      <c r="F43" s="221">
        <v>283.35991806900341</v>
      </c>
    </row>
    <row r="44" spans="1:6">
      <c r="A44" s="219" t="s">
        <v>513</v>
      </c>
      <c r="B44" s="219" t="s">
        <v>1932</v>
      </c>
      <c r="C44" s="220" t="s">
        <v>1915</v>
      </c>
      <c r="D44" s="219">
        <v>2</v>
      </c>
      <c r="E44" s="221">
        <v>9.7909999999999997E-2</v>
      </c>
      <c r="F44" s="221">
        <v>268.29539300218482</v>
      </c>
    </row>
    <row r="45" spans="1:6">
      <c r="A45" s="219" t="s">
        <v>513</v>
      </c>
      <c r="B45" s="219" t="s">
        <v>1933</v>
      </c>
      <c r="C45" s="220" t="s">
        <v>1915</v>
      </c>
      <c r="D45" s="219">
        <v>3</v>
      </c>
      <c r="E45" s="221">
        <v>0.94240999999999997</v>
      </c>
      <c r="F45" s="221">
        <v>208.14999456831481</v>
      </c>
    </row>
    <row r="46" spans="1:6">
      <c r="A46" s="219" t="s">
        <v>513</v>
      </c>
      <c r="B46" s="219" t="s">
        <v>1934</v>
      </c>
      <c r="C46" s="220" t="s">
        <v>1935</v>
      </c>
      <c r="D46" s="219">
        <v>4</v>
      </c>
      <c r="E46" s="221">
        <v>1.4622900000000001</v>
      </c>
      <c r="F46" s="221">
        <v>168.8200004179551</v>
      </c>
    </row>
    <row r="47" spans="1:6">
      <c r="A47" s="219" t="s">
        <v>513</v>
      </c>
      <c r="B47" s="219" t="s">
        <v>1936</v>
      </c>
      <c r="C47" s="220" t="s">
        <v>1915</v>
      </c>
      <c r="D47" s="219">
        <v>1</v>
      </c>
      <c r="E47" s="221">
        <v>0.16894999999999999</v>
      </c>
      <c r="F47" s="221">
        <v>343.42066919672851</v>
      </c>
    </row>
    <row r="48" spans="1:6">
      <c r="A48" s="219" t="s">
        <v>513</v>
      </c>
      <c r="B48" s="219" t="s">
        <v>1936</v>
      </c>
      <c r="C48" s="220" t="s">
        <v>1915</v>
      </c>
      <c r="D48" s="219">
        <v>2</v>
      </c>
      <c r="E48" s="221">
        <v>0.29006999999999999</v>
      </c>
      <c r="F48" s="221">
        <v>299.31734701139362</v>
      </c>
    </row>
    <row r="49" spans="1:6">
      <c r="A49" s="219" t="s">
        <v>513</v>
      </c>
      <c r="B49" s="219" t="s">
        <v>1936</v>
      </c>
      <c r="C49" s="220" t="s">
        <v>1915</v>
      </c>
      <c r="D49" s="219">
        <v>3</v>
      </c>
      <c r="E49" s="221">
        <v>1.24125</v>
      </c>
      <c r="F49" s="221">
        <v>236.84335229871212</v>
      </c>
    </row>
    <row r="50" spans="1:6">
      <c r="A50" s="219" t="s">
        <v>513</v>
      </c>
      <c r="B50" s="219" t="s">
        <v>1936</v>
      </c>
      <c r="C50" s="220" t="s">
        <v>33</v>
      </c>
      <c r="D50" s="219">
        <v>3</v>
      </c>
      <c r="E50" s="221">
        <v>0.50214999999999999</v>
      </c>
      <c r="F50" s="221">
        <v>262.13999011335716</v>
      </c>
    </row>
    <row r="51" spans="1:6">
      <c r="A51" s="219" t="s">
        <v>513</v>
      </c>
      <c r="B51" s="219" t="s">
        <v>1937</v>
      </c>
      <c r="C51" s="220" t="s">
        <v>1924</v>
      </c>
      <c r="D51" s="219">
        <v>2</v>
      </c>
      <c r="E51" s="221">
        <v>3.3480000000000003E-2</v>
      </c>
      <c r="F51" s="221">
        <v>267.63958266654214</v>
      </c>
    </row>
    <row r="52" spans="1:6">
      <c r="A52" s="219" t="s">
        <v>513</v>
      </c>
      <c r="B52" s="219" t="s">
        <v>1937</v>
      </c>
      <c r="C52" s="220" t="s">
        <v>1915</v>
      </c>
      <c r="D52" s="219">
        <v>2</v>
      </c>
      <c r="E52" s="221">
        <v>7.2120000000000004E-2</v>
      </c>
      <c r="F52" s="221">
        <v>305.03999212812727</v>
      </c>
    </row>
    <row r="53" spans="1:6">
      <c r="A53" s="219" t="s">
        <v>513</v>
      </c>
      <c r="B53" s="219" t="s">
        <v>1938</v>
      </c>
      <c r="C53" s="220" t="s">
        <v>1915</v>
      </c>
      <c r="D53" s="219">
        <v>3</v>
      </c>
      <c r="E53" s="221">
        <v>1.45581</v>
      </c>
      <c r="F53" s="221">
        <v>240.22999867095996</v>
      </c>
    </row>
    <row r="54" spans="1:6">
      <c r="A54" s="219" t="s">
        <v>513</v>
      </c>
      <c r="B54" s="219" t="s">
        <v>1939</v>
      </c>
      <c r="C54" s="220" t="s">
        <v>1915</v>
      </c>
      <c r="D54" s="219">
        <v>1</v>
      </c>
      <c r="E54" s="221">
        <v>5.9310000000000002E-2</v>
      </c>
      <c r="F54" s="221">
        <v>353.01206126578069</v>
      </c>
    </row>
    <row r="55" spans="1:6">
      <c r="A55" s="219" t="s">
        <v>513</v>
      </c>
      <c r="B55" s="219" t="s">
        <v>1939</v>
      </c>
      <c r="C55" s="220" t="s">
        <v>1915</v>
      </c>
      <c r="D55" s="219">
        <v>2</v>
      </c>
      <c r="E55" s="221">
        <v>2.2669999999999999E-2</v>
      </c>
      <c r="F55" s="221">
        <v>304.33009045680689</v>
      </c>
    </row>
    <row r="56" spans="1:6">
      <c r="A56" s="219" t="s">
        <v>513</v>
      </c>
      <c r="B56" s="219" t="s">
        <v>1939</v>
      </c>
      <c r="C56" s="220" t="s">
        <v>1915</v>
      </c>
      <c r="D56" s="219">
        <v>4</v>
      </c>
      <c r="E56" s="221">
        <v>4.283E-2</v>
      </c>
      <c r="F56" s="221">
        <v>134.85009271427671</v>
      </c>
    </row>
    <row r="57" spans="1:6">
      <c r="A57" s="219" t="s">
        <v>513</v>
      </c>
      <c r="B57" s="219" t="s">
        <v>1940</v>
      </c>
      <c r="C57" s="220" t="s">
        <v>1915</v>
      </c>
      <c r="D57" s="219">
        <v>2</v>
      </c>
      <c r="E57" s="221">
        <v>7.9659999999999995E-2</v>
      </c>
      <c r="F57" s="221">
        <v>302.65497712958637</v>
      </c>
    </row>
    <row r="58" spans="1:6">
      <c r="A58" s="219" t="s">
        <v>513</v>
      </c>
      <c r="B58" s="219" t="s">
        <v>1941</v>
      </c>
      <c r="C58" s="220" t="s">
        <v>1924</v>
      </c>
      <c r="D58" s="219">
        <v>2</v>
      </c>
      <c r="E58" s="221">
        <v>0.43952999999999998</v>
      </c>
      <c r="F58" s="221">
        <v>274.88009744096036</v>
      </c>
    </row>
    <row r="59" spans="1:6">
      <c r="A59" s="219" t="s">
        <v>513</v>
      </c>
      <c r="B59" s="219" t="s">
        <v>1942</v>
      </c>
      <c r="C59" s="220" t="s">
        <v>1924</v>
      </c>
      <c r="D59" s="219">
        <v>1</v>
      </c>
      <c r="E59" s="221">
        <v>4.743E-2</v>
      </c>
      <c r="F59" s="221">
        <v>323.147802684255</v>
      </c>
    </row>
    <row r="60" spans="1:6">
      <c r="A60" s="219" t="s">
        <v>513</v>
      </c>
      <c r="B60" s="219" t="s">
        <v>1942</v>
      </c>
      <c r="C60" s="220" t="s">
        <v>1915</v>
      </c>
      <c r="D60" s="219">
        <v>1</v>
      </c>
      <c r="E60" s="221">
        <v>0.36474000000000001</v>
      </c>
      <c r="F60" s="221">
        <v>285.66648041817365</v>
      </c>
    </row>
    <row r="61" spans="1:6">
      <c r="A61" s="219" t="s">
        <v>513</v>
      </c>
      <c r="B61" s="219" t="s">
        <v>1942</v>
      </c>
      <c r="C61" s="220" t="s">
        <v>33</v>
      </c>
      <c r="D61" s="219">
        <v>1</v>
      </c>
      <c r="E61" s="221">
        <v>9.851E-2</v>
      </c>
      <c r="F61" s="221">
        <v>336.96996509885707</v>
      </c>
    </row>
    <row r="62" spans="1:6">
      <c r="A62" s="219" t="s">
        <v>513</v>
      </c>
      <c r="B62" s="219" t="s">
        <v>1942</v>
      </c>
      <c r="C62" s="220" t="s">
        <v>1924</v>
      </c>
      <c r="D62" s="219">
        <v>2</v>
      </c>
      <c r="E62" s="221">
        <v>0.4612</v>
      </c>
      <c r="F62" s="221">
        <v>349.3576207923021</v>
      </c>
    </row>
    <row r="63" spans="1:6">
      <c r="A63" s="219" t="s">
        <v>513</v>
      </c>
      <c r="B63" s="219" t="s">
        <v>1942</v>
      </c>
      <c r="C63" s="220" t="s">
        <v>1915</v>
      </c>
      <c r="D63" s="219">
        <v>2</v>
      </c>
      <c r="E63" s="221">
        <v>2.1124299999999998</v>
      </c>
      <c r="F63" s="221">
        <v>288.69759964728371</v>
      </c>
    </row>
    <row r="64" spans="1:6">
      <c r="A64" s="219" t="s">
        <v>513</v>
      </c>
      <c r="B64" s="219" t="s">
        <v>1942</v>
      </c>
      <c r="C64" s="220" t="s">
        <v>1916</v>
      </c>
      <c r="D64" s="219">
        <v>2</v>
      </c>
      <c r="E64" s="221">
        <v>0.16613</v>
      </c>
      <c r="F64" s="221">
        <v>253.10000375933561</v>
      </c>
    </row>
    <row r="65" spans="1:6">
      <c r="A65" s="219" t="s">
        <v>513</v>
      </c>
      <c r="B65" s="219" t="s">
        <v>1942</v>
      </c>
      <c r="C65" s="220" t="s">
        <v>1915</v>
      </c>
      <c r="D65" s="219">
        <v>3</v>
      </c>
      <c r="E65" s="221">
        <v>1.54057</v>
      </c>
      <c r="F65" s="221">
        <v>234.26323085011168</v>
      </c>
    </row>
    <row r="66" spans="1:6">
      <c r="A66" s="219" t="s">
        <v>513</v>
      </c>
      <c r="B66" s="219" t="s">
        <v>1942</v>
      </c>
      <c r="C66" s="220" t="s">
        <v>33</v>
      </c>
      <c r="D66" s="219">
        <v>3</v>
      </c>
      <c r="E66" s="221">
        <v>1.36293</v>
      </c>
      <c r="F66" s="221">
        <v>239.79916993302479</v>
      </c>
    </row>
    <row r="67" spans="1:6">
      <c r="A67" s="219" t="s">
        <v>513</v>
      </c>
      <c r="B67" s="219" t="s">
        <v>1942</v>
      </c>
      <c r="C67" s="220" t="s">
        <v>1915</v>
      </c>
      <c r="D67" s="219">
        <v>4</v>
      </c>
      <c r="E67" s="221">
        <v>7.9453500000000004</v>
      </c>
      <c r="F67" s="221">
        <v>204.9730904788583</v>
      </c>
    </row>
    <row r="68" spans="1:6">
      <c r="A68" s="219" t="s">
        <v>513</v>
      </c>
      <c r="B68" s="219" t="s">
        <v>1943</v>
      </c>
      <c r="C68" s="220" t="s">
        <v>1915</v>
      </c>
      <c r="D68" s="219">
        <v>1</v>
      </c>
      <c r="E68" s="221">
        <v>3.5319999999999997E-2</v>
      </c>
      <c r="F68" s="221">
        <v>282.55000147654454</v>
      </c>
    </row>
    <row r="69" spans="1:6">
      <c r="A69" s="219" t="s">
        <v>513</v>
      </c>
      <c r="B69" s="219" t="s">
        <v>1943</v>
      </c>
      <c r="C69" s="220" t="s">
        <v>1915</v>
      </c>
      <c r="D69" s="219">
        <v>2</v>
      </c>
      <c r="E69" s="221">
        <v>2.1341700000000001</v>
      </c>
      <c r="F69" s="221">
        <v>297.59795430694834</v>
      </c>
    </row>
    <row r="70" spans="1:6">
      <c r="A70" s="219" t="s">
        <v>513</v>
      </c>
      <c r="B70" s="219" t="s">
        <v>1943</v>
      </c>
      <c r="C70" s="220" t="s">
        <v>33</v>
      </c>
      <c r="D70" s="219">
        <v>2</v>
      </c>
      <c r="E70" s="221">
        <v>7.3810000000000001E-2</v>
      </c>
      <c r="F70" s="221">
        <v>299.14002919767256</v>
      </c>
    </row>
    <row r="71" spans="1:6">
      <c r="A71" s="219" t="s">
        <v>513</v>
      </c>
      <c r="B71" s="219" t="s">
        <v>1943</v>
      </c>
      <c r="C71" s="220" t="s">
        <v>1915</v>
      </c>
      <c r="D71" s="219">
        <v>3</v>
      </c>
      <c r="E71" s="221">
        <v>4.8478000000000003</v>
      </c>
      <c r="F71" s="221">
        <v>236.68528771246636</v>
      </c>
    </row>
    <row r="72" spans="1:6">
      <c r="A72" s="219" t="s">
        <v>513</v>
      </c>
      <c r="B72" s="219" t="s">
        <v>1943</v>
      </c>
      <c r="C72" s="220" t="s">
        <v>33</v>
      </c>
      <c r="D72" s="219">
        <v>3</v>
      </c>
      <c r="E72" s="221">
        <v>2.3400699999999999</v>
      </c>
      <c r="F72" s="221">
        <v>240.1699995823374</v>
      </c>
    </row>
    <row r="73" spans="1:6">
      <c r="A73" s="219" t="s">
        <v>513</v>
      </c>
      <c r="B73" s="219" t="s">
        <v>1943</v>
      </c>
      <c r="C73" s="220" t="s">
        <v>1944</v>
      </c>
      <c r="D73" s="219">
        <v>3</v>
      </c>
      <c r="E73" s="221">
        <v>0.25755</v>
      </c>
      <c r="F73" s="221">
        <v>328.07000733215767</v>
      </c>
    </row>
    <row r="74" spans="1:6">
      <c r="A74" s="219" t="s">
        <v>513</v>
      </c>
      <c r="B74" s="219" t="s">
        <v>1943</v>
      </c>
      <c r="C74" s="220" t="s">
        <v>1915</v>
      </c>
      <c r="D74" s="219">
        <v>4</v>
      </c>
      <c r="E74" s="221">
        <v>10.62276</v>
      </c>
      <c r="F74" s="221">
        <v>180.59000019498532</v>
      </c>
    </row>
    <row r="75" spans="1:6">
      <c r="A75" s="219" t="s">
        <v>513</v>
      </c>
      <c r="B75" s="219" t="s">
        <v>1945</v>
      </c>
      <c r="C75" s="220" t="s">
        <v>1915</v>
      </c>
      <c r="D75" s="219">
        <v>1</v>
      </c>
      <c r="E75" s="221">
        <v>3.2039999999999999E-2</v>
      </c>
      <c r="F75" s="221">
        <v>335.80009437391243</v>
      </c>
    </row>
    <row r="76" spans="1:6">
      <c r="A76" s="219" t="s">
        <v>513</v>
      </c>
      <c r="B76" s="219" t="s">
        <v>1945</v>
      </c>
      <c r="C76" s="220" t="s">
        <v>1915</v>
      </c>
      <c r="D76" s="219">
        <v>2</v>
      </c>
      <c r="E76" s="221">
        <v>0.77586999999999995</v>
      </c>
      <c r="F76" s="221">
        <v>296.51236391767986</v>
      </c>
    </row>
    <row r="77" spans="1:6">
      <c r="A77" s="219" t="s">
        <v>513</v>
      </c>
      <c r="B77" s="219" t="s">
        <v>1945</v>
      </c>
      <c r="C77" s="220" t="s">
        <v>1915</v>
      </c>
      <c r="D77" s="219">
        <v>3</v>
      </c>
      <c r="E77" s="221">
        <v>1.9993000000000001</v>
      </c>
      <c r="F77" s="221">
        <v>235.68205223932</v>
      </c>
    </row>
    <row r="78" spans="1:6">
      <c r="A78" s="219" t="s">
        <v>513</v>
      </c>
      <c r="B78" s="219" t="s">
        <v>1945</v>
      </c>
      <c r="C78" s="220" t="s">
        <v>33</v>
      </c>
      <c r="D78" s="219">
        <v>3</v>
      </c>
      <c r="E78" s="221">
        <v>1.5318700000000001</v>
      </c>
      <c r="F78" s="221">
        <v>252.36000012412731</v>
      </c>
    </row>
    <row r="79" spans="1:6">
      <c r="A79" s="219" t="s">
        <v>513</v>
      </c>
      <c r="B79" s="219" t="s">
        <v>1946</v>
      </c>
      <c r="C79" s="220" t="s">
        <v>1915</v>
      </c>
      <c r="D79" s="219">
        <v>1</v>
      </c>
      <c r="E79" s="221">
        <v>0.33737</v>
      </c>
      <c r="F79" s="221">
        <v>301.01504585992808</v>
      </c>
    </row>
    <row r="80" spans="1:6">
      <c r="A80" s="219" t="s">
        <v>513</v>
      </c>
      <c r="B80" s="219" t="s">
        <v>1946</v>
      </c>
      <c r="C80" s="220" t="s">
        <v>33</v>
      </c>
      <c r="D80" s="219">
        <v>1</v>
      </c>
      <c r="E80" s="221">
        <v>4.5629999999999997E-2</v>
      </c>
      <c r="F80" s="221">
        <v>334.83970043399091</v>
      </c>
    </row>
    <row r="81" spans="1:6">
      <c r="A81" s="219" t="s">
        <v>513</v>
      </c>
      <c r="B81" s="219" t="s">
        <v>1946</v>
      </c>
      <c r="C81" s="220" t="s">
        <v>1923</v>
      </c>
      <c r="D81" s="219">
        <v>2</v>
      </c>
      <c r="E81" s="221">
        <v>1.874E-2</v>
      </c>
      <c r="F81" s="221">
        <v>297.37101387731337</v>
      </c>
    </row>
    <row r="82" spans="1:6">
      <c r="A82" s="219" t="s">
        <v>513</v>
      </c>
      <c r="B82" s="219" t="s">
        <v>1946</v>
      </c>
      <c r="C82" s="220" t="s">
        <v>1924</v>
      </c>
      <c r="D82" s="219">
        <v>2</v>
      </c>
      <c r="E82" s="221">
        <v>0.12683</v>
      </c>
      <c r="F82" s="221">
        <v>348.7365676337318</v>
      </c>
    </row>
    <row r="83" spans="1:6">
      <c r="A83" s="219" t="s">
        <v>513</v>
      </c>
      <c r="B83" s="219" t="s">
        <v>1946</v>
      </c>
      <c r="C83" s="220" t="s">
        <v>1947</v>
      </c>
      <c r="D83" s="219">
        <v>2</v>
      </c>
      <c r="E83" s="221">
        <v>0.2056</v>
      </c>
      <c r="F83" s="221">
        <v>306.23997133723634</v>
      </c>
    </row>
    <row r="84" spans="1:6">
      <c r="A84" s="219" t="s">
        <v>513</v>
      </c>
      <c r="B84" s="219" t="s">
        <v>1946</v>
      </c>
      <c r="C84" s="220" t="s">
        <v>1915</v>
      </c>
      <c r="D84" s="219">
        <v>2</v>
      </c>
      <c r="E84" s="221">
        <v>5.7278200000000004</v>
      </c>
      <c r="F84" s="221">
        <v>292.82983554164019</v>
      </c>
    </row>
    <row r="85" spans="1:6">
      <c r="A85" s="219" t="s">
        <v>513</v>
      </c>
      <c r="B85" s="219" t="s">
        <v>1946</v>
      </c>
      <c r="C85" s="220" t="s">
        <v>1916</v>
      </c>
      <c r="D85" s="219">
        <v>2</v>
      </c>
      <c r="E85" s="221">
        <v>0.46501999999999999</v>
      </c>
      <c r="F85" s="221">
        <v>238.25745018924343</v>
      </c>
    </row>
    <row r="86" spans="1:6">
      <c r="A86" s="219" t="s">
        <v>513</v>
      </c>
      <c r="B86" s="219" t="s">
        <v>1946</v>
      </c>
      <c r="C86" s="220" t="s">
        <v>33</v>
      </c>
      <c r="D86" s="219">
        <v>2</v>
      </c>
      <c r="E86" s="221">
        <v>0.81352999999999998</v>
      </c>
      <c r="F86" s="221">
        <v>306.79277757987836</v>
      </c>
    </row>
    <row r="87" spans="1:6">
      <c r="A87" s="219" t="s">
        <v>513</v>
      </c>
      <c r="B87" s="219" t="s">
        <v>1946</v>
      </c>
      <c r="C87" s="220" t="s">
        <v>1915</v>
      </c>
      <c r="D87" s="219">
        <v>3</v>
      </c>
      <c r="E87" s="221">
        <v>1.9636499999999999</v>
      </c>
      <c r="F87" s="221">
        <v>236.35459158506012</v>
      </c>
    </row>
    <row r="88" spans="1:6">
      <c r="A88" s="219" t="s">
        <v>513</v>
      </c>
      <c r="B88" s="219" t="s">
        <v>1946</v>
      </c>
      <c r="C88" s="220" t="s">
        <v>33</v>
      </c>
      <c r="D88" s="219">
        <v>3</v>
      </c>
      <c r="E88" s="221">
        <v>4.9715199999999999</v>
      </c>
      <c r="F88" s="221">
        <v>244.60367165399578</v>
      </c>
    </row>
    <row r="89" spans="1:6">
      <c r="A89" s="219" t="s">
        <v>513</v>
      </c>
      <c r="B89" s="219" t="s">
        <v>1948</v>
      </c>
      <c r="C89" s="220" t="s">
        <v>1915</v>
      </c>
      <c r="D89" s="219">
        <v>1</v>
      </c>
      <c r="E89" s="221">
        <v>4.7989999999999998E-2</v>
      </c>
      <c r="F89" s="221">
        <v>342.43432429644264</v>
      </c>
    </row>
    <row r="90" spans="1:6">
      <c r="A90" s="219" t="s">
        <v>513</v>
      </c>
      <c r="B90" s="219" t="s">
        <v>1948</v>
      </c>
      <c r="C90" s="220" t="s">
        <v>1915</v>
      </c>
      <c r="D90" s="219">
        <v>2</v>
      </c>
      <c r="E90" s="221">
        <v>0.57479000000000002</v>
      </c>
      <c r="F90" s="221">
        <v>289.54821128105692</v>
      </c>
    </row>
    <row r="91" spans="1:6">
      <c r="A91" s="219" t="s">
        <v>513</v>
      </c>
      <c r="B91" s="219" t="s">
        <v>1948</v>
      </c>
      <c r="C91" s="220" t="s">
        <v>1949</v>
      </c>
      <c r="D91" s="219">
        <v>2</v>
      </c>
      <c r="E91" s="221">
        <v>3.0009999999999998E-2</v>
      </c>
      <c r="F91" s="221">
        <v>271.67003343414041</v>
      </c>
    </row>
    <row r="92" spans="1:6">
      <c r="A92" s="219" t="s">
        <v>513</v>
      </c>
      <c r="B92" s="219" t="s">
        <v>1948</v>
      </c>
      <c r="C92" s="220" t="s">
        <v>1916</v>
      </c>
      <c r="D92" s="219">
        <v>2</v>
      </c>
      <c r="E92" s="221">
        <v>6.5629999999999994E-2</v>
      </c>
      <c r="F92" s="221">
        <v>214.76995607421287</v>
      </c>
    </row>
    <row r="93" spans="1:6">
      <c r="A93" s="219" t="s">
        <v>513</v>
      </c>
      <c r="B93" s="219" t="s">
        <v>1950</v>
      </c>
      <c r="C93" s="220" t="s">
        <v>1915</v>
      </c>
      <c r="D93" s="219">
        <v>1</v>
      </c>
      <c r="E93" s="221">
        <v>0</v>
      </c>
      <c r="F93" s="221">
        <v>0</v>
      </c>
    </row>
    <row r="94" spans="1:6">
      <c r="A94" s="219" t="s">
        <v>513</v>
      </c>
      <c r="B94" s="219" t="s">
        <v>1950</v>
      </c>
      <c r="C94" s="220" t="s">
        <v>1917</v>
      </c>
      <c r="D94" s="219">
        <v>2</v>
      </c>
      <c r="E94" s="221">
        <v>0.37836999999999998</v>
      </c>
      <c r="F94" s="221">
        <v>307.25999376308766</v>
      </c>
    </row>
    <row r="95" spans="1:6">
      <c r="A95" s="219" t="s">
        <v>513</v>
      </c>
      <c r="B95" s="219" t="s">
        <v>1950</v>
      </c>
      <c r="C95" s="220" t="s">
        <v>1915</v>
      </c>
      <c r="D95" s="219">
        <v>2</v>
      </c>
      <c r="E95" s="221">
        <v>1.9799</v>
      </c>
      <c r="F95" s="221">
        <v>295.56842461856661</v>
      </c>
    </row>
    <row r="96" spans="1:6">
      <c r="A96" s="219" t="s">
        <v>513</v>
      </c>
      <c r="B96" s="219" t="s">
        <v>1950</v>
      </c>
      <c r="C96" s="220" t="s">
        <v>1916</v>
      </c>
      <c r="D96" s="219">
        <v>2</v>
      </c>
      <c r="E96" s="221">
        <v>0.16103999999999999</v>
      </c>
      <c r="F96" s="221">
        <v>242.52000940169998</v>
      </c>
    </row>
    <row r="97" spans="1:6">
      <c r="A97" s="219" t="s">
        <v>513</v>
      </c>
      <c r="B97" s="219" t="s">
        <v>1950</v>
      </c>
      <c r="C97" s="220" t="s">
        <v>33</v>
      </c>
      <c r="D97" s="219">
        <v>2</v>
      </c>
      <c r="E97" s="221">
        <v>0.40372999999999998</v>
      </c>
      <c r="F97" s="221">
        <v>296.46000700399128</v>
      </c>
    </row>
    <row r="98" spans="1:6">
      <c r="A98" s="219" t="s">
        <v>513</v>
      </c>
      <c r="B98" s="219" t="s">
        <v>1950</v>
      </c>
      <c r="C98" s="220" t="s">
        <v>1915</v>
      </c>
      <c r="D98" s="219">
        <v>3</v>
      </c>
      <c r="E98" s="221">
        <v>1.7757700000000001</v>
      </c>
      <c r="F98" s="221">
        <v>223.54815997850162</v>
      </c>
    </row>
    <row r="99" spans="1:6">
      <c r="A99" s="219" t="s">
        <v>513</v>
      </c>
      <c r="B99" s="219" t="s">
        <v>1951</v>
      </c>
      <c r="C99" s="220" t="s">
        <v>1915</v>
      </c>
      <c r="D99" s="219">
        <v>2</v>
      </c>
      <c r="E99" s="221">
        <v>4.5409999999999999E-2</v>
      </c>
      <c r="F99" s="221">
        <v>298.31005275760316</v>
      </c>
    </row>
    <row r="100" spans="1:6">
      <c r="A100" s="219" t="s">
        <v>513</v>
      </c>
      <c r="B100" s="219" t="s">
        <v>1952</v>
      </c>
      <c r="C100" s="220" t="s">
        <v>1915</v>
      </c>
      <c r="D100" s="219">
        <v>2</v>
      </c>
      <c r="E100" s="221">
        <v>0.49420999999999998</v>
      </c>
      <c r="F100" s="221">
        <v>281.27379060971219</v>
      </c>
    </row>
    <row r="101" spans="1:6">
      <c r="A101" s="219" t="s">
        <v>513</v>
      </c>
      <c r="B101" s="219" t="s">
        <v>1953</v>
      </c>
      <c r="C101" s="220" t="s">
        <v>1915</v>
      </c>
      <c r="D101" s="219">
        <v>1</v>
      </c>
      <c r="E101" s="221">
        <v>2.1989999999999999E-2</v>
      </c>
      <c r="F101" s="221">
        <v>348.65972036509658</v>
      </c>
    </row>
    <row r="102" spans="1:6">
      <c r="A102" s="219" t="s">
        <v>513</v>
      </c>
      <c r="B102" s="219" t="s">
        <v>1953</v>
      </c>
      <c r="C102" s="220" t="s">
        <v>1915</v>
      </c>
      <c r="D102" s="219">
        <v>2</v>
      </c>
      <c r="E102" s="221">
        <v>0.13725000000000001</v>
      </c>
      <c r="F102" s="221">
        <v>300.90882780290161</v>
      </c>
    </row>
    <row r="103" spans="1:6">
      <c r="A103" s="219" t="s">
        <v>513</v>
      </c>
      <c r="B103" s="219" t="s">
        <v>1953</v>
      </c>
      <c r="C103" s="220" t="s">
        <v>1916</v>
      </c>
      <c r="D103" s="219">
        <v>2</v>
      </c>
      <c r="E103" s="221">
        <v>0.12733</v>
      </c>
      <c r="F103" s="221">
        <v>217.76506403689515</v>
      </c>
    </row>
    <row r="104" spans="1:6">
      <c r="A104" s="219" t="s">
        <v>513</v>
      </c>
      <c r="B104" s="219" t="s">
        <v>1953</v>
      </c>
      <c r="C104" s="220" t="s">
        <v>1915</v>
      </c>
      <c r="D104" s="219">
        <v>3</v>
      </c>
      <c r="E104" s="221">
        <v>1.0776600000000001</v>
      </c>
      <c r="F104" s="221">
        <v>233.88999845204603</v>
      </c>
    </row>
    <row r="105" spans="1:6">
      <c r="A105" s="219" t="s">
        <v>513</v>
      </c>
      <c r="B105" s="219" t="s">
        <v>1953</v>
      </c>
      <c r="C105" s="220" t="s">
        <v>33</v>
      </c>
      <c r="D105" s="219">
        <v>3</v>
      </c>
      <c r="E105" s="221">
        <v>0.85138999999999998</v>
      </c>
      <c r="F105" s="221">
        <v>243.91000157331047</v>
      </c>
    </row>
    <row r="106" spans="1:6">
      <c r="A106" s="219" t="s">
        <v>513</v>
      </c>
      <c r="B106" s="219" t="s">
        <v>1954</v>
      </c>
      <c r="C106" s="220" t="s">
        <v>1915</v>
      </c>
      <c r="D106" s="219">
        <v>1</v>
      </c>
      <c r="E106" s="221">
        <v>14.45776</v>
      </c>
      <c r="F106" s="221">
        <v>281.28577685601124</v>
      </c>
    </row>
    <row r="107" spans="1:6">
      <c r="A107" s="219" t="s">
        <v>513</v>
      </c>
      <c r="B107" s="219" t="s">
        <v>1954</v>
      </c>
      <c r="C107" s="220" t="s">
        <v>1925</v>
      </c>
      <c r="D107" s="219">
        <v>1</v>
      </c>
      <c r="E107" s="221">
        <v>4.6940000000000003E-2</v>
      </c>
      <c r="F107" s="221">
        <v>350.68996994181265</v>
      </c>
    </row>
    <row r="108" spans="1:6">
      <c r="A108" s="219" t="s">
        <v>513</v>
      </c>
      <c r="B108" s="219" t="s">
        <v>1954</v>
      </c>
      <c r="C108" s="220" t="s">
        <v>1916</v>
      </c>
      <c r="D108" s="219">
        <v>1</v>
      </c>
      <c r="E108" s="221">
        <v>0.25618000000000002</v>
      </c>
      <c r="F108" s="221">
        <v>279.41479609122712</v>
      </c>
    </row>
    <row r="109" spans="1:6">
      <c r="A109" s="219" t="s">
        <v>513</v>
      </c>
      <c r="B109" s="219" t="s">
        <v>1954</v>
      </c>
      <c r="C109" s="220" t="s">
        <v>33</v>
      </c>
      <c r="D109" s="219">
        <v>1</v>
      </c>
      <c r="E109" s="221">
        <v>0.10359</v>
      </c>
      <c r="F109" s="221">
        <v>341.98614697982055</v>
      </c>
    </row>
    <row r="110" spans="1:6">
      <c r="A110" s="219" t="s">
        <v>513</v>
      </c>
      <c r="B110" s="219" t="s">
        <v>1954</v>
      </c>
      <c r="C110" s="220" t="s">
        <v>1917</v>
      </c>
      <c r="D110" s="219">
        <v>2</v>
      </c>
      <c r="E110" s="221">
        <v>0.41025</v>
      </c>
      <c r="F110" s="221">
        <v>265.58770035824358</v>
      </c>
    </row>
    <row r="111" spans="1:6">
      <c r="A111" s="219" t="s">
        <v>513</v>
      </c>
      <c r="B111" s="219" t="s">
        <v>1954</v>
      </c>
      <c r="C111" s="220" t="s">
        <v>1955</v>
      </c>
      <c r="D111" s="219">
        <v>2</v>
      </c>
      <c r="E111" s="221">
        <v>0.28500999999999999</v>
      </c>
      <c r="F111" s="221">
        <v>298.06940030742396</v>
      </c>
    </row>
    <row r="112" spans="1:6">
      <c r="A112" s="219" t="s">
        <v>513</v>
      </c>
      <c r="B112" s="219" t="s">
        <v>1954</v>
      </c>
      <c r="C112" s="220" t="s">
        <v>1923</v>
      </c>
      <c r="D112" s="219">
        <v>2</v>
      </c>
      <c r="E112" s="221">
        <v>0.31768999999999997</v>
      </c>
      <c r="F112" s="221">
        <v>301.67925473004226</v>
      </c>
    </row>
    <row r="113" spans="1:6">
      <c r="A113" s="219" t="s">
        <v>513</v>
      </c>
      <c r="B113" s="219" t="s">
        <v>1954</v>
      </c>
      <c r="C113" s="220" t="s">
        <v>1924</v>
      </c>
      <c r="D113" s="219">
        <v>2</v>
      </c>
      <c r="E113" s="221">
        <v>1.5455300000000001</v>
      </c>
      <c r="F113" s="221">
        <v>335.49413701956939</v>
      </c>
    </row>
    <row r="114" spans="1:6">
      <c r="A114" s="219" t="s">
        <v>513</v>
      </c>
      <c r="B114" s="219" t="s">
        <v>1954</v>
      </c>
      <c r="C114" s="220" t="s">
        <v>1956</v>
      </c>
      <c r="D114" s="219">
        <v>2</v>
      </c>
      <c r="E114" s="221">
        <v>0.18160000000000001</v>
      </c>
      <c r="F114" s="221">
        <v>288.04117963522611</v>
      </c>
    </row>
    <row r="115" spans="1:6">
      <c r="A115" s="219" t="s">
        <v>513</v>
      </c>
      <c r="B115" s="219" t="s">
        <v>1954</v>
      </c>
      <c r="C115" s="220" t="s">
        <v>1915</v>
      </c>
      <c r="D115" s="219">
        <v>2</v>
      </c>
      <c r="E115" s="221">
        <v>29.541720000000002</v>
      </c>
      <c r="F115" s="221">
        <v>270.79385760480153</v>
      </c>
    </row>
    <row r="116" spans="1:6">
      <c r="A116" s="219" t="s">
        <v>513</v>
      </c>
      <c r="B116" s="219" t="s">
        <v>1954</v>
      </c>
      <c r="C116" s="220" t="s">
        <v>1957</v>
      </c>
      <c r="D116" s="219">
        <v>2</v>
      </c>
      <c r="E116" s="221">
        <v>0.13461999999999999</v>
      </c>
      <c r="F116" s="221">
        <v>302.91000687952544</v>
      </c>
    </row>
    <row r="117" spans="1:6">
      <c r="A117" s="219" t="s">
        <v>513</v>
      </c>
      <c r="B117" s="219" t="s">
        <v>1954</v>
      </c>
      <c r="C117" s="220" t="s">
        <v>1925</v>
      </c>
      <c r="D117" s="219">
        <v>2</v>
      </c>
      <c r="E117" s="221">
        <v>4.6879999999999998E-2</v>
      </c>
      <c r="F117" s="221">
        <v>283.25992414930471</v>
      </c>
    </row>
    <row r="118" spans="1:6">
      <c r="A118" s="219" t="s">
        <v>513</v>
      </c>
      <c r="B118" s="219" t="s">
        <v>1954</v>
      </c>
      <c r="C118" s="220" t="s">
        <v>1916</v>
      </c>
      <c r="D118" s="219">
        <v>2</v>
      </c>
      <c r="E118" s="221">
        <v>1.3194600000000001</v>
      </c>
      <c r="F118" s="221">
        <v>237.87107875309249</v>
      </c>
    </row>
    <row r="119" spans="1:6">
      <c r="A119" s="219" t="s">
        <v>513</v>
      </c>
      <c r="B119" s="219" t="s">
        <v>1954</v>
      </c>
      <c r="C119" s="220" t="s">
        <v>33</v>
      </c>
      <c r="D119" s="219">
        <v>2</v>
      </c>
      <c r="E119" s="221">
        <v>0.59209000000000001</v>
      </c>
      <c r="F119" s="221">
        <v>296.33683520811661</v>
      </c>
    </row>
    <row r="120" spans="1:6">
      <c r="A120" s="219" t="s">
        <v>513</v>
      </c>
      <c r="B120" s="219" t="s">
        <v>1954</v>
      </c>
      <c r="C120" s="220" t="s">
        <v>1915</v>
      </c>
      <c r="D120" s="219">
        <v>3</v>
      </c>
      <c r="E120" s="221">
        <v>19.241579999999999</v>
      </c>
      <c r="F120" s="221">
        <v>223.12083517419322</v>
      </c>
    </row>
    <row r="121" spans="1:6">
      <c r="A121" s="219" t="s">
        <v>513</v>
      </c>
      <c r="B121" s="219" t="s">
        <v>1954</v>
      </c>
      <c r="C121" s="220" t="s">
        <v>1925</v>
      </c>
      <c r="D121" s="219">
        <v>3</v>
      </c>
      <c r="E121" s="221">
        <v>0.48460999999999999</v>
      </c>
      <c r="F121" s="221">
        <v>207.42000168063342</v>
      </c>
    </row>
    <row r="122" spans="1:6">
      <c r="A122" s="219" t="s">
        <v>513</v>
      </c>
      <c r="B122" s="219" t="s">
        <v>1954</v>
      </c>
      <c r="C122" s="220" t="s">
        <v>1916</v>
      </c>
      <c r="D122" s="219">
        <v>3</v>
      </c>
      <c r="E122" s="221">
        <v>0.62080000000000002</v>
      </c>
      <c r="F122" s="221">
        <v>171.65410827398082</v>
      </c>
    </row>
    <row r="123" spans="1:6">
      <c r="A123" s="219" t="s">
        <v>513</v>
      </c>
      <c r="B123" s="219" t="s">
        <v>1954</v>
      </c>
      <c r="C123" s="220" t="s">
        <v>33</v>
      </c>
      <c r="D123" s="219">
        <v>3</v>
      </c>
      <c r="E123" s="221">
        <v>6.2807199999999996</v>
      </c>
      <c r="F123" s="221">
        <v>266.22537792636655</v>
      </c>
    </row>
    <row r="124" spans="1:6">
      <c r="A124" s="219" t="s">
        <v>513</v>
      </c>
      <c r="B124" s="219" t="s">
        <v>1954</v>
      </c>
      <c r="C124" s="220" t="s">
        <v>1915</v>
      </c>
      <c r="D124" s="219">
        <v>4</v>
      </c>
      <c r="E124" s="221">
        <v>1.6995199999999999</v>
      </c>
      <c r="F124" s="221">
        <v>209.74999865798171</v>
      </c>
    </row>
    <row r="125" spans="1:6">
      <c r="A125" s="219" t="s">
        <v>513</v>
      </c>
      <c r="B125" s="219" t="s">
        <v>1958</v>
      </c>
      <c r="C125" s="220" t="s">
        <v>1915</v>
      </c>
      <c r="D125" s="219">
        <v>2</v>
      </c>
      <c r="E125" s="221">
        <v>6.5490000000000007E-2</v>
      </c>
      <c r="F125" s="221">
        <v>253.61008450151996</v>
      </c>
    </row>
    <row r="126" spans="1:6">
      <c r="A126" s="219" t="s">
        <v>513</v>
      </c>
      <c r="B126" s="219" t="s">
        <v>1959</v>
      </c>
      <c r="C126" s="220" t="s">
        <v>1915</v>
      </c>
      <c r="D126" s="219">
        <v>3</v>
      </c>
      <c r="E126" s="221">
        <v>4.3713300000000004</v>
      </c>
      <c r="F126" s="221">
        <v>164.94260041126526</v>
      </c>
    </row>
    <row r="127" spans="1:6">
      <c r="A127" s="219" t="s">
        <v>513</v>
      </c>
      <c r="B127" s="219" t="s">
        <v>1960</v>
      </c>
      <c r="C127" s="220" t="s">
        <v>1915</v>
      </c>
      <c r="D127" s="219">
        <v>3</v>
      </c>
      <c r="E127" s="221">
        <v>6.7210000000000006E-2</v>
      </c>
      <c r="F127" s="221">
        <v>244.11994189514715</v>
      </c>
    </row>
    <row r="128" spans="1:6">
      <c r="A128" s="219" t="s">
        <v>513</v>
      </c>
      <c r="B128" s="219" t="s">
        <v>1960</v>
      </c>
      <c r="C128" s="220" t="s">
        <v>1915</v>
      </c>
      <c r="D128" s="219">
        <v>4</v>
      </c>
      <c r="E128" s="221">
        <v>8.3813499999999994</v>
      </c>
      <c r="F128" s="221">
        <v>148.4878577131058</v>
      </c>
    </row>
    <row r="129" spans="1:6">
      <c r="A129" s="219" t="s">
        <v>513</v>
      </c>
      <c r="B129" s="219" t="s">
        <v>1961</v>
      </c>
      <c r="C129" s="220" t="s">
        <v>1915</v>
      </c>
      <c r="D129" s="219">
        <v>2</v>
      </c>
      <c r="E129" s="221">
        <v>0.24979000000000001</v>
      </c>
      <c r="F129" s="221">
        <v>290.30737667834472</v>
      </c>
    </row>
    <row r="130" spans="1:6">
      <c r="A130" s="219" t="s">
        <v>513</v>
      </c>
      <c r="B130" s="219" t="s">
        <v>132</v>
      </c>
      <c r="C130" s="220" t="s">
        <v>1915</v>
      </c>
      <c r="D130" s="219">
        <v>2</v>
      </c>
      <c r="E130" s="221">
        <v>6.4420000000000005E-2</v>
      </c>
      <c r="F130" s="221">
        <v>291.64009900950697</v>
      </c>
    </row>
    <row r="131" spans="1:6">
      <c r="A131" s="219" t="s">
        <v>513</v>
      </c>
      <c r="B131" s="219" t="s">
        <v>159</v>
      </c>
      <c r="C131" s="220" t="s">
        <v>1915</v>
      </c>
      <c r="D131" s="219">
        <v>1</v>
      </c>
      <c r="E131" s="221">
        <v>0.17791999999999999</v>
      </c>
      <c r="F131" s="221">
        <v>336.9182922176276</v>
      </c>
    </row>
    <row r="132" spans="1:6">
      <c r="A132" s="219" t="s">
        <v>513</v>
      </c>
      <c r="B132" s="219" t="s">
        <v>159</v>
      </c>
      <c r="C132" s="220" t="s">
        <v>1949</v>
      </c>
      <c r="D132" s="219">
        <v>1</v>
      </c>
      <c r="E132" s="221">
        <v>3.1109999999999999E-2</v>
      </c>
      <c r="F132" s="221">
        <v>308.63005662998182</v>
      </c>
    </row>
    <row r="133" spans="1:6">
      <c r="A133" s="219" t="s">
        <v>513</v>
      </c>
      <c r="B133" s="219" t="s">
        <v>159</v>
      </c>
      <c r="C133" s="220" t="s">
        <v>1924</v>
      </c>
      <c r="D133" s="219">
        <v>2</v>
      </c>
      <c r="E133" s="221">
        <v>0.12927</v>
      </c>
      <c r="F133" s="221">
        <v>346.6552605762173</v>
      </c>
    </row>
    <row r="134" spans="1:6">
      <c r="A134" s="219" t="s">
        <v>513</v>
      </c>
      <c r="B134" s="219" t="s">
        <v>159</v>
      </c>
      <c r="C134" s="220" t="s">
        <v>1644</v>
      </c>
      <c r="D134" s="219">
        <v>2</v>
      </c>
      <c r="E134" s="221">
        <v>0.10333000000000001</v>
      </c>
      <c r="F134" s="221">
        <v>232.400031461428</v>
      </c>
    </row>
    <row r="135" spans="1:6">
      <c r="A135" s="219" t="s">
        <v>513</v>
      </c>
      <c r="B135" s="219" t="s">
        <v>159</v>
      </c>
      <c r="C135" s="220" t="s">
        <v>1915</v>
      </c>
      <c r="D135" s="219">
        <v>2</v>
      </c>
      <c r="E135" s="221">
        <v>2.1723300000000001</v>
      </c>
      <c r="F135" s="221">
        <v>277.88217128543243</v>
      </c>
    </row>
    <row r="136" spans="1:6">
      <c r="A136" s="219" t="s">
        <v>513</v>
      </c>
      <c r="B136" s="219" t="s">
        <v>159</v>
      </c>
      <c r="C136" s="220" t="s">
        <v>1949</v>
      </c>
      <c r="D136" s="219">
        <v>2</v>
      </c>
      <c r="E136" s="221">
        <v>0.23957000000000001</v>
      </c>
      <c r="F136" s="221">
        <v>253.43485861978763</v>
      </c>
    </row>
    <row r="137" spans="1:6">
      <c r="A137" s="219" t="s">
        <v>513</v>
      </c>
      <c r="B137" s="219" t="s">
        <v>159</v>
      </c>
      <c r="C137" s="220" t="s">
        <v>33</v>
      </c>
      <c r="D137" s="219">
        <v>2</v>
      </c>
      <c r="E137" s="221">
        <v>0.27883999999999998</v>
      </c>
      <c r="F137" s="221">
        <v>300.24665404817057</v>
      </c>
    </row>
    <row r="138" spans="1:6">
      <c r="A138" s="219" t="s">
        <v>513</v>
      </c>
      <c r="B138" s="219" t="s">
        <v>159</v>
      </c>
      <c r="C138" s="220" t="s">
        <v>1915</v>
      </c>
      <c r="D138" s="219">
        <v>3</v>
      </c>
      <c r="E138" s="221">
        <v>12.71442</v>
      </c>
      <c r="F138" s="221">
        <v>230.32483651334226</v>
      </c>
    </row>
    <row r="139" spans="1:6">
      <c r="A139" s="219" t="s">
        <v>513</v>
      </c>
      <c r="B139" s="219" t="s">
        <v>159</v>
      </c>
      <c r="C139" s="220" t="s">
        <v>1949</v>
      </c>
      <c r="D139" s="219">
        <v>3</v>
      </c>
      <c r="E139" s="221">
        <v>0.14473</v>
      </c>
      <c r="F139" s="221">
        <v>224.75005312646891</v>
      </c>
    </row>
    <row r="140" spans="1:6">
      <c r="A140" s="219" t="s">
        <v>513</v>
      </c>
      <c r="B140" s="219" t="s">
        <v>159</v>
      </c>
      <c r="C140" s="220" t="s">
        <v>1916</v>
      </c>
      <c r="D140" s="219">
        <v>3</v>
      </c>
      <c r="E140" s="221">
        <v>0.54059000000000001</v>
      </c>
      <c r="F140" s="221">
        <v>170.66067948369169</v>
      </c>
    </row>
    <row r="141" spans="1:6">
      <c r="A141" s="219" t="s">
        <v>513</v>
      </c>
      <c r="B141" s="219" t="s">
        <v>159</v>
      </c>
      <c r="C141" s="220" t="s">
        <v>33</v>
      </c>
      <c r="D141" s="219">
        <v>3</v>
      </c>
      <c r="E141" s="221">
        <v>2.4992299999999998</v>
      </c>
      <c r="F141" s="221">
        <v>266.85196162744541</v>
      </c>
    </row>
    <row r="142" spans="1:6">
      <c r="A142" s="219" t="s">
        <v>513</v>
      </c>
      <c r="B142" s="219" t="s">
        <v>1962</v>
      </c>
      <c r="C142" s="220" t="s">
        <v>1915</v>
      </c>
      <c r="D142" s="219">
        <v>1</v>
      </c>
      <c r="E142" s="221">
        <v>0.29320000000000002</v>
      </c>
      <c r="F142" s="221">
        <v>318.42158081376397</v>
      </c>
    </row>
    <row r="143" spans="1:6">
      <c r="A143" s="219" t="s">
        <v>513</v>
      </c>
      <c r="B143" s="219" t="s">
        <v>1962</v>
      </c>
      <c r="C143" s="220" t="s">
        <v>1916</v>
      </c>
      <c r="D143" s="219">
        <v>1</v>
      </c>
      <c r="E143" s="221">
        <v>0.23835000000000001</v>
      </c>
      <c r="F143" s="221">
        <v>257.34009212251209</v>
      </c>
    </row>
    <row r="144" spans="1:6">
      <c r="A144" s="219" t="s">
        <v>513</v>
      </c>
      <c r="B144" s="219" t="s">
        <v>1962</v>
      </c>
      <c r="C144" s="220" t="s">
        <v>1915</v>
      </c>
      <c r="D144" s="219">
        <v>2</v>
      </c>
      <c r="E144" s="221">
        <v>1.9660200000000001</v>
      </c>
      <c r="F144" s="221">
        <v>300.54862030342878</v>
      </c>
    </row>
    <row r="145" spans="1:6">
      <c r="A145" s="219" t="s">
        <v>513</v>
      </c>
      <c r="B145" s="219" t="s">
        <v>1962</v>
      </c>
      <c r="C145" s="220" t="s">
        <v>1916</v>
      </c>
      <c r="D145" s="219">
        <v>2</v>
      </c>
      <c r="E145" s="221">
        <v>9.1560000000000002E-2</v>
      </c>
      <c r="F145" s="221">
        <v>252.49956351539794</v>
      </c>
    </row>
    <row r="146" spans="1:6">
      <c r="A146" s="219" t="s">
        <v>513</v>
      </c>
      <c r="B146" s="219" t="s">
        <v>1962</v>
      </c>
      <c r="C146" s="220" t="s">
        <v>33</v>
      </c>
      <c r="D146" s="219">
        <v>2</v>
      </c>
      <c r="E146" s="221">
        <v>0.23400000000000001</v>
      </c>
      <c r="F146" s="221">
        <v>299.46834202975958</v>
      </c>
    </row>
    <row r="147" spans="1:6">
      <c r="A147" s="219" t="s">
        <v>513</v>
      </c>
      <c r="B147" s="219" t="s">
        <v>1962</v>
      </c>
      <c r="C147" s="220" t="s">
        <v>1956</v>
      </c>
      <c r="D147" s="219">
        <v>3</v>
      </c>
      <c r="E147" s="221">
        <v>0.51705999999999996</v>
      </c>
      <c r="F147" s="221">
        <v>258.66983199582802</v>
      </c>
    </row>
    <row r="148" spans="1:6">
      <c r="A148" s="219" t="s">
        <v>513</v>
      </c>
      <c r="B148" s="219" t="s">
        <v>1962</v>
      </c>
      <c r="C148" s="220" t="s">
        <v>1915</v>
      </c>
      <c r="D148" s="219">
        <v>3</v>
      </c>
      <c r="E148" s="221">
        <v>2.8571300000000002</v>
      </c>
      <c r="F148" s="221">
        <v>232.82620089584793</v>
      </c>
    </row>
    <row r="149" spans="1:6">
      <c r="A149" s="219" t="s">
        <v>513</v>
      </c>
      <c r="B149" s="219" t="s">
        <v>1962</v>
      </c>
      <c r="C149" s="220" t="s">
        <v>33</v>
      </c>
      <c r="D149" s="219">
        <v>3</v>
      </c>
      <c r="E149" s="221">
        <v>0.78893000000000002</v>
      </c>
      <c r="F149" s="221">
        <v>244.80999784686219</v>
      </c>
    </row>
    <row r="150" spans="1:6">
      <c r="A150" s="219" t="s">
        <v>513</v>
      </c>
      <c r="B150" s="219" t="s">
        <v>1963</v>
      </c>
      <c r="C150" s="220" t="s">
        <v>1915</v>
      </c>
      <c r="D150" s="219">
        <v>1</v>
      </c>
      <c r="E150" s="221">
        <v>2.1219999999999999E-2</v>
      </c>
      <c r="F150" s="221">
        <v>347.03970823516192</v>
      </c>
    </row>
    <row r="151" spans="1:6">
      <c r="A151" s="219" t="s">
        <v>513</v>
      </c>
      <c r="B151" s="219" t="s">
        <v>1963</v>
      </c>
      <c r="C151" s="220" t="s">
        <v>1915</v>
      </c>
      <c r="D151" s="219">
        <v>2</v>
      </c>
      <c r="E151" s="221">
        <v>0.14118</v>
      </c>
      <c r="F151" s="221">
        <v>298.03001619322447</v>
      </c>
    </row>
    <row r="152" spans="1:6">
      <c r="A152" s="219" t="s">
        <v>513</v>
      </c>
      <c r="B152" s="219" t="s">
        <v>1964</v>
      </c>
      <c r="C152" s="220" t="s">
        <v>1915</v>
      </c>
      <c r="D152" s="219">
        <v>2</v>
      </c>
      <c r="E152" s="221">
        <v>1.51098</v>
      </c>
      <c r="F152" s="221">
        <v>292.072954848812</v>
      </c>
    </row>
    <row r="153" spans="1:6">
      <c r="A153" s="219" t="s">
        <v>513</v>
      </c>
      <c r="B153" s="219" t="s">
        <v>1965</v>
      </c>
      <c r="C153" s="220" t="s">
        <v>1915</v>
      </c>
      <c r="D153" s="219">
        <v>2</v>
      </c>
      <c r="E153" s="221">
        <v>2.5409999999999999E-2</v>
      </c>
      <c r="F153" s="221">
        <v>253.47982271410916</v>
      </c>
    </row>
    <row r="154" spans="1:6">
      <c r="A154" s="219" t="s">
        <v>513</v>
      </c>
      <c r="B154" s="219" t="s">
        <v>1966</v>
      </c>
      <c r="C154" s="220" t="s">
        <v>1915</v>
      </c>
      <c r="D154" s="219">
        <v>2</v>
      </c>
      <c r="E154" s="221">
        <v>0.45652999999999999</v>
      </c>
      <c r="F154" s="221">
        <v>288.81414072569271</v>
      </c>
    </row>
    <row r="155" spans="1:6">
      <c r="A155" s="219" t="s">
        <v>513</v>
      </c>
      <c r="B155" s="219" t="s">
        <v>1967</v>
      </c>
      <c r="C155" s="220" t="s">
        <v>1915</v>
      </c>
      <c r="D155" s="219">
        <v>2</v>
      </c>
      <c r="E155" s="221">
        <v>0.30760999999999999</v>
      </c>
      <c r="F155" s="221">
        <v>271.57391334467195</v>
      </c>
    </row>
    <row r="156" spans="1:6">
      <c r="A156" s="219" t="s">
        <v>513</v>
      </c>
      <c r="B156" s="219" t="s">
        <v>1968</v>
      </c>
      <c r="C156" s="220" t="s">
        <v>1915</v>
      </c>
      <c r="D156" s="219">
        <v>2</v>
      </c>
      <c r="E156" s="221">
        <v>0.21088999999999999</v>
      </c>
      <c r="F156" s="221">
        <v>278.4500123516105</v>
      </c>
    </row>
    <row r="157" spans="1:6">
      <c r="A157" s="219" t="s">
        <v>513</v>
      </c>
      <c r="B157" s="219" t="s">
        <v>1969</v>
      </c>
      <c r="C157" s="220" t="s">
        <v>1915</v>
      </c>
      <c r="D157" s="219">
        <v>2</v>
      </c>
      <c r="E157" s="221">
        <v>3.916E-2</v>
      </c>
      <c r="F157" s="221">
        <v>294.37993923121701</v>
      </c>
    </row>
    <row r="158" spans="1:6">
      <c r="A158" s="219" t="s">
        <v>513</v>
      </c>
      <c r="B158" s="219" t="s">
        <v>1969</v>
      </c>
      <c r="C158" s="220" t="s">
        <v>33</v>
      </c>
      <c r="D158" s="219">
        <v>2</v>
      </c>
      <c r="E158" s="221">
        <v>0.63817000000000002</v>
      </c>
      <c r="F158" s="221">
        <v>291.27999510266528</v>
      </c>
    </row>
    <row r="159" spans="1:6">
      <c r="A159" s="219" t="s">
        <v>513</v>
      </c>
      <c r="B159" s="219" t="s">
        <v>1970</v>
      </c>
      <c r="C159" s="220" t="s">
        <v>1644</v>
      </c>
      <c r="D159" s="219">
        <v>2</v>
      </c>
      <c r="E159" s="221">
        <v>4.9239999999999999E-2</v>
      </c>
      <c r="F159" s="221">
        <v>232.19993056411761</v>
      </c>
    </row>
    <row r="160" spans="1:6">
      <c r="A160" s="219" t="s">
        <v>513</v>
      </c>
      <c r="B160" s="219" t="s">
        <v>1970</v>
      </c>
      <c r="C160" s="220" t="s">
        <v>1915</v>
      </c>
      <c r="D160" s="219">
        <v>2</v>
      </c>
      <c r="E160" s="221">
        <v>0.27911000000000002</v>
      </c>
      <c r="F160" s="221">
        <v>289.31991069702008</v>
      </c>
    </row>
    <row r="161" spans="1:6">
      <c r="A161" s="219" t="s">
        <v>513</v>
      </c>
      <c r="B161" s="219" t="s">
        <v>1971</v>
      </c>
      <c r="C161" s="220" t="s">
        <v>1917</v>
      </c>
      <c r="D161" s="219">
        <v>2</v>
      </c>
      <c r="E161" s="221">
        <v>0.12467</v>
      </c>
      <c r="F161" s="221">
        <v>340.42003250326377</v>
      </c>
    </row>
    <row r="162" spans="1:6">
      <c r="A162" s="219" t="s">
        <v>513</v>
      </c>
      <c r="B162" s="219" t="s">
        <v>1972</v>
      </c>
      <c r="C162" s="220" t="s">
        <v>1915</v>
      </c>
      <c r="D162" s="219">
        <v>3</v>
      </c>
      <c r="E162" s="221">
        <v>0.60945000000000005</v>
      </c>
      <c r="F162" s="221">
        <v>235.01999390498005</v>
      </c>
    </row>
    <row r="163" spans="1:6">
      <c r="A163" s="219" t="s">
        <v>513</v>
      </c>
      <c r="B163" s="219" t="s">
        <v>1972</v>
      </c>
      <c r="C163" s="220" t="s">
        <v>33</v>
      </c>
      <c r="D163" s="219">
        <v>3</v>
      </c>
      <c r="E163" s="221">
        <v>1.1568400000000001</v>
      </c>
      <c r="F163" s="221">
        <v>243.55999732462445</v>
      </c>
    </row>
    <row r="164" spans="1:6">
      <c r="A164" s="219" t="s">
        <v>513</v>
      </c>
      <c r="B164" s="219" t="s">
        <v>1973</v>
      </c>
      <c r="C164" s="220" t="s">
        <v>1915</v>
      </c>
      <c r="D164" s="219">
        <v>1</v>
      </c>
      <c r="E164" s="221">
        <v>3.5450000000000002E-2</v>
      </c>
      <c r="F164" s="221">
        <v>286.27984414339818</v>
      </c>
    </row>
    <row r="165" spans="1:6">
      <c r="A165" s="219" t="s">
        <v>1974</v>
      </c>
      <c r="B165" s="219" t="s">
        <v>1974</v>
      </c>
      <c r="C165" s="220" t="s">
        <v>33</v>
      </c>
      <c r="D165" s="219">
        <v>3</v>
      </c>
      <c r="E165" s="221">
        <v>64.668490000000006</v>
      </c>
      <c r="F165" s="221">
        <v>177.06047934448625</v>
      </c>
    </row>
    <row r="166" spans="1:6">
      <c r="A166" s="219" t="s">
        <v>1974</v>
      </c>
      <c r="B166" s="219" t="s">
        <v>1975</v>
      </c>
      <c r="C166" s="220" t="s">
        <v>33</v>
      </c>
      <c r="D166" s="219">
        <v>3</v>
      </c>
      <c r="E166" s="221">
        <v>1.0723</v>
      </c>
      <c r="F166" s="221">
        <v>237.72999970408233</v>
      </c>
    </row>
    <row r="167" spans="1:6">
      <c r="A167" s="219" t="s">
        <v>1974</v>
      </c>
      <c r="B167" s="219" t="s">
        <v>1976</v>
      </c>
      <c r="C167" s="220" t="s">
        <v>33</v>
      </c>
      <c r="D167" s="219">
        <v>1</v>
      </c>
      <c r="E167" s="221">
        <v>9.4320000000000001E-2</v>
      </c>
      <c r="F167" s="221">
        <v>177.06003991332983</v>
      </c>
    </row>
    <row r="168" spans="1:6">
      <c r="A168" s="219" t="s">
        <v>1977</v>
      </c>
      <c r="B168" s="219" t="s">
        <v>1978</v>
      </c>
      <c r="C168" s="220" t="s">
        <v>1957</v>
      </c>
      <c r="D168" s="219">
        <v>1</v>
      </c>
      <c r="E168" s="221">
        <v>0.21237</v>
      </c>
      <c r="F168" s="221">
        <v>270.99554073775937</v>
      </c>
    </row>
    <row r="169" spans="1:6">
      <c r="A169" s="219" t="s">
        <v>1977</v>
      </c>
      <c r="B169" s="219" t="s">
        <v>1978</v>
      </c>
      <c r="C169" s="220" t="s">
        <v>1925</v>
      </c>
      <c r="D169" s="219">
        <v>1</v>
      </c>
      <c r="E169" s="221">
        <v>0.35144999999999998</v>
      </c>
      <c r="F169" s="221">
        <v>296.9766550482538</v>
      </c>
    </row>
    <row r="170" spans="1:6">
      <c r="A170" s="219" t="s">
        <v>1977</v>
      </c>
      <c r="B170" s="219" t="s">
        <v>1978</v>
      </c>
      <c r="C170" s="220" t="s">
        <v>1917</v>
      </c>
      <c r="D170" s="219">
        <v>2</v>
      </c>
      <c r="E170" s="221">
        <v>4.938E-2</v>
      </c>
      <c r="F170" s="221">
        <v>181.97987929222617</v>
      </c>
    </row>
    <row r="171" spans="1:6">
      <c r="A171" s="219" t="s">
        <v>1977</v>
      </c>
      <c r="B171" s="219" t="s">
        <v>1978</v>
      </c>
      <c r="C171" s="220" t="s">
        <v>1924</v>
      </c>
      <c r="D171" s="219">
        <v>2</v>
      </c>
      <c r="E171" s="221">
        <v>4.2588800000000004</v>
      </c>
      <c r="F171" s="221">
        <v>258.0414369690202</v>
      </c>
    </row>
    <row r="172" spans="1:6">
      <c r="A172" s="219" t="s">
        <v>1977</v>
      </c>
      <c r="B172" s="219" t="s">
        <v>1978</v>
      </c>
      <c r="C172" s="220" t="s">
        <v>1644</v>
      </c>
      <c r="D172" s="219">
        <v>2</v>
      </c>
      <c r="E172" s="221">
        <v>0.19431999999999999</v>
      </c>
      <c r="F172" s="221">
        <v>216.69210589526259</v>
      </c>
    </row>
    <row r="173" spans="1:6">
      <c r="A173" s="219" t="s">
        <v>1977</v>
      </c>
      <c r="B173" s="219" t="s">
        <v>1978</v>
      </c>
      <c r="C173" s="220" t="s">
        <v>1915</v>
      </c>
      <c r="D173" s="219">
        <v>2</v>
      </c>
      <c r="E173" s="221">
        <v>7.1051099999999998</v>
      </c>
      <c r="F173" s="221">
        <v>266.00873200864464</v>
      </c>
    </row>
    <row r="174" spans="1:6">
      <c r="A174" s="219" t="s">
        <v>1977</v>
      </c>
      <c r="B174" s="219" t="s">
        <v>1978</v>
      </c>
      <c r="C174" s="220" t="s">
        <v>1957</v>
      </c>
      <c r="D174" s="219">
        <v>2</v>
      </c>
      <c r="E174" s="221">
        <v>7.0868000000000002</v>
      </c>
      <c r="F174" s="221">
        <v>260.18721091004255</v>
      </c>
    </row>
    <row r="175" spans="1:6">
      <c r="A175" s="219" t="s">
        <v>1977</v>
      </c>
      <c r="B175" s="219" t="s">
        <v>1978</v>
      </c>
      <c r="C175" s="220" t="s">
        <v>1925</v>
      </c>
      <c r="D175" s="219">
        <v>2</v>
      </c>
      <c r="E175" s="221">
        <v>38.376469999999998</v>
      </c>
      <c r="F175" s="221">
        <v>261.26578450965525</v>
      </c>
    </row>
    <row r="176" spans="1:6">
      <c r="A176" s="219" t="s">
        <v>1977</v>
      </c>
      <c r="B176" s="219" t="s">
        <v>1978</v>
      </c>
      <c r="C176" s="220" t="s">
        <v>1935</v>
      </c>
      <c r="D176" s="219">
        <v>2</v>
      </c>
      <c r="E176" s="221">
        <v>5.9200000000000003E-2</v>
      </c>
      <c r="F176" s="221">
        <v>272.92003344035635</v>
      </c>
    </row>
    <row r="177" spans="1:6">
      <c r="A177" s="219" t="s">
        <v>1977</v>
      </c>
      <c r="B177" s="219" t="s">
        <v>1978</v>
      </c>
      <c r="C177" s="220" t="s">
        <v>33</v>
      </c>
      <c r="D177" s="219">
        <v>2</v>
      </c>
      <c r="E177" s="221">
        <v>10.04252</v>
      </c>
      <c r="F177" s="221">
        <v>271.58536199717219</v>
      </c>
    </row>
    <row r="178" spans="1:6">
      <c r="A178" s="219" t="s">
        <v>1977</v>
      </c>
      <c r="B178" s="219" t="s">
        <v>1978</v>
      </c>
      <c r="C178" s="220" t="s">
        <v>1944</v>
      </c>
      <c r="D178" s="219">
        <v>2</v>
      </c>
      <c r="E178" s="221">
        <v>0.31204999999999999</v>
      </c>
      <c r="F178" s="221">
        <v>332.42999182297416</v>
      </c>
    </row>
    <row r="179" spans="1:6">
      <c r="A179" s="219" t="s">
        <v>1977</v>
      </c>
      <c r="B179" s="219" t="s">
        <v>1978</v>
      </c>
      <c r="C179" s="220" t="s">
        <v>1979</v>
      </c>
      <c r="D179" s="219">
        <v>2</v>
      </c>
      <c r="E179" s="221">
        <v>3.1660000000000001E-2</v>
      </c>
      <c r="F179" s="221">
        <v>273.09978168772386</v>
      </c>
    </row>
    <row r="180" spans="1:6">
      <c r="A180" s="219" t="s">
        <v>1977</v>
      </c>
      <c r="B180" s="219" t="s">
        <v>1978</v>
      </c>
      <c r="C180" s="220" t="s">
        <v>1924</v>
      </c>
      <c r="D180" s="219">
        <v>3</v>
      </c>
      <c r="E180" s="221">
        <v>0.39341999999999999</v>
      </c>
      <c r="F180" s="221">
        <v>269.84669615382182</v>
      </c>
    </row>
    <row r="181" spans="1:6">
      <c r="A181" s="219" t="s">
        <v>1977</v>
      </c>
      <c r="B181" s="219" t="s">
        <v>1978</v>
      </c>
      <c r="C181" s="220" t="s">
        <v>1925</v>
      </c>
      <c r="D181" s="219">
        <v>3</v>
      </c>
      <c r="E181" s="221">
        <v>1.3360300000000001</v>
      </c>
      <c r="F181" s="221">
        <v>248.68990457340306</v>
      </c>
    </row>
    <row r="182" spans="1:6">
      <c r="A182" s="219" t="s">
        <v>1977</v>
      </c>
      <c r="B182" s="219" t="s">
        <v>1978</v>
      </c>
      <c r="C182" s="220" t="s">
        <v>33</v>
      </c>
      <c r="D182" s="219">
        <v>3</v>
      </c>
      <c r="E182" s="221">
        <v>6.8221299999999996</v>
      </c>
      <c r="F182" s="221">
        <v>251.41670954027529</v>
      </c>
    </row>
    <row r="183" spans="1:6">
      <c r="A183" s="219" t="s">
        <v>1977</v>
      </c>
      <c r="B183" s="219" t="s">
        <v>1978</v>
      </c>
      <c r="C183" s="220" t="s">
        <v>33</v>
      </c>
      <c r="D183" s="219">
        <v>4</v>
      </c>
      <c r="E183" s="221">
        <v>1.6417900000000001</v>
      </c>
      <c r="F183" s="221">
        <v>214.01000161983822</v>
      </c>
    </row>
    <row r="184" spans="1:6">
      <c r="A184" s="219" t="s">
        <v>1977</v>
      </c>
      <c r="B184" s="219" t="s">
        <v>1980</v>
      </c>
      <c r="C184" s="220" t="s">
        <v>33</v>
      </c>
      <c r="D184" s="219">
        <v>2</v>
      </c>
      <c r="E184" s="221">
        <v>0.49514999999999998</v>
      </c>
      <c r="F184" s="221">
        <v>277.56000004801712</v>
      </c>
    </row>
    <row r="185" spans="1:6">
      <c r="A185" s="219" t="s">
        <v>1977</v>
      </c>
      <c r="B185" s="219" t="s">
        <v>1981</v>
      </c>
      <c r="C185" s="220" t="s">
        <v>1925</v>
      </c>
      <c r="D185" s="219">
        <v>2</v>
      </c>
      <c r="E185" s="221">
        <v>1.6160000000000001E-2</v>
      </c>
      <c r="F185" s="221">
        <v>271.43030389443987</v>
      </c>
    </row>
    <row r="186" spans="1:6">
      <c r="A186" s="219" t="s">
        <v>1977</v>
      </c>
      <c r="B186" s="219" t="s">
        <v>1982</v>
      </c>
      <c r="C186" s="220" t="s">
        <v>1957</v>
      </c>
      <c r="D186" s="219">
        <v>2</v>
      </c>
      <c r="E186" s="221">
        <v>9.7320000000000004E-2</v>
      </c>
      <c r="F186" s="221">
        <v>277.58569886291491</v>
      </c>
    </row>
    <row r="187" spans="1:6">
      <c r="A187" s="219" t="s">
        <v>1977</v>
      </c>
      <c r="B187" s="219" t="s">
        <v>1982</v>
      </c>
      <c r="C187" s="220" t="s">
        <v>1925</v>
      </c>
      <c r="D187" s="219">
        <v>2</v>
      </c>
      <c r="E187" s="221">
        <v>2.5559999999999999E-2</v>
      </c>
      <c r="F187" s="221">
        <v>275.47009794123528</v>
      </c>
    </row>
    <row r="188" spans="1:6">
      <c r="A188" s="219" t="s">
        <v>1977</v>
      </c>
      <c r="B188" s="219" t="s">
        <v>1983</v>
      </c>
      <c r="C188" s="220" t="s">
        <v>1957</v>
      </c>
      <c r="D188" s="219">
        <v>2</v>
      </c>
      <c r="E188" s="221">
        <v>1.439E-2</v>
      </c>
      <c r="F188" s="221">
        <v>276.14003590534202</v>
      </c>
    </row>
    <row r="189" spans="1:6">
      <c r="A189" s="219" t="s">
        <v>1977</v>
      </c>
      <c r="B189" s="219" t="s">
        <v>1983</v>
      </c>
      <c r="C189" s="220" t="s">
        <v>1925</v>
      </c>
      <c r="D189" s="219">
        <v>2</v>
      </c>
      <c r="E189" s="221">
        <v>0.75222</v>
      </c>
      <c r="F189" s="221">
        <v>275.18806921613907</v>
      </c>
    </row>
    <row r="190" spans="1:6">
      <c r="A190" s="219" t="s">
        <v>1977</v>
      </c>
      <c r="B190" s="219" t="s">
        <v>1983</v>
      </c>
      <c r="C190" s="220" t="s">
        <v>1916</v>
      </c>
      <c r="D190" s="219">
        <v>2</v>
      </c>
      <c r="E190" s="221">
        <v>6.4729999999999996E-2</v>
      </c>
      <c r="F190" s="221">
        <v>176.0400271919043</v>
      </c>
    </row>
    <row r="191" spans="1:6">
      <c r="A191" s="219" t="s">
        <v>1977</v>
      </c>
      <c r="B191" s="219" t="s">
        <v>1983</v>
      </c>
      <c r="C191" s="220" t="s">
        <v>33</v>
      </c>
      <c r="D191" s="219">
        <v>2</v>
      </c>
      <c r="E191" s="221">
        <v>0.21432999999999999</v>
      </c>
      <c r="F191" s="221">
        <v>271.44202662827837</v>
      </c>
    </row>
    <row r="192" spans="1:6">
      <c r="A192" s="219" t="s">
        <v>1977</v>
      </c>
      <c r="B192" s="219" t="s">
        <v>1983</v>
      </c>
      <c r="C192" s="220" t="s">
        <v>33</v>
      </c>
      <c r="D192" s="219">
        <v>4</v>
      </c>
      <c r="E192" s="221">
        <v>2.7177099999999998</v>
      </c>
      <c r="F192" s="221">
        <v>218.59000021175859</v>
      </c>
    </row>
    <row r="193" spans="1:6">
      <c r="A193" s="219" t="s">
        <v>1977</v>
      </c>
      <c r="B193" s="219" t="s">
        <v>1984</v>
      </c>
      <c r="C193" s="220" t="s">
        <v>1924</v>
      </c>
      <c r="D193" s="219">
        <v>2</v>
      </c>
      <c r="E193" s="221">
        <v>0.26251000000000002</v>
      </c>
      <c r="F193" s="221">
        <v>244.15223781511025</v>
      </c>
    </row>
    <row r="194" spans="1:6">
      <c r="A194" s="219" t="s">
        <v>1977</v>
      </c>
      <c r="B194" s="219" t="s">
        <v>1985</v>
      </c>
      <c r="C194" s="220" t="s">
        <v>1957</v>
      </c>
      <c r="D194" s="219">
        <v>2</v>
      </c>
      <c r="E194" s="221">
        <v>5.006E-2</v>
      </c>
      <c r="F194" s="221">
        <v>252.10000416604177</v>
      </c>
    </row>
    <row r="195" spans="1:6">
      <c r="A195" s="219" t="s">
        <v>1977</v>
      </c>
      <c r="B195" s="219" t="s">
        <v>1985</v>
      </c>
      <c r="C195" s="220" t="s">
        <v>1925</v>
      </c>
      <c r="D195" s="219">
        <v>2</v>
      </c>
      <c r="E195" s="221">
        <v>0.30485000000000001</v>
      </c>
      <c r="F195" s="221">
        <v>267.37766948791341</v>
      </c>
    </row>
    <row r="196" spans="1:6">
      <c r="A196" s="219" t="s">
        <v>1977</v>
      </c>
      <c r="B196" s="219" t="s">
        <v>1986</v>
      </c>
      <c r="C196" s="220" t="s">
        <v>1924</v>
      </c>
      <c r="D196" s="219">
        <v>2</v>
      </c>
      <c r="E196" s="221">
        <v>0.24437999999999999</v>
      </c>
      <c r="F196" s="221">
        <v>235.08942902821903</v>
      </c>
    </row>
    <row r="197" spans="1:6">
      <c r="A197" s="219" t="s">
        <v>1977</v>
      </c>
      <c r="B197" s="219" t="s">
        <v>1986</v>
      </c>
      <c r="C197" s="220" t="s">
        <v>1925</v>
      </c>
      <c r="D197" s="219">
        <v>2</v>
      </c>
      <c r="E197" s="221">
        <v>0.36215999999999998</v>
      </c>
      <c r="F197" s="221">
        <v>278.8056506212796</v>
      </c>
    </row>
    <row r="198" spans="1:6">
      <c r="A198" s="219" t="s">
        <v>1977</v>
      </c>
      <c r="B198" s="219" t="s">
        <v>1987</v>
      </c>
      <c r="C198" s="220" t="s">
        <v>1925</v>
      </c>
      <c r="D198" s="219">
        <v>2</v>
      </c>
      <c r="E198" s="221">
        <v>4.5190000000000001E-2</v>
      </c>
      <c r="F198" s="221">
        <v>270.0700536472317</v>
      </c>
    </row>
    <row r="199" spans="1:6">
      <c r="A199" s="219" t="s">
        <v>1977</v>
      </c>
      <c r="B199" s="219" t="s">
        <v>1987</v>
      </c>
      <c r="C199" s="220" t="s">
        <v>1944</v>
      </c>
      <c r="D199" s="219">
        <v>2</v>
      </c>
      <c r="E199" s="221">
        <v>0.11289</v>
      </c>
      <c r="F199" s="221">
        <v>350.32021866444131</v>
      </c>
    </row>
    <row r="200" spans="1:6">
      <c r="A200" s="219" t="s">
        <v>1977</v>
      </c>
      <c r="B200" s="219" t="s">
        <v>1988</v>
      </c>
      <c r="C200" s="220" t="s">
        <v>1924</v>
      </c>
      <c r="D200" s="219">
        <v>2</v>
      </c>
      <c r="E200" s="221">
        <v>0.21429000000000001</v>
      </c>
      <c r="F200" s="221">
        <v>244.21767406715108</v>
      </c>
    </row>
    <row r="201" spans="1:6">
      <c r="A201" s="219" t="s">
        <v>1977</v>
      </c>
      <c r="B201" s="219" t="s">
        <v>1988</v>
      </c>
      <c r="C201" s="220" t="s">
        <v>1915</v>
      </c>
      <c r="D201" s="219">
        <v>2</v>
      </c>
      <c r="E201" s="221">
        <v>0.16012000000000001</v>
      </c>
      <c r="F201" s="221">
        <v>265.55998100102431</v>
      </c>
    </row>
    <row r="202" spans="1:6">
      <c r="A202" s="219" t="s">
        <v>1977</v>
      </c>
      <c r="B202" s="219" t="s">
        <v>1988</v>
      </c>
      <c r="C202" s="220" t="s">
        <v>1957</v>
      </c>
      <c r="D202" s="219">
        <v>2</v>
      </c>
      <c r="E202" s="221">
        <v>0.60104999999999997</v>
      </c>
      <c r="F202" s="221">
        <v>270.1878667047315</v>
      </c>
    </row>
    <row r="203" spans="1:6">
      <c r="A203" s="219" t="s">
        <v>1977</v>
      </c>
      <c r="B203" s="219" t="s">
        <v>1988</v>
      </c>
      <c r="C203" s="220" t="s">
        <v>1925</v>
      </c>
      <c r="D203" s="219">
        <v>2</v>
      </c>
      <c r="E203" s="221">
        <v>1.02766</v>
      </c>
      <c r="F203" s="221">
        <v>260.81864995381659</v>
      </c>
    </row>
    <row r="204" spans="1:6">
      <c r="A204" s="219" t="s">
        <v>1977</v>
      </c>
      <c r="B204" s="219" t="s">
        <v>1988</v>
      </c>
      <c r="C204" s="220" t="s">
        <v>1935</v>
      </c>
      <c r="D204" s="219">
        <v>2</v>
      </c>
      <c r="E204" s="221">
        <v>4.0410000000000001E-2</v>
      </c>
      <c r="F204" s="221">
        <v>272.92011005563427</v>
      </c>
    </row>
    <row r="205" spans="1:6">
      <c r="A205" s="219" t="s">
        <v>1977</v>
      </c>
      <c r="B205" s="219" t="s">
        <v>1988</v>
      </c>
      <c r="C205" s="220" t="s">
        <v>33</v>
      </c>
      <c r="D205" s="219">
        <v>2</v>
      </c>
      <c r="E205" s="221">
        <v>1.5334000000000001</v>
      </c>
      <c r="F205" s="221">
        <v>275.30205824902981</v>
      </c>
    </row>
    <row r="206" spans="1:6">
      <c r="A206" s="219" t="s">
        <v>1977</v>
      </c>
      <c r="B206" s="219" t="s">
        <v>1988</v>
      </c>
      <c r="C206" s="220" t="s">
        <v>1924</v>
      </c>
      <c r="D206" s="219">
        <v>4</v>
      </c>
      <c r="E206" s="221">
        <v>7.5427499999999998</v>
      </c>
      <c r="F206" s="221">
        <v>185.48738006224136</v>
      </c>
    </row>
    <row r="207" spans="1:6">
      <c r="A207" s="219" t="s">
        <v>1977</v>
      </c>
      <c r="B207" s="219" t="s">
        <v>1989</v>
      </c>
      <c r="C207" s="220" t="s">
        <v>1924</v>
      </c>
      <c r="D207" s="219">
        <v>2</v>
      </c>
      <c r="E207" s="221">
        <v>6.4240000000000005E-2</v>
      </c>
      <c r="F207" s="221">
        <v>222.26804993397488</v>
      </c>
    </row>
    <row r="208" spans="1:6">
      <c r="A208" s="219" t="s">
        <v>1311</v>
      </c>
      <c r="B208" s="219" t="s">
        <v>1990</v>
      </c>
      <c r="C208" s="220" t="s">
        <v>1925</v>
      </c>
      <c r="D208" s="219">
        <v>2</v>
      </c>
      <c r="E208" s="221">
        <v>2.0990000000000002E-2</v>
      </c>
      <c r="F208" s="221">
        <v>274.14980974915107</v>
      </c>
    </row>
    <row r="209" spans="1:6">
      <c r="A209" s="219" t="s">
        <v>1311</v>
      </c>
      <c r="B209" s="219" t="s">
        <v>1991</v>
      </c>
      <c r="C209" s="220" t="s">
        <v>1925</v>
      </c>
      <c r="D209" s="219">
        <v>2</v>
      </c>
      <c r="E209" s="221">
        <v>4.095E-2</v>
      </c>
      <c r="F209" s="221">
        <v>270.08017098035339</v>
      </c>
    </row>
    <row r="210" spans="1:6">
      <c r="A210" s="219" t="s">
        <v>1311</v>
      </c>
      <c r="B210" s="219" t="s">
        <v>1992</v>
      </c>
      <c r="C210" s="220" t="s">
        <v>1925</v>
      </c>
      <c r="D210" s="219">
        <v>2</v>
      </c>
      <c r="E210" s="221">
        <v>3.39E-2</v>
      </c>
      <c r="F210" s="221">
        <v>226.83982948186875</v>
      </c>
    </row>
    <row r="211" spans="1:6">
      <c r="A211" s="219" t="s">
        <v>1311</v>
      </c>
      <c r="B211" s="219" t="s">
        <v>1992</v>
      </c>
      <c r="C211" s="220" t="s">
        <v>43</v>
      </c>
      <c r="D211" s="219">
        <v>3</v>
      </c>
      <c r="E211" s="221">
        <v>0.10616</v>
      </c>
      <c r="F211" s="221">
        <v>207.70562639496461</v>
      </c>
    </row>
    <row r="212" spans="1:6">
      <c r="A212" s="219" t="s">
        <v>1311</v>
      </c>
      <c r="B212" s="219" t="s">
        <v>593</v>
      </c>
      <c r="C212" s="220" t="s">
        <v>1915</v>
      </c>
      <c r="D212" s="219">
        <v>1</v>
      </c>
      <c r="E212" s="221">
        <v>0.18828</v>
      </c>
      <c r="F212" s="221">
        <v>328.61757214503564</v>
      </c>
    </row>
    <row r="213" spans="1:6">
      <c r="A213" s="219" t="s">
        <v>1311</v>
      </c>
      <c r="B213" s="219" t="s">
        <v>593</v>
      </c>
      <c r="C213" s="220" t="s">
        <v>1925</v>
      </c>
      <c r="D213" s="219">
        <v>1</v>
      </c>
      <c r="E213" s="221">
        <v>0.28961999999999999</v>
      </c>
      <c r="F213" s="221">
        <v>308.32369973168068</v>
      </c>
    </row>
    <row r="214" spans="1:6">
      <c r="A214" s="219" t="s">
        <v>1311</v>
      </c>
      <c r="B214" s="219" t="s">
        <v>593</v>
      </c>
      <c r="C214" s="220" t="s">
        <v>1924</v>
      </c>
      <c r="D214" s="219">
        <v>2</v>
      </c>
      <c r="E214" s="221">
        <v>0.34017999999999998</v>
      </c>
      <c r="F214" s="221">
        <v>316.78064514190913</v>
      </c>
    </row>
    <row r="215" spans="1:6">
      <c r="A215" s="219" t="s">
        <v>1311</v>
      </c>
      <c r="B215" s="219" t="s">
        <v>593</v>
      </c>
      <c r="C215" s="220" t="s">
        <v>1644</v>
      </c>
      <c r="D215" s="219">
        <v>2</v>
      </c>
      <c r="E215" s="221">
        <v>2.0440700000000001</v>
      </c>
      <c r="F215" s="221">
        <v>213.06102871161769</v>
      </c>
    </row>
    <row r="216" spans="1:6">
      <c r="A216" s="219" t="s">
        <v>1311</v>
      </c>
      <c r="B216" s="219" t="s">
        <v>593</v>
      </c>
      <c r="C216" s="220" t="s">
        <v>1915</v>
      </c>
      <c r="D216" s="219">
        <v>2</v>
      </c>
      <c r="E216" s="221">
        <v>3.0701900000000002</v>
      </c>
      <c r="F216" s="221">
        <v>265.75342883471649</v>
      </c>
    </row>
    <row r="217" spans="1:6">
      <c r="A217" s="219" t="s">
        <v>1311</v>
      </c>
      <c r="B217" s="219" t="s">
        <v>593</v>
      </c>
      <c r="C217" s="220" t="s">
        <v>1957</v>
      </c>
      <c r="D217" s="219">
        <v>2</v>
      </c>
      <c r="E217" s="221">
        <v>0.18905</v>
      </c>
      <c r="F217" s="221">
        <v>243.37388825547907</v>
      </c>
    </row>
    <row r="218" spans="1:6">
      <c r="A218" s="219" t="s">
        <v>1311</v>
      </c>
      <c r="B218" s="219" t="s">
        <v>593</v>
      </c>
      <c r="C218" s="220" t="s">
        <v>1925</v>
      </c>
      <c r="D218" s="219">
        <v>2</v>
      </c>
      <c r="E218" s="221">
        <v>44.395359999999997</v>
      </c>
      <c r="F218" s="221">
        <v>230.51627617818238</v>
      </c>
    </row>
    <row r="219" spans="1:6">
      <c r="A219" s="219" t="s">
        <v>1311</v>
      </c>
      <c r="B219" s="219" t="s">
        <v>593</v>
      </c>
      <c r="C219" s="220" t="s">
        <v>33</v>
      </c>
      <c r="D219" s="219">
        <v>2</v>
      </c>
      <c r="E219" s="221">
        <v>3.2979500000000002</v>
      </c>
      <c r="F219" s="221">
        <v>268.16743710529926</v>
      </c>
    </row>
    <row r="220" spans="1:6">
      <c r="A220" s="219" t="s">
        <v>1311</v>
      </c>
      <c r="B220" s="219" t="s">
        <v>593</v>
      </c>
      <c r="C220" s="220" t="s">
        <v>1924</v>
      </c>
      <c r="D220" s="219">
        <v>4</v>
      </c>
      <c r="E220" s="221">
        <v>2.3407800000000001</v>
      </c>
      <c r="F220" s="221">
        <v>214.50178942375814</v>
      </c>
    </row>
    <row r="221" spans="1:6">
      <c r="A221" s="219" t="s">
        <v>1311</v>
      </c>
      <c r="B221" s="219" t="s">
        <v>593</v>
      </c>
      <c r="C221" s="220" t="s">
        <v>1925</v>
      </c>
      <c r="D221" s="219">
        <v>4</v>
      </c>
      <c r="E221" s="221">
        <v>16.6525</v>
      </c>
      <c r="F221" s="221">
        <v>168.10136247000278</v>
      </c>
    </row>
    <row r="222" spans="1:6">
      <c r="A222" s="219" t="s">
        <v>1311</v>
      </c>
      <c r="B222" s="219" t="s">
        <v>593</v>
      </c>
      <c r="C222" s="220" t="s">
        <v>33</v>
      </c>
      <c r="D222" s="219">
        <v>4</v>
      </c>
      <c r="E222" s="221">
        <v>9.6186000000000007</v>
      </c>
      <c r="F222" s="221">
        <v>214.08270161799811</v>
      </c>
    </row>
    <row r="223" spans="1:6">
      <c r="A223" s="219" t="s">
        <v>1311</v>
      </c>
      <c r="B223" s="219" t="s">
        <v>593</v>
      </c>
      <c r="C223" s="220" t="s">
        <v>1924</v>
      </c>
      <c r="D223" s="219">
        <v>5</v>
      </c>
      <c r="E223" s="221">
        <v>2.3407800000000001</v>
      </c>
      <c r="F223" s="221">
        <v>214.50178942375814</v>
      </c>
    </row>
    <row r="224" spans="1:6">
      <c r="A224" s="219" t="s">
        <v>1311</v>
      </c>
      <c r="B224" s="219" t="s">
        <v>1993</v>
      </c>
      <c r="C224" s="220" t="s">
        <v>1925</v>
      </c>
      <c r="D224" s="219">
        <v>2</v>
      </c>
      <c r="E224" s="221">
        <v>2.7099999999999999E-2</v>
      </c>
      <c r="F224" s="221">
        <v>267.96985804206975</v>
      </c>
    </row>
    <row r="225" spans="1:6">
      <c r="A225" s="219" t="s">
        <v>1311</v>
      </c>
      <c r="B225" s="219" t="s">
        <v>1994</v>
      </c>
      <c r="C225" s="220" t="s">
        <v>1957</v>
      </c>
      <c r="D225" s="219">
        <v>1</v>
      </c>
      <c r="E225" s="221">
        <v>1.6559999999999998E-2</v>
      </c>
      <c r="F225" s="221">
        <v>288.69012448971262</v>
      </c>
    </row>
    <row r="226" spans="1:6">
      <c r="A226" s="219" t="s">
        <v>1311</v>
      </c>
      <c r="B226" s="219" t="s">
        <v>1994</v>
      </c>
      <c r="C226" s="220" t="s">
        <v>1925</v>
      </c>
      <c r="D226" s="219">
        <v>1</v>
      </c>
      <c r="E226" s="221">
        <v>7.2270000000000001E-2</v>
      </c>
      <c r="F226" s="221">
        <v>303.27992649697705</v>
      </c>
    </row>
    <row r="227" spans="1:6">
      <c r="A227" s="219" t="s">
        <v>1311</v>
      </c>
      <c r="B227" s="219" t="s">
        <v>1994</v>
      </c>
      <c r="C227" s="220" t="s">
        <v>1925</v>
      </c>
      <c r="D227" s="219">
        <v>2</v>
      </c>
      <c r="E227" s="221">
        <v>0.50761999999999996</v>
      </c>
      <c r="F227" s="221">
        <v>272.55854237879913</v>
      </c>
    </row>
    <row r="228" spans="1:6">
      <c r="A228" s="219" t="s">
        <v>1311</v>
      </c>
      <c r="B228" s="219" t="s">
        <v>1995</v>
      </c>
      <c r="C228" s="220" t="s">
        <v>1925</v>
      </c>
      <c r="D228" s="219">
        <v>2</v>
      </c>
      <c r="E228" s="221">
        <v>0.13247</v>
      </c>
      <c r="F228" s="221">
        <v>264.50585856149473</v>
      </c>
    </row>
    <row r="229" spans="1:6">
      <c r="A229" s="219" t="s">
        <v>1311</v>
      </c>
      <c r="B229" s="219" t="s">
        <v>1995</v>
      </c>
      <c r="C229" s="220" t="s">
        <v>1916</v>
      </c>
      <c r="D229" s="219">
        <v>2</v>
      </c>
      <c r="E229" s="221">
        <v>0.14313999999999999</v>
      </c>
      <c r="F229" s="221">
        <v>200.1400195856246</v>
      </c>
    </row>
    <row r="230" spans="1:6">
      <c r="A230" s="219" t="s">
        <v>1996</v>
      </c>
      <c r="B230" s="219" t="s">
        <v>1997</v>
      </c>
      <c r="C230" s="220" t="s">
        <v>1917</v>
      </c>
      <c r="D230" s="219">
        <v>2</v>
      </c>
      <c r="E230" s="221">
        <v>0.11128</v>
      </c>
      <c r="F230" s="221">
        <v>356.62996079684774</v>
      </c>
    </row>
    <row r="231" spans="1:6">
      <c r="A231" s="219" t="s">
        <v>1996</v>
      </c>
      <c r="B231" s="219" t="s">
        <v>1997</v>
      </c>
      <c r="C231" s="220" t="s">
        <v>1924</v>
      </c>
      <c r="D231" s="219">
        <v>2</v>
      </c>
      <c r="E231" s="221">
        <v>0.29253000000000001</v>
      </c>
      <c r="F231" s="221">
        <v>399.44657162500187</v>
      </c>
    </row>
    <row r="232" spans="1:6">
      <c r="A232" s="219" t="s">
        <v>1996</v>
      </c>
      <c r="B232" s="219" t="s">
        <v>1997</v>
      </c>
      <c r="C232" s="220" t="s">
        <v>1915</v>
      </c>
      <c r="D232" s="219">
        <v>2</v>
      </c>
      <c r="E232" s="221">
        <v>3.2989999999999998E-2</v>
      </c>
      <c r="F232" s="221">
        <v>334.38996795339267</v>
      </c>
    </row>
    <row r="233" spans="1:6">
      <c r="A233" s="219" t="s">
        <v>1996</v>
      </c>
      <c r="B233" s="219" t="s">
        <v>1997</v>
      </c>
      <c r="C233" s="220" t="s">
        <v>1998</v>
      </c>
      <c r="D233" s="219">
        <v>2</v>
      </c>
      <c r="E233" s="221">
        <v>2.3890000000000002E-2</v>
      </c>
      <c r="F233" s="221">
        <v>355.67395278255367</v>
      </c>
    </row>
    <row r="234" spans="1:6">
      <c r="A234" s="219" t="s">
        <v>1996</v>
      </c>
      <c r="B234" s="219" t="s">
        <v>1997</v>
      </c>
      <c r="C234" s="220" t="s">
        <v>1999</v>
      </c>
      <c r="D234" s="219">
        <v>3</v>
      </c>
      <c r="E234" s="221">
        <v>3.014E-2</v>
      </c>
      <c r="F234" s="221">
        <v>266.90930053283404</v>
      </c>
    </row>
    <row r="235" spans="1:6">
      <c r="A235" s="219" t="s">
        <v>1996</v>
      </c>
      <c r="B235" s="219" t="s">
        <v>1997</v>
      </c>
      <c r="C235" s="220" t="s">
        <v>33</v>
      </c>
      <c r="D235" s="219">
        <v>4</v>
      </c>
      <c r="E235" s="221">
        <v>18.574660000000002</v>
      </c>
      <c r="F235" s="221">
        <v>211.80181104356876</v>
      </c>
    </row>
    <row r="236" spans="1:6">
      <c r="A236" s="219" t="s">
        <v>1996</v>
      </c>
      <c r="B236" s="219" t="s">
        <v>2000</v>
      </c>
      <c r="C236" s="220" t="s">
        <v>1915</v>
      </c>
      <c r="D236" s="219">
        <v>3</v>
      </c>
      <c r="E236" s="221">
        <v>0.24981</v>
      </c>
      <c r="F236" s="221">
        <v>220.46449657798934</v>
      </c>
    </row>
    <row r="237" spans="1:6">
      <c r="A237" s="219" t="s">
        <v>1996</v>
      </c>
      <c r="B237" s="219" t="s">
        <v>2001</v>
      </c>
      <c r="C237" s="220" t="s">
        <v>1999</v>
      </c>
      <c r="D237" s="219">
        <v>2</v>
      </c>
      <c r="E237" s="221">
        <v>2.3529999999999999E-2</v>
      </c>
      <c r="F237" s="221">
        <v>403.34034506422057</v>
      </c>
    </row>
    <row r="238" spans="1:6">
      <c r="A238" s="219" t="s">
        <v>1996</v>
      </c>
      <c r="B238" s="219" t="s">
        <v>2001</v>
      </c>
      <c r="C238" s="220" t="s">
        <v>33</v>
      </c>
      <c r="D238" s="219">
        <v>4</v>
      </c>
      <c r="E238" s="221">
        <v>12.677670000000001</v>
      </c>
      <c r="F238" s="221">
        <v>205.92999995628119</v>
      </c>
    </row>
    <row r="239" spans="1:6">
      <c r="A239" s="219" t="s">
        <v>1996</v>
      </c>
      <c r="B239" s="219" t="s">
        <v>2002</v>
      </c>
      <c r="C239" s="220" t="s">
        <v>1955</v>
      </c>
      <c r="D239" s="219">
        <v>3</v>
      </c>
      <c r="E239" s="221">
        <v>6.1650000000000003E-2</v>
      </c>
      <c r="F239" s="221">
        <v>246.05006071542735</v>
      </c>
    </row>
    <row r="240" spans="1:6">
      <c r="A240" s="219" t="s">
        <v>1996</v>
      </c>
      <c r="B240" s="219" t="s">
        <v>2003</v>
      </c>
      <c r="C240" s="220" t="s">
        <v>1925</v>
      </c>
      <c r="D240" s="219">
        <v>2</v>
      </c>
      <c r="E240" s="221">
        <v>6.7760000000000001E-2</v>
      </c>
      <c r="F240" s="221">
        <v>333.53010890026246</v>
      </c>
    </row>
    <row r="241" spans="1:6">
      <c r="A241" s="219" t="s">
        <v>1996</v>
      </c>
      <c r="B241" s="219" t="s">
        <v>2003</v>
      </c>
      <c r="C241" s="220" t="s">
        <v>1999</v>
      </c>
      <c r="D241" s="219">
        <v>3</v>
      </c>
      <c r="E241" s="221">
        <v>7.7999999999999996E-3</v>
      </c>
      <c r="F241" s="221">
        <v>266.90948478657168</v>
      </c>
    </row>
    <row r="242" spans="1:6">
      <c r="A242" s="219" t="s">
        <v>1996</v>
      </c>
      <c r="B242" s="219" t="s">
        <v>2004</v>
      </c>
      <c r="C242" s="220" t="s">
        <v>1925</v>
      </c>
      <c r="D242" s="219">
        <v>2</v>
      </c>
      <c r="E242" s="221">
        <v>4.8439999999999997E-2</v>
      </c>
      <c r="F242" s="221">
        <v>253.58011329399756</v>
      </c>
    </row>
    <row r="243" spans="1:6">
      <c r="A243" s="219" t="s">
        <v>1996</v>
      </c>
      <c r="B243" s="219" t="s">
        <v>2005</v>
      </c>
      <c r="C243" s="220" t="s">
        <v>1999</v>
      </c>
      <c r="D243" s="219">
        <v>3</v>
      </c>
      <c r="E243" s="221">
        <v>4.2290000000000001E-2</v>
      </c>
      <c r="F243" s="221">
        <v>282.57988802912405</v>
      </c>
    </row>
    <row r="244" spans="1:6">
      <c r="A244" s="219" t="s">
        <v>1996</v>
      </c>
      <c r="B244" s="219" t="s">
        <v>2005</v>
      </c>
      <c r="C244" s="220" t="s">
        <v>1935</v>
      </c>
      <c r="D244" s="219">
        <v>3</v>
      </c>
      <c r="E244" s="221">
        <v>1.1243700000000001</v>
      </c>
      <c r="F244" s="221">
        <v>199.2033569759657</v>
      </c>
    </row>
    <row r="245" spans="1:6">
      <c r="A245" s="219" t="s">
        <v>1996</v>
      </c>
      <c r="B245" s="219" t="s">
        <v>2005</v>
      </c>
      <c r="C245" s="220" t="s">
        <v>1915</v>
      </c>
      <c r="D245" s="219">
        <v>4</v>
      </c>
      <c r="E245" s="221">
        <v>6.49716</v>
      </c>
      <c r="F245" s="221">
        <v>180.27940428778447</v>
      </c>
    </row>
    <row r="246" spans="1:6">
      <c r="A246" s="219" t="s">
        <v>1996</v>
      </c>
      <c r="B246" s="219" t="s">
        <v>2005</v>
      </c>
      <c r="C246" s="220" t="s">
        <v>1935</v>
      </c>
      <c r="D246" s="219">
        <v>4</v>
      </c>
      <c r="E246" s="221">
        <v>3.0961099999999999</v>
      </c>
      <c r="F246" s="221">
        <v>169.49000080883107</v>
      </c>
    </row>
    <row r="247" spans="1:6">
      <c r="A247" s="219" t="s">
        <v>1996</v>
      </c>
      <c r="B247" s="219" t="s">
        <v>2006</v>
      </c>
      <c r="C247" s="220" t="s">
        <v>1924</v>
      </c>
      <c r="D247" s="219">
        <v>3</v>
      </c>
      <c r="E247" s="221">
        <v>3.1060000000000001E-2</v>
      </c>
      <c r="F247" s="221">
        <v>277.94000911087352</v>
      </c>
    </row>
    <row r="248" spans="1:6">
      <c r="A248" s="219" t="s">
        <v>1996</v>
      </c>
      <c r="B248" s="219" t="s">
        <v>2007</v>
      </c>
      <c r="C248" s="220" t="s">
        <v>1999</v>
      </c>
      <c r="D248" s="219">
        <v>1</v>
      </c>
      <c r="E248" s="221">
        <v>5.8650000000000001E-2</v>
      </c>
      <c r="F248" s="221">
        <v>368.71976061383594</v>
      </c>
    </row>
    <row r="249" spans="1:6">
      <c r="A249" s="219" t="s">
        <v>1996</v>
      </c>
      <c r="B249" s="219" t="s">
        <v>2007</v>
      </c>
      <c r="C249" s="220" t="s">
        <v>1924</v>
      </c>
      <c r="D249" s="219">
        <v>2</v>
      </c>
      <c r="E249" s="221">
        <v>0.27768999999999999</v>
      </c>
      <c r="F249" s="221">
        <v>339.75508610845185</v>
      </c>
    </row>
    <row r="250" spans="1:6">
      <c r="A250" s="219" t="s">
        <v>1996</v>
      </c>
      <c r="B250" s="219" t="s">
        <v>2007</v>
      </c>
      <c r="C250" s="220" t="s">
        <v>1916</v>
      </c>
      <c r="D250" s="219">
        <v>2</v>
      </c>
      <c r="E250" s="221">
        <v>0.10181</v>
      </c>
      <c r="F250" s="221">
        <v>231.69996643256493</v>
      </c>
    </row>
    <row r="251" spans="1:6">
      <c r="A251" s="219" t="s">
        <v>1996</v>
      </c>
      <c r="B251" s="219" t="s">
        <v>2007</v>
      </c>
      <c r="C251" s="220" t="s">
        <v>33</v>
      </c>
      <c r="D251" s="219">
        <v>2</v>
      </c>
      <c r="E251" s="221">
        <v>0</v>
      </c>
      <c r="F251" s="221">
        <v>0</v>
      </c>
    </row>
    <row r="252" spans="1:6">
      <c r="A252" s="219" t="s">
        <v>1996</v>
      </c>
      <c r="B252" s="219" t="s">
        <v>2007</v>
      </c>
      <c r="C252" s="220" t="s">
        <v>1917</v>
      </c>
      <c r="D252" s="219">
        <v>3</v>
      </c>
      <c r="E252" s="221">
        <v>0.47432999999999997</v>
      </c>
      <c r="F252" s="221">
        <v>164.22000484456552</v>
      </c>
    </row>
    <row r="253" spans="1:6">
      <c r="A253" s="219" t="s">
        <v>1996</v>
      </c>
      <c r="B253" s="219" t="s">
        <v>2007</v>
      </c>
      <c r="C253" s="220" t="s">
        <v>1924</v>
      </c>
      <c r="D253" s="219">
        <v>3</v>
      </c>
      <c r="E253" s="221">
        <v>0.37428</v>
      </c>
      <c r="F253" s="221">
        <v>287.21148209386917</v>
      </c>
    </row>
    <row r="254" spans="1:6">
      <c r="A254" s="219" t="s">
        <v>1996</v>
      </c>
      <c r="B254" s="219" t="s">
        <v>2007</v>
      </c>
      <c r="C254" s="220" t="s">
        <v>1999</v>
      </c>
      <c r="D254" s="219">
        <v>3</v>
      </c>
      <c r="E254" s="221">
        <v>0.41064000000000001</v>
      </c>
      <c r="F254" s="221">
        <v>235.93000849710518</v>
      </c>
    </row>
    <row r="255" spans="1:6">
      <c r="A255" s="219" t="s">
        <v>1996</v>
      </c>
      <c r="B255" s="219" t="s">
        <v>2007</v>
      </c>
      <c r="C255" s="220" t="s">
        <v>1915</v>
      </c>
      <c r="D255" s="219">
        <v>4</v>
      </c>
      <c r="E255" s="221">
        <v>14.19598</v>
      </c>
      <c r="F255" s="221">
        <v>211.68999997100218</v>
      </c>
    </row>
    <row r="256" spans="1:6">
      <c r="A256" s="219" t="s">
        <v>1996</v>
      </c>
      <c r="B256" s="219" t="s">
        <v>2007</v>
      </c>
      <c r="C256" s="220" t="s">
        <v>33</v>
      </c>
      <c r="D256" s="219">
        <v>4</v>
      </c>
      <c r="E256" s="221">
        <v>9.2164699999999993</v>
      </c>
      <c r="F256" s="221">
        <v>212.0400000842271</v>
      </c>
    </row>
    <row r="257" spans="1:6">
      <c r="A257" s="219" t="s">
        <v>1996</v>
      </c>
      <c r="B257" s="219" t="s">
        <v>2008</v>
      </c>
      <c r="C257" s="220" t="s">
        <v>1924</v>
      </c>
      <c r="D257" s="219">
        <v>2</v>
      </c>
      <c r="E257" s="221">
        <v>7.6969999999999997E-2</v>
      </c>
      <c r="F257" s="221">
        <v>418.90429220284619</v>
      </c>
    </row>
    <row r="258" spans="1:6">
      <c r="A258" s="219" t="s">
        <v>1996</v>
      </c>
      <c r="B258" s="219" t="s">
        <v>2009</v>
      </c>
      <c r="C258" s="220" t="s">
        <v>1999</v>
      </c>
      <c r="D258" s="219">
        <v>3</v>
      </c>
      <c r="E258" s="221">
        <v>5.3099999999999996E-3</v>
      </c>
      <c r="F258" s="221">
        <v>266.90935452235118</v>
      </c>
    </row>
    <row r="259" spans="1:6">
      <c r="A259" s="219" t="s">
        <v>1996</v>
      </c>
      <c r="B259" s="219" t="s">
        <v>2010</v>
      </c>
      <c r="C259" s="220" t="s">
        <v>1999</v>
      </c>
      <c r="D259" s="219">
        <v>3</v>
      </c>
      <c r="E259" s="221">
        <v>1.2670000000000001E-2</v>
      </c>
      <c r="F259" s="221">
        <v>266.91050069283023</v>
      </c>
    </row>
    <row r="260" spans="1:6">
      <c r="A260" s="219" t="s">
        <v>1996</v>
      </c>
      <c r="B260" s="219" t="s">
        <v>2011</v>
      </c>
      <c r="C260" s="220" t="s">
        <v>1917</v>
      </c>
      <c r="D260" s="219">
        <v>2</v>
      </c>
      <c r="E260" s="221">
        <v>1.54E-2</v>
      </c>
      <c r="F260" s="221">
        <v>357.82009639998768</v>
      </c>
    </row>
    <row r="261" spans="1:6">
      <c r="A261" s="219" t="s">
        <v>1996</v>
      </c>
      <c r="B261" s="219" t="s">
        <v>2011</v>
      </c>
      <c r="C261" s="220" t="s">
        <v>1924</v>
      </c>
      <c r="D261" s="219">
        <v>2</v>
      </c>
      <c r="E261" s="221">
        <v>8.6529999999999996E-2</v>
      </c>
      <c r="F261" s="221">
        <v>418.69806616686856</v>
      </c>
    </row>
    <row r="262" spans="1:6">
      <c r="A262" s="219" t="s">
        <v>1996</v>
      </c>
      <c r="B262" s="219" t="s">
        <v>2011</v>
      </c>
      <c r="C262" s="220" t="s">
        <v>1999</v>
      </c>
      <c r="D262" s="219">
        <v>2</v>
      </c>
      <c r="E262" s="221">
        <v>0.19252</v>
      </c>
      <c r="F262" s="221">
        <v>355.07937117434477</v>
      </c>
    </row>
    <row r="263" spans="1:6">
      <c r="A263" s="219" t="s">
        <v>1996</v>
      </c>
      <c r="B263" s="219" t="s">
        <v>2011</v>
      </c>
      <c r="C263" s="220" t="s">
        <v>1956</v>
      </c>
      <c r="D263" s="219">
        <v>2</v>
      </c>
      <c r="E263" s="221">
        <v>7.3819999999999997E-2</v>
      </c>
      <c r="F263" s="221">
        <v>363.24859630934179</v>
      </c>
    </row>
    <row r="264" spans="1:6">
      <c r="A264" s="219" t="s">
        <v>1996</v>
      </c>
      <c r="B264" s="219" t="s">
        <v>2011</v>
      </c>
      <c r="C264" s="220" t="s">
        <v>1915</v>
      </c>
      <c r="D264" s="219">
        <v>2</v>
      </c>
      <c r="E264" s="221">
        <v>6.6229999999999997E-2</v>
      </c>
      <c r="F264" s="221">
        <v>334.28003135413593</v>
      </c>
    </row>
    <row r="265" spans="1:6">
      <c r="A265" s="219" t="s">
        <v>1996</v>
      </c>
      <c r="B265" s="219" t="s">
        <v>2011</v>
      </c>
      <c r="C265" s="220" t="s">
        <v>1924</v>
      </c>
      <c r="D265" s="219">
        <v>3</v>
      </c>
      <c r="E265" s="221">
        <v>0.36931999999999998</v>
      </c>
      <c r="F265" s="221">
        <v>279.47490157913461</v>
      </c>
    </row>
    <row r="266" spans="1:6">
      <c r="A266" s="219" t="s">
        <v>1996</v>
      </c>
      <c r="B266" s="219" t="s">
        <v>2012</v>
      </c>
      <c r="C266" s="220" t="s">
        <v>33</v>
      </c>
      <c r="D266" s="219">
        <v>4</v>
      </c>
      <c r="E266" s="221">
        <v>17.583580000000001</v>
      </c>
      <c r="F266" s="221">
        <v>179.69000016829287</v>
      </c>
    </row>
    <row r="267" spans="1:6">
      <c r="A267" s="219" t="s">
        <v>1927</v>
      </c>
      <c r="B267" s="219" t="s">
        <v>2013</v>
      </c>
      <c r="C267" s="220" t="s">
        <v>2014</v>
      </c>
      <c r="D267" s="219">
        <v>2</v>
      </c>
      <c r="E267" s="221">
        <v>1.754E-2</v>
      </c>
      <c r="F267" s="221">
        <v>361.39198652538522</v>
      </c>
    </row>
    <row r="268" spans="1:6">
      <c r="A268" s="219" t="s">
        <v>1927</v>
      </c>
      <c r="B268" s="219" t="s">
        <v>2015</v>
      </c>
      <c r="C268" s="220" t="s">
        <v>2014</v>
      </c>
      <c r="D268" s="219">
        <v>3</v>
      </c>
      <c r="E268" s="221">
        <v>0.10468</v>
      </c>
      <c r="F268" s="221">
        <v>206.70111062165432</v>
      </c>
    </row>
    <row r="269" spans="1:6">
      <c r="A269" s="219" t="s">
        <v>1927</v>
      </c>
      <c r="B269" s="219" t="s">
        <v>2015</v>
      </c>
      <c r="C269" s="220" t="s">
        <v>1924</v>
      </c>
      <c r="D269" s="219">
        <v>3</v>
      </c>
      <c r="E269" s="221">
        <v>0.33105000000000001</v>
      </c>
      <c r="F269" s="221">
        <v>263.40745250242003</v>
      </c>
    </row>
    <row r="270" spans="1:6">
      <c r="A270" s="219" t="s">
        <v>1927</v>
      </c>
      <c r="B270" s="219" t="s">
        <v>2015</v>
      </c>
      <c r="C270" s="220" t="s">
        <v>33</v>
      </c>
      <c r="D270" s="219">
        <v>3</v>
      </c>
      <c r="E270" s="221">
        <v>4.1963800000000004</v>
      </c>
      <c r="F270" s="221">
        <v>235.96527267875186</v>
      </c>
    </row>
    <row r="271" spans="1:6">
      <c r="A271" s="219" t="s">
        <v>1927</v>
      </c>
      <c r="B271" s="219" t="s">
        <v>2016</v>
      </c>
      <c r="C271" s="220" t="s">
        <v>2014</v>
      </c>
      <c r="D271" s="219">
        <v>2</v>
      </c>
      <c r="E271" s="221">
        <v>9.1399999999999995E-2</v>
      </c>
      <c r="F271" s="221">
        <v>315.67538934211547</v>
      </c>
    </row>
    <row r="272" spans="1:6">
      <c r="A272" s="219" t="s">
        <v>1927</v>
      </c>
      <c r="B272" s="219" t="s">
        <v>2016</v>
      </c>
      <c r="C272" s="220" t="s">
        <v>1923</v>
      </c>
      <c r="D272" s="219">
        <v>2</v>
      </c>
      <c r="E272" s="221">
        <v>4.122E-2</v>
      </c>
      <c r="F272" s="221">
        <v>370.27000757435559</v>
      </c>
    </row>
    <row r="273" spans="1:6">
      <c r="A273" s="219" t="s">
        <v>1927</v>
      </c>
      <c r="B273" s="219" t="s">
        <v>2016</v>
      </c>
      <c r="C273" s="220" t="s">
        <v>1917</v>
      </c>
      <c r="D273" s="219">
        <v>3</v>
      </c>
      <c r="E273" s="221">
        <v>0.27866999999999997</v>
      </c>
      <c r="F273" s="221">
        <v>284.96000631477114</v>
      </c>
    </row>
    <row r="274" spans="1:6">
      <c r="A274" s="219" t="s">
        <v>1927</v>
      </c>
      <c r="B274" s="219" t="s">
        <v>2017</v>
      </c>
      <c r="C274" s="220" t="s">
        <v>2014</v>
      </c>
      <c r="D274" s="219">
        <v>1</v>
      </c>
      <c r="E274" s="221">
        <v>8.0680000000000002E-2</v>
      </c>
      <c r="F274" s="221">
        <v>412.79225437899521</v>
      </c>
    </row>
    <row r="275" spans="1:6">
      <c r="A275" s="219" t="s">
        <v>1927</v>
      </c>
      <c r="B275" s="219" t="s">
        <v>2017</v>
      </c>
      <c r="C275" s="220" t="s">
        <v>1917</v>
      </c>
      <c r="D275" s="219">
        <v>1</v>
      </c>
      <c r="E275" s="221">
        <v>3.7130000000000003E-2</v>
      </c>
      <c r="F275" s="221">
        <v>393.92008003294166</v>
      </c>
    </row>
    <row r="276" spans="1:6">
      <c r="A276" s="219" t="s">
        <v>1927</v>
      </c>
      <c r="B276" s="219" t="s">
        <v>2017</v>
      </c>
      <c r="C276" s="220" t="s">
        <v>2014</v>
      </c>
      <c r="D276" s="219">
        <v>2</v>
      </c>
      <c r="E276" s="221">
        <v>1.8535699999999999</v>
      </c>
      <c r="F276" s="221">
        <v>356.10655884958436</v>
      </c>
    </row>
    <row r="277" spans="1:6">
      <c r="A277" s="219" t="s">
        <v>1927</v>
      </c>
      <c r="B277" s="219" t="s">
        <v>2017</v>
      </c>
      <c r="C277" s="220" t="s">
        <v>1923</v>
      </c>
      <c r="D277" s="219">
        <v>2</v>
      </c>
      <c r="E277" s="221">
        <v>0.11674</v>
      </c>
      <c r="F277" s="221">
        <v>350.43238169588426</v>
      </c>
    </row>
    <row r="278" spans="1:6">
      <c r="A278" s="219" t="s">
        <v>1927</v>
      </c>
      <c r="B278" s="219" t="s">
        <v>2017</v>
      </c>
      <c r="C278" s="220" t="s">
        <v>1956</v>
      </c>
      <c r="D278" s="219">
        <v>2</v>
      </c>
      <c r="E278" s="221">
        <v>4.1209999999999997E-2</v>
      </c>
      <c r="F278" s="221">
        <v>366.09395062927047</v>
      </c>
    </row>
    <row r="279" spans="1:6">
      <c r="A279" s="219" t="s">
        <v>1927</v>
      </c>
      <c r="B279" s="219" t="s">
        <v>2017</v>
      </c>
      <c r="C279" s="220" t="s">
        <v>1644</v>
      </c>
      <c r="D279" s="219">
        <v>2</v>
      </c>
      <c r="E279" s="221">
        <v>7.2020000000000001E-2</v>
      </c>
      <c r="F279" s="221">
        <v>316.09996433637815</v>
      </c>
    </row>
    <row r="280" spans="1:6">
      <c r="A280" s="219" t="s">
        <v>1927</v>
      </c>
      <c r="B280" s="219" t="s">
        <v>2017</v>
      </c>
      <c r="C280" s="220" t="s">
        <v>1915</v>
      </c>
      <c r="D280" s="219">
        <v>2</v>
      </c>
      <c r="E280" s="221">
        <v>0.51907999999999999</v>
      </c>
      <c r="F280" s="221">
        <v>326.017491508273</v>
      </c>
    </row>
    <row r="281" spans="1:6">
      <c r="A281" s="219" t="s">
        <v>1927</v>
      </c>
      <c r="B281" s="219" t="s">
        <v>2017</v>
      </c>
      <c r="C281" s="220" t="s">
        <v>1925</v>
      </c>
      <c r="D281" s="219">
        <v>2</v>
      </c>
      <c r="E281" s="221">
        <v>4.6210000000000001E-2</v>
      </c>
      <c r="F281" s="221">
        <v>321.82000832470123</v>
      </c>
    </row>
    <row r="282" spans="1:6">
      <c r="A282" s="219" t="s">
        <v>1927</v>
      </c>
      <c r="B282" s="219" t="s">
        <v>2017</v>
      </c>
      <c r="C282" s="220" t="s">
        <v>2014</v>
      </c>
      <c r="D282" s="219">
        <v>3</v>
      </c>
      <c r="E282" s="221">
        <v>2.72925</v>
      </c>
      <c r="F282" s="221">
        <v>269.21620256061738</v>
      </c>
    </row>
    <row r="283" spans="1:6">
      <c r="A283" s="219" t="s">
        <v>1927</v>
      </c>
      <c r="B283" s="219" t="s">
        <v>2017</v>
      </c>
      <c r="C283" s="220" t="s">
        <v>1915</v>
      </c>
      <c r="D283" s="219">
        <v>3</v>
      </c>
      <c r="E283" s="221">
        <v>1.4851799999999999</v>
      </c>
      <c r="F283" s="221">
        <v>240.70253799543701</v>
      </c>
    </row>
    <row r="284" spans="1:6">
      <c r="A284" s="219" t="s">
        <v>1927</v>
      </c>
      <c r="B284" s="219" t="s">
        <v>2017</v>
      </c>
      <c r="C284" s="220" t="s">
        <v>33</v>
      </c>
      <c r="D284" s="219">
        <v>3</v>
      </c>
      <c r="E284" s="221">
        <v>4.6073899999999997</v>
      </c>
      <c r="F284" s="221">
        <v>241.96358322121193</v>
      </c>
    </row>
    <row r="285" spans="1:6">
      <c r="A285" s="219" t="s">
        <v>1927</v>
      </c>
      <c r="B285" s="219" t="s">
        <v>2017</v>
      </c>
      <c r="C285" s="220" t="s">
        <v>33</v>
      </c>
      <c r="D285" s="219">
        <v>4</v>
      </c>
      <c r="E285" s="221">
        <v>9.2928300000000004</v>
      </c>
      <c r="F285" s="221">
        <v>211.04000000490871</v>
      </c>
    </row>
    <row r="286" spans="1:6">
      <c r="A286" s="219" t="s">
        <v>1927</v>
      </c>
      <c r="B286" s="219" t="s">
        <v>2018</v>
      </c>
      <c r="C286" s="220" t="s">
        <v>33</v>
      </c>
      <c r="D286" s="219">
        <v>3</v>
      </c>
      <c r="E286" s="221">
        <v>1.4675100000000001</v>
      </c>
      <c r="F286" s="221">
        <v>240.29999954963139</v>
      </c>
    </row>
    <row r="287" spans="1:6">
      <c r="A287" s="219" t="s">
        <v>1927</v>
      </c>
      <c r="B287" s="219" t="s">
        <v>2019</v>
      </c>
      <c r="C287" s="220" t="s">
        <v>2014</v>
      </c>
      <c r="D287" s="219">
        <v>2</v>
      </c>
      <c r="E287" s="221">
        <v>3.875E-2</v>
      </c>
      <c r="F287" s="221">
        <v>365.08948247644139</v>
      </c>
    </row>
    <row r="288" spans="1:6">
      <c r="A288" s="219" t="s">
        <v>1927</v>
      </c>
      <c r="B288" s="219" t="s">
        <v>2020</v>
      </c>
      <c r="C288" s="220" t="s">
        <v>2014</v>
      </c>
      <c r="D288" s="219">
        <v>2</v>
      </c>
      <c r="E288" s="221">
        <v>7.9689999999999997E-2</v>
      </c>
      <c r="F288" s="221">
        <v>367.49356924618553</v>
      </c>
    </row>
    <row r="289" spans="1:6">
      <c r="A289" s="219" t="s">
        <v>1927</v>
      </c>
      <c r="B289" s="219" t="s">
        <v>2020</v>
      </c>
      <c r="C289" s="220" t="s">
        <v>2014</v>
      </c>
      <c r="D289" s="219">
        <v>3</v>
      </c>
      <c r="E289" s="221">
        <v>0.10023</v>
      </c>
      <c r="F289" s="221">
        <v>274.45489519162555</v>
      </c>
    </row>
    <row r="290" spans="1:6">
      <c r="A290" s="219" t="s">
        <v>1927</v>
      </c>
      <c r="B290" s="219" t="s">
        <v>2021</v>
      </c>
      <c r="C290" s="220" t="s">
        <v>2014</v>
      </c>
      <c r="D290" s="219">
        <v>2</v>
      </c>
      <c r="E290" s="221">
        <v>0.10457</v>
      </c>
      <c r="F290" s="221">
        <v>360.7869818328283</v>
      </c>
    </row>
    <row r="291" spans="1:6">
      <c r="A291" s="219" t="s">
        <v>1927</v>
      </c>
      <c r="B291" s="219" t="s">
        <v>2022</v>
      </c>
      <c r="C291" s="220" t="s">
        <v>1915</v>
      </c>
      <c r="D291" s="219">
        <v>2</v>
      </c>
      <c r="E291" s="221">
        <v>0.50680000000000003</v>
      </c>
      <c r="F291" s="221">
        <v>326.73998876871354</v>
      </c>
    </row>
    <row r="292" spans="1:6">
      <c r="A292" s="219" t="s">
        <v>1927</v>
      </c>
      <c r="B292" s="219" t="s">
        <v>2022</v>
      </c>
      <c r="C292" s="220" t="s">
        <v>2014</v>
      </c>
      <c r="D292" s="219">
        <v>3</v>
      </c>
      <c r="E292" s="221">
        <v>0.15998000000000001</v>
      </c>
      <c r="F292" s="221">
        <v>272.71570109477381</v>
      </c>
    </row>
    <row r="293" spans="1:6">
      <c r="A293" s="219" t="s">
        <v>2023</v>
      </c>
      <c r="B293" s="219" t="s">
        <v>2024</v>
      </c>
      <c r="C293" s="220" t="s">
        <v>82</v>
      </c>
      <c r="D293" s="219">
        <v>2</v>
      </c>
      <c r="E293" s="221">
        <v>3.8159999999999999E-2</v>
      </c>
      <c r="F293" s="221">
        <v>286.62277475606089</v>
      </c>
    </row>
    <row r="294" spans="1:6">
      <c r="A294" s="219" t="s">
        <v>2023</v>
      </c>
      <c r="B294" s="219" t="s">
        <v>2024</v>
      </c>
      <c r="C294" s="220" t="s">
        <v>1956</v>
      </c>
      <c r="D294" s="219">
        <v>2</v>
      </c>
      <c r="E294" s="221">
        <v>2.6519999999999998E-2</v>
      </c>
      <c r="F294" s="221">
        <v>358.33199993551244</v>
      </c>
    </row>
    <row r="295" spans="1:6">
      <c r="A295" s="219" t="s">
        <v>2023</v>
      </c>
      <c r="B295" s="219" t="s">
        <v>2024</v>
      </c>
      <c r="C295" s="220" t="s">
        <v>1947</v>
      </c>
      <c r="D295" s="219">
        <v>3</v>
      </c>
      <c r="E295" s="221">
        <v>0.12545999999999999</v>
      </c>
      <c r="F295" s="221">
        <v>252.29000434687291</v>
      </c>
    </row>
    <row r="296" spans="1:6">
      <c r="A296" s="219" t="s">
        <v>2025</v>
      </c>
      <c r="B296" s="219" t="s">
        <v>2026</v>
      </c>
      <c r="C296" s="220" t="s">
        <v>1955</v>
      </c>
      <c r="D296" s="219">
        <v>2</v>
      </c>
      <c r="E296" s="221">
        <v>7.0489999999999997E-2</v>
      </c>
      <c r="F296" s="221">
        <v>309.86011212912587</v>
      </c>
    </row>
    <row r="297" spans="1:6">
      <c r="A297" s="219" t="s">
        <v>2025</v>
      </c>
      <c r="B297" s="219" t="s">
        <v>2026</v>
      </c>
      <c r="C297" s="220" t="s">
        <v>1917</v>
      </c>
      <c r="D297" s="219">
        <v>3</v>
      </c>
      <c r="E297" s="221">
        <v>0.16930000000000001</v>
      </c>
      <c r="F297" s="221">
        <v>269.10001329558366</v>
      </c>
    </row>
    <row r="298" spans="1:6">
      <c r="A298" s="219" t="s">
        <v>2025</v>
      </c>
      <c r="B298" s="219" t="s">
        <v>2027</v>
      </c>
      <c r="C298" s="220" t="s">
        <v>2028</v>
      </c>
      <c r="D298" s="219">
        <v>3</v>
      </c>
      <c r="E298" s="221">
        <v>0.11672</v>
      </c>
      <c r="F298" s="221">
        <v>214.34892779737055</v>
      </c>
    </row>
    <row r="299" spans="1:6">
      <c r="A299" s="219" t="s">
        <v>2025</v>
      </c>
      <c r="B299" s="219" t="s">
        <v>2029</v>
      </c>
      <c r="C299" s="220" t="s">
        <v>2028</v>
      </c>
      <c r="D299" s="219">
        <v>2</v>
      </c>
      <c r="E299" s="221">
        <v>1.8710000000000001E-2</v>
      </c>
      <c r="F299" s="221">
        <v>276.38012665524298</v>
      </c>
    </row>
    <row r="300" spans="1:6">
      <c r="A300" s="219" t="s">
        <v>2025</v>
      </c>
      <c r="B300" s="219" t="s">
        <v>2030</v>
      </c>
      <c r="C300" s="220" t="s">
        <v>1999</v>
      </c>
      <c r="D300" s="219">
        <v>2</v>
      </c>
      <c r="E300" s="221">
        <v>0.11533</v>
      </c>
      <c r="F300" s="221">
        <v>353.86993684640265</v>
      </c>
    </row>
    <row r="301" spans="1:6">
      <c r="A301" s="219" t="s">
        <v>2025</v>
      </c>
      <c r="B301" s="219" t="s">
        <v>2030</v>
      </c>
      <c r="C301" s="220" t="s">
        <v>2028</v>
      </c>
      <c r="D301" s="219">
        <v>3</v>
      </c>
      <c r="E301" s="221">
        <v>0.52485000000000004</v>
      </c>
      <c r="F301" s="221">
        <v>251.44000170755146</v>
      </c>
    </row>
    <row r="302" spans="1:6">
      <c r="A302" s="219" t="s">
        <v>2025</v>
      </c>
      <c r="B302" s="219" t="s">
        <v>2031</v>
      </c>
      <c r="C302" s="220" t="s">
        <v>1956</v>
      </c>
      <c r="D302" s="219">
        <v>1</v>
      </c>
      <c r="E302" s="221">
        <v>5.4170000000000003E-2</v>
      </c>
      <c r="F302" s="221">
        <v>379.30788416755428</v>
      </c>
    </row>
    <row r="303" spans="1:6">
      <c r="A303" s="219" t="s">
        <v>2025</v>
      </c>
      <c r="B303" s="219" t="s">
        <v>2031</v>
      </c>
      <c r="C303" s="220" t="s">
        <v>2032</v>
      </c>
      <c r="D303" s="219">
        <v>2</v>
      </c>
      <c r="E303" s="221">
        <v>2.0629999999999999E-2</v>
      </c>
      <c r="F303" s="221">
        <v>312.88981532843633</v>
      </c>
    </row>
    <row r="304" spans="1:6">
      <c r="A304" s="219" t="s">
        <v>2025</v>
      </c>
      <c r="B304" s="219" t="s">
        <v>2031</v>
      </c>
      <c r="C304" s="220" t="s">
        <v>2028</v>
      </c>
      <c r="D304" s="219">
        <v>2</v>
      </c>
      <c r="E304" s="221">
        <v>0.11919</v>
      </c>
      <c r="F304" s="221">
        <v>288.2399838542176</v>
      </c>
    </row>
    <row r="305" spans="1:6">
      <c r="A305" s="219" t="s">
        <v>2025</v>
      </c>
      <c r="B305" s="219" t="s">
        <v>2031</v>
      </c>
      <c r="C305" s="220" t="s">
        <v>1924</v>
      </c>
      <c r="D305" s="219">
        <v>3</v>
      </c>
      <c r="E305" s="221">
        <v>0.2354</v>
      </c>
      <c r="F305" s="221">
        <v>319.01924506599772</v>
      </c>
    </row>
    <row r="306" spans="1:6">
      <c r="A306" s="219" t="s">
        <v>2025</v>
      </c>
      <c r="B306" s="219" t="s">
        <v>2031</v>
      </c>
      <c r="C306" s="220" t="s">
        <v>2028</v>
      </c>
      <c r="D306" s="219">
        <v>3</v>
      </c>
      <c r="E306" s="221">
        <v>7.0419999999999996E-2</v>
      </c>
      <c r="F306" s="221">
        <v>103.93996584289842</v>
      </c>
    </row>
    <row r="307" spans="1:6">
      <c r="A307" s="219" t="s">
        <v>2025</v>
      </c>
      <c r="B307" s="219" t="s">
        <v>2031</v>
      </c>
      <c r="C307" s="220" t="s">
        <v>33</v>
      </c>
      <c r="D307" s="219">
        <v>3</v>
      </c>
      <c r="E307" s="221">
        <v>0.44479999999999997</v>
      </c>
      <c r="F307" s="221">
        <v>263.56998959051663</v>
      </c>
    </row>
    <row r="308" spans="1:6">
      <c r="A308" s="219" t="s">
        <v>514</v>
      </c>
      <c r="B308" s="219" t="s">
        <v>2033</v>
      </c>
      <c r="C308" s="220" t="s">
        <v>55</v>
      </c>
      <c r="D308" s="219">
        <v>2</v>
      </c>
      <c r="E308" s="221">
        <v>7.8899999999999998E-2</v>
      </c>
      <c r="F308" s="221">
        <v>116.97995538427629</v>
      </c>
    </row>
    <row r="309" spans="1:6">
      <c r="A309" s="219" t="s">
        <v>514</v>
      </c>
      <c r="B309" s="219" t="s">
        <v>2034</v>
      </c>
      <c r="C309" s="220" t="s">
        <v>1955</v>
      </c>
      <c r="D309" s="219">
        <v>2</v>
      </c>
      <c r="E309" s="221">
        <v>3.6299999999999999E-2</v>
      </c>
      <c r="F309" s="221">
        <v>435.25007838610554</v>
      </c>
    </row>
    <row r="310" spans="1:6">
      <c r="A310" s="219" t="s">
        <v>514</v>
      </c>
      <c r="B310" s="219" t="s">
        <v>2034</v>
      </c>
      <c r="C310" s="220" t="s">
        <v>2035</v>
      </c>
      <c r="D310" s="219">
        <v>3</v>
      </c>
      <c r="E310" s="221">
        <v>0.10069</v>
      </c>
      <c r="F310" s="221">
        <v>133.61266084072494</v>
      </c>
    </row>
    <row r="311" spans="1:6">
      <c r="A311" s="219" t="s">
        <v>514</v>
      </c>
      <c r="B311" s="219" t="s">
        <v>2034</v>
      </c>
      <c r="C311" s="220" t="s">
        <v>1917</v>
      </c>
      <c r="D311" s="219">
        <v>3</v>
      </c>
      <c r="E311" s="221">
        <v>0.93022000000000005</v>
      </c>
      <c r="F311" s="221">
        <v>258.28114942260493</v>
      </c>
    </row>
    <row r="312" spans="1:6">
      <c r="A312" s="219" t="s">
        <v>514</v>
      </c>
      <c r="B312" s="219" t="s">
        <v>2034</v>
      </c>
      <c r="C312" s="220" t="s">
        <v>1955</v>
      </c>
      <c r="D312" s="219">
        <v>3</v>
      </c>
      <c r="E312" s="221">
        <v>0.23344000000000001</v>
      </c>
      <c r="F312" s="221">
        <v>327.85752209230731</v>
      </c>
    </row>
    <row r="313" spans="1:6">
      <c r="A313" s="219" t="s">
        <v>514</v>
      </c>
      <c r="B313" s="219" t="s">
        <v>2034</v>
      </c>
      <c r="C313" s="220" t="s">
        <v>43</v>
      </c>
      <c r="D313" s="219">
        <v>3</v>
      </c>
      <c r="E313" s="221">
        <v>0.27517999999999998</v>
      </c>
      <c r="F313" s="221">
        <v>223.83505272422732</v>
      </c>
    </row>
    <row r="314" spans="1:6">
      <c r="A314" s="219" t="s">
        <v>514</v>
      </c>
      <c r="B314" s="219" t="s">
        <v>2034</v>
      </c>
      <c r="C314" s="220" t="s">
        <v>1924</v>
      </c>
      <c r="D314" s="219">
        <v>3</v>
      </c>
      <c r="E314" s="221">
        <v>1.6416299999999999</v>
      </c>
      <c r="F314" s="221">
        <v>294.57686352689956</v>
      </c>
    </row>
    <row r="315" spans="1:6">
      <c r="A315" s="219" t="s">
        <v>514</v>
      </c>
      <c r="B315" s="219" t="s">
        <v>2034</v>
      </c>
      <c r="C315" s="220" t="s">
        <v>1947</v>
      </c>
      <c r="D315" s="219">
        <v>3</v>
      </c>
      <c r="E315" s="221">
        <v>6.4890000000000003E-2</v>
      </c>
      <c r="F315" s="221">
        <v>264.00930312115065</v>
      </c>
    </row>
    <row r="316" spans="1:6">
      <c r="A316" s="219" t="s">
        <v>514</v>
      </c>
      <c r="B316" s="219" t="s">
        <v>2034</v>
      </c>
      <c r="C316" s="220" t="s">
        <v>1644</v>
      </c>
      <c r="D316" s="219">
        <v>3</v>
      </c>
      <c r="E316" s="221">
        <v>9.4119999999999995E-2</v>
      </c>
      <c r="F316" s="221">
        <v>309.50005728440664</v>
      </c>
    </row>
    <row r="317" spans="1:6">
      <c r="A317" s="219" t="s">
        <v>514</v>
      </c>
      <c r="B317" s="219" t="s">
        <v>2034</v>
      </c>
      <c r="C317" s="220" t="s">
        <v>1915</v>
      </c>
      <c r="D317" s="219">
        <v>3</v>
      </c>
      <c r="E317" s="221">
        <v>0.66932999999999998</v>
      </c>
      <c r="F317" s="221">
        <v>252.19326558588884</v>
      </c>
    </row>
    <row r="318" spans="1:6">
      <c r="A318" s="219" t="s">
        <v>514</v>
      </c>
      <c r="B318" s="219" t="s">
        <v>2034</v>
      </c>
      <c r="C318" s="220" t="s">
        <v>1916</v>
      </c>
      <c r="D318" s="219">
        <v>3</v>
      </c>
      <c r="E318" s="221">
        <v>0.13788</v>
      </c>
      <c r="F318" s="221">
        <v>170.54001107142923</v>
      </c>
    </row>
    <row r="319" spans="1:6">
      <c r="A319" s="219" t="s">
        <v>514</v>
      </c>
      <c r="B319" s="219" t="s">
        <v>2034</v>
      </c>
      <c r="C319" s="220" t="s">
        <v>33</v>
      </c>
      <c r="D319" s="219">
        <v>3</v>
      </c>
      <c r="E319" s="221">
        <v>3.5685199999999999</v>
      </c>
      <c r="F319" s="221">
        <v>279.58941503011869</v>
      </c>
    </row>
    <row r="320" spans="1:6">
      <c r="A320" s="219" t="s">
        <v>514</v>
      </c>
      <c r="B320" s="219" t="s">
        <v>2034</v>
      </c>
      <c r="C320" s="220" t="s">
        <v>1516</v>
      </c>
      <c r="D320" s="219">
        <v>4</v>
      </c>
      <c r="E320" s="221">
        <v>3.5917699999999999</v>
      </c>
      <c r="F320" s="221">
        <v>120.88506547568701</v>
      </c>
    </row>
    <row r="321" spans="1:6">
      <c r="A321" s="219" t="s">
        <v>514</v>
      </c>
      <c r="B321" s="219" t="s">
        <v>2036</v>
      </c>
      <c r="C321" s="220" t="s">
        <v>1947</v>
      </c>
      <c r="D321" s="219">
        <v>2</v>
      </c>
      <c r="E321" s="221">
        <v>0.11093</v>
      </c>
      <c r="F321" s="221">
        <v>410.90995815646727</v>
      </c>
    </row>
    <row r="322" spans="1:6">
      <c r="A322" s="219" t="s">
        <v>514</v>
      </c>
      <c r="B322" s="219" t="s">
        <v>2037</v>
      </c>
      <c r="C322" s="220" t="s">
        <v>1955</v>
      </c>
      <c r="D322" s="219">
        <v>2</v>
      </c>
      <c r="E322" s="221">
        <v>8.7309999999999999E-2</v>
      </c>
      <c r="F322" s="221">
        <v>381.76996169490741</v>
      </c>
    </row>
    <row r="323" spans="1:6">
      <c r="A323" s="219" t="s">
        <v>514</v>
      </c>
      <c r="B323" s="219" t="s">
        <v>2037</v>
      </c>
      <c r="C323" s="220" t="s">
        <v>1924</v>
      </c>
      <c r="D323" s="219">
        <v>2</v>
      </c>
      <c r="E323" s="221">
        <v>0.11867999999999999</v>
      </c>
      <c r="F323" s="221">
        <v>447.3894826833133</v>
      </c>
    </row>
    <row r="324" spans="1:6">
      <c r="A324" s="219" t="s">
        <v>514</v>
      </c>
      <c r="B324" s="219" t="s">
        <v>2037</v>
      </c>
      <c r="C324" s="220" t="s">
        <v>55</v>
      </c>
      <c r="D324" s="219">
        <v>2</v>
      </c>
      <c r="E324" s="221">
        <v>0.46329999999999999</v>
      </c>
      <c r="F324" s="221">
        <v>143.47468663442422</v>
      </c>
    </row>
    <row r="325" spans="1:6">
      <c r="A325" s="219" t="s">
        <v>514</v>
      </c>
      <c r="B325" s="219" t="s">
        <v>2037</v>
      </c>
      <c r="C325" s="220" t="s">
        <v>1915</v>
      </c>
      <c r="D325" s="219">
        <v>2</v>
      </c>
      <c r="E325" s="221">
        <v>0.24868999999999999</v>
      </c>
      <c r="F325" s="221">
        <v>351.77994111446822</v>
      </c>
    </row>
    <row r="326" spans="1:6">
      <c r="A326" s="219" t="s">
        <v>514</v>
      </c>
      <c r="B326" s="219" t="s">
        <v>2037</v>
      </c>
      <c r="C326" s="220" t="s">
        <v>1925</v>
      </c>
      <c r="D326" s="219">
        <v>2</v>
      </c>
      <c r="E326" s="221">
        <v>6.7309999999999995E-2</v>
      </c>
      <c r="F326" s="221">
        <v>348.64985581211226</v>
      </c>
    </row>
    <row r="327" spans="1:6">
      <c r="A327" s="219" t="s">
        <v>514</v>
      </c>
      <c r="B327" s="219" t="s">
        <v>2037</v>
      </c>
      <c r="C327" s="220" t="s">
        <v>55</v>
      </c>
      <c r="D327" s="219">
        <v>3</v>
      </c>
      <c r="E327" s="221">
        <v>6.5369999999999998E-2</v>
      </c>
      <c r="F327" s="221">
        <v>135.95997671913506</v>
      </c>
    </row>
    <row r="328" spans="1:6">
      <c r="A328" s="219" t="s">
        <v>514</v>
      </c>
      <c r="B328" s="219" t="s">
        <v>2038</v>
      </c>
      <c r="C328" s="220" t="s">
        <v>1947</v>
      </c>
      <c r="D328" s="219">
        <v>1</v>
      </c>
      <c r="E328" s="221">
        <v>5.4059999999999997E-2</v>
      </c>
      <c r="F328" s="221">
        <v>402.66008428953558</v>
      </c>
    </row>
    <row r="329" spans="1:6">
      <c r="A329" s="219" t="s">
        <v>514</v>
      </c>
      <c r="B329" s="219" t="s">
        <v>2038</v>
      </c>
      <c r="C329" s="220" t="s">
        <v>1917</v>
      </c>
      <c r="D329" s="219">
        <v>2</v>
      </c>
      <c r="E329" s="221">
        <v>4.5879999999999997E-2</v>
      </c>
      <c r="F329" s="221">
        <v>301.77994880948967</v>
      </c>
    </row>
    <row r="330" spans="1:6">
      <c r="A330" s="219" t="s">
        <v>514</v>
      </c>
      <c r="B330" s="219" t="s">
        <v>2038</v>
      </c>
      <c r="C330" s="220" t="s">
        <v>1947</v>
      </c>
      <c r="D330" s="219">
        <v>2</v>
      </c>
      <c r="E330" s="221">
        <v>5.1709999999999999E-2</v>
      </c>
      <c r="F330" s="221">
        <v>266.58995800300187</v>
      </c>
    </row>
    <row r="331" spans="1:6">
      <c r="A331" s="219" t="s">
        <v>514</v>
      </c>
      <c r="B331" s="219" t="s">
        <v>2038</v>
      </c>
      <c r="C331" s="220" t="s">
        <v>33</v>
      </c>
      <c r="D331" s="219">
        <v>3</v>
      </c>
      <c r="E331" s="221">
        <v>2.6100000000000002E-2</v>
      </c>
      <c r="F331" s="221">
        <v>241.69981926699381</v>
      </c>
    </row>
    <row r="332" spans="1:6">
      <c r="A332" s="219" t="s">
        <v>514</v>
      </c>
      <c r="B332" s="219" t="s">
        <v>2038</v>
      </c>
      <c r="C332" s="220" t="s">
        <v>1644</v>
      </c>
      <c r="D332" s="219">
        <v>4</v>
      </c>
      <c r="E332" s="221">
        <v>7.9415699999999996</v>
      </c>
      <c r="F332" s="221">
        <v>187.30000025047096</v>
      </c>
    </row>
    <row r="333" spans="1:6">
      <c r="A333" s="219" t="s">
        <v>514</v>
      </c>
      <c r="B333" s="219" t="s">
        <v>2039</v>
      </c>
      <c r="C333" s="220" t="s">
        <v>1917</v>
      </c>
      <c r="D333" s="219">
        <v>3</v>
      </c>
      <c r="E333" s="221">
        <v>0.39643</v>
      </c>
      <c r="F333" s="221">
        <v>170.53570721171283</v>
      </c>
    </row>
    <row r="334" spans="1:6">
      <c r="A334" s="219" t="s">
        <v>514</v>
      </c>
      <c r="B334" s="219" t="s">
        <v>2039</v>
      </c>
      <c r="C334" s="220" t="s">
        <v>1955</v>
      </c>
      <c r="D334" s="219">
        <v>3</v>
      </c>
      <c r="E334" s="221">
        <v>0.12723000000000001</v>
      </c>
      <c r="F334" s="221">
        <v>287.4179033648694</v>
      </c>
    </row>
    <row r="335" spans="1:6">
      <c r="A335" s="219" t="s">
        <v>514</v>
      </c>
      <c r="B335" s="219" t="s">
        <v>2039</v>
      </c>
      <c r="C335" s="220" t="s">
        <v>1947</v>
      </c>
      <c r="D335" s="219">
        <v>3</v>
      </c>
      <c r="E335" s="221">
        <v>1.9789399999999999</v>
      </c>
      <c r="F335" s="221">
        <v>259.02792837830629</v>
      </c>
    </row>
    <row r="336" spans="1:6">
      <c r="A336" s="219" t="s">
        <v>514</v>
      </c>
      <c r="B336" s="219" t="s">
        <v>2039</v>
      </c>
      <c r="C336" s="220" t="s">
        <v>1644</v>
      </c>
      <c r="D336" s="219">
        <v>3</v>
      </c>
      <c r="E336" s="221">
        <v>1.71197</v>
      </c>
      <c r="F336" s="221">
        <v>240.81527132841109</v>
      </c>
    </row>
    <row r="337" spans="1:6">
      <c r="A337" s="219" t="s">
        <v>514</v>
      </c>
      <c r="B337" s="219" t="s">
        <v>2039</v>
      </c>
      <c r="C337" s="220" t="s">
        <v>1516</v>
      </c>
      <c r="D337" s="219">
        <v>3</v>
      </c>
      <c r="E337" s="221">
        <v>8.1519999999999995E-2</v>
      </c>
      <c r="F337" s="221">
        <v>256.23802034124867</v>
      </c>
    </row>
    <row r="338" spans="1:6">
      <c r="A338" s="219" t="s">
        <v>514</v>
      </c>
      <c r="B338" s="219" t="s">
        <v>2040</v>
      </c>
      <c r="C338" s="220" t="s">
        <v>1917</v>
      </c>
      <c r="D338" s="219">
        <v>3</v>
      </c>
      <c r="E338" s="221">
        <v>1.16794</v>
      </c>
      <c r="F338" s="221">
        <v>262.86070713614987</v>
      </c>
    </row>
    <row r="339" spans="1:6">
      <c r="A339" s="219" t="s">
        <v>514</v>
      </c>
      <c r="B339" s="219" t="s">
        <v>2040</v>
      </c>
      <c r="C339" s="220" t="s">
        <v>1644</v>
      </c>
      <c r="D339" s="219">
        <v>3</v>
      </c>
      <c r="E339" s="221">
        <v>0.21243000000000001</v>
      </c>
      <c r="F339" s="221">
        <v>235.00000322058358</v>
      </c>
    </row>
    <row r="340" spans="1:6">
      <c r="A340" s="219" t="s">
        <v>514</v>
      </c>
      <c r="B340" s="219" t="s">
        <v>2040</v>
      </c>
      <c r="C340" s="220" t="s">
        <v>33</v>
      </c>
      <c r="D340" s="219">
        <v>3</v>
      </c>
      <c r="E340" s="221">
        <v>0.76185000000000003</v>
      </c>
      <c r="F340" s="221">
        <v>277.13964469893028</v>
      </c>
    </row>
    <row r="341" spans="1:6">
      <c r="A341" s="219" t="s">
        <v>2041</v>
      </c>
      <c r="B341" s="219" t="s">
        <v>2042</v>
      </c>
      <c r="C341" s="220" t="s">
        <v>2043</v>
      </c>
      <c r="D341" s="219">
        <v>2</v>
      </c>
      <c r="E341" s="221">
        <v>4.888E-2</v>
      </c>
      <c r="F341" s="221">
        <v>304.45959747551586</v>
      </c>
    </row>
    <row r="342" spans="1:6">
      <c r="A342" s="219" t="s">
        <v>2041</v>
      </c>
      <c r="B342" s="219" t="s">
        <v>2042</v>
      </c>
      <c r="C342" s="220" t="s">
        <v>43</v>
      </c>
      <c r="D342" s="219">
        <v>2</v>
      </c>
      <c r="E342" s="221">
        <v>0.14194999999999999</v>
      </c>
      <c r="F342" s="221">
        <v>295.01283618148562</v>
      </c>
    </row>
    <row r="343" spans="1:6">
      <c r="A343" s="219" t="s">
        <v>2041</v>
      </c>
      <c r="B343" s="219" t="s">
        <v>2044</v>
      </c>
      <c r="C343" s="220" t="s">
        <v>1925</v>
      </c>
      <c r="D343" s="219">
        <v>3</v>
      </c>
      <c r="E343" s="221">
        <v>1.01278</v>
      </c>
      <c r="F343" s="221">
        <v>242.86630775600753</v>
      </c>
    </row>
    <row r="344" spans="1:6">
      <c r="A344" s="219" t="s">
        <v>2041</v>
      </c>
      <c r="B344" s="219" t="s">
        <v>2045</v>
      </c>
      <c r="C344" s="220" t="s">
        <v>1925</v>
      </c>
      <c r="D344" s="219">
        <v>2</v>
      </c>
      <c r="E344" s="221">
        <v>0.11461</v>
      </c>
      <c r="F344" s="221">
        <v>270.68156200868424</v>
      </c>
    </row>
    <row r="345" spans="1:6">
      <c r="A345" s="219" t="s">
        <v>2041</v>
      </c>
      <c r="B345" s="219" t="s">
        <v>2046</v>
      </c>
      <c r="C345" s="220" t="s">
        <v>1957</v>
      </c>
      <c r="D345" s="219">
        <v>2</v>
      </c>
      <c r="E345" s="221">
        <v>4.4889999999999999E-2</v>
      </c>
      <c r="F345" s="221">
        <v>276.13999753297668</v>
      </c>
    </row>
    <row r="346" spans="1:6">
      <c r="A346" s="219" t="s">
        <v>2041</v>
      </c>
      <c r="B346" s="219" t="s">
        <v>2047</v>
      </c>
      <c r="C346" s="220" t="s">
        <v>1925</v>
      </c>
      <c r="D346" s="219">
        <v>3</v>
      </c>
      <c r="E346" s="221">
        <v>0.14671999999999999</v>
      </c>
      <c r="F346" s="221">
        <v>251.33004330846563</v>
      </c>
    </row>
    <row r="347" spans="1:6">
      <c r="A347" s="219" t="s">
        <v>2041</v>
      </c>
      <c r="B347" s="219" t="s">
        <v>2048</v>
      </c>
      <c r="C347" s="220" t="s">
        <v>1924</v>
      </c>
      <c r="D347" s="219">
        <v>3</v>
      </c>
      <c r="E347" s="221">
        <v>1.1877500000000001</v>
      </c>
      <c r="F347" s="221">
        <v>269.64838384575791</v>
      </c>
    </row>
    <row r="348" spans="1:6">
      <c r="A348" s="219" t="s">
        <v>2041</v>
      </c>
      <c r="B348" s="219" t="s">
        <v>2049</v>
      </c>
      <c r="C348" s="220" t="s">
        <v>2043</v>
      </c>
      <c r="D348" s="219">
        <v>2</v>
      </c>
      <c r="E348" s="221">
        <v>3.0599999999999999E-2</v>
      </c>
      <c r="F348" s="221">
        <v>304.11080262213011</v>
      </c>
    </row>
    <row r="349" spans="1:6">
      <c r="A349" s="219" t="s">
        <v>2041</v>
      </c>
      <c r="B349" s="219" t="s">
        <v>2050</v>
      </c>
      <c r="C349" s="220" t="s">
        <v>2043</v>
      </c>
      <c r="D349" s="219">
        <v>4</v>
      </c>
      <c r="E349" s="221">
        <v>1.20861</v>
      </c>
      <c r="F349" s="221">
        <v>172.41683579292695</v>
      </c>
    </row>
    <row r="350" spans="1:6">
      <c r="A350" s="219" t="s">
        <v>2041</v>
      </c>
      <c r="B350" s="219" t="s">
        <v>2051</v>
      </c>
      <c r="C350" s="220" t="s">
        <v>43</v>
      </c>
      <c r="D350" s="219">
        <v>3</v>
      </c>
      <c r="E350" s="221">
        <v>8.4799999999999997E-3</v>
      </c>
      <c r="F350" s="221">
        <v>219.51856229832566</v>
      </c>
    </row>
    <row r="351" spans="1:6">
      <c r="A351" s="219" t="s">
        <v>2041</v>
      </c>
      <c r="B351" s="219" t="s">
        <v>2051</v>
      </c>
      <c r="C351" s="220" t="s">
        <v>1924</v>
      </c>
      <c r="D351" s="219">
        <v>3</v>
      </c>
      <c r="E351" s="221">
        <v>1.7864599999999999</v>
      </c>
      <c r="F351" s="221">
        <v>269.85543967730729</v>
      </c>
    </row>
    <row r="352" spans="1:6">
      <c r="A352" s="219" t="s">
        <v>2041</v>
      </c>
      <c r="B352" s="219" t="s">
        <v>2052</v>
      </c>
      <c r="C352" s="220" t="s">
        <v>1955</v>
      </c>
      <c r="D352" s="219">
        <v>2</v>
      </c>
      <c r="E352" s="221">
        <v>1.3270000000000001E-2</v>
      </c>
      <c r="F352" s="221">
        <v>352.1997904667146</v>
      </c>
    </row>
    <row r="353" spans="1:6">
      <c r="A353" s="219" t="s">
        <v>2041</v>
      </c>
      <c r="B353" s="219" t="s">
        <v>2052</v>
      </c>
      <c r="C353" s="220" t="s">
        <v>1955</v>
      </c>
      <c r="D353" s="219">
        <v>3</v>
      </c>
      <c r="E353" s="221">
        <v>0.46900999999999998</v>
      </c>
      <c r="F353" s="221">
        <v>263.23998549653481</v>
      </c>
    </row>
    <row r="354" spans="1:6">
      <c r="A354" s="219" t="s">
        <v>2041</v>
      </c>
      <c r="B354" s="219" t="s">
        <v>2053</v>
      </c>
      <c r="C354" s="220" t="s">
        <v>43</v>
      </c>
      <c r="D354" s="219">
        <v>3</v>
      </c>
      <c r="E354" s="221">
        <v>0.28098000000000001</v>
      </c>
      <c r="F354" s="221">
        <v>211.35755526792437</v>
      </c>
    </row>
    <row r="355" spans="1:6">
      <c r="A355" s="219" t="s">
        <v>2041</v>
      </c>
      <c r="B355" s="219" t="s">
        <v>2054</v>
      </c>
      <c r="C355" s="220" t="s">
        <v>1915</v>
      </c>
      <c r="D355" s="219">
        <v>1</v>
      </c>
      <c r="E355" s="221">
        <v>6.3960000000000003E-2</v>
      </c>
      <c r="F355" s="221">
        <v>334.00005662263538</v>
      </c>
    </row>
    <row r="356" spans="1:6">
      <c r="A356" s="219" t="s">
        <v>2041</v>
      </c>
      <c r="B356" s="219" t="s">
        <v>2054</v>
      </c>
      <c r="C356" s="220" t="s">
        <v>1925</v>
      </c>
      <c r="D356" s="219">
        <v>1</v>
      </c>
      <c r="E356" s="221">
        <v>1.0160000000000001E-2</v>
      </c>
      <c r="F356" s="221">
        <v>292.19971541869194</v>
      </c>
    </row>
    <row r="357" spans="1:6">
      <c r="A357" s="219" t="s">
        <v>2041</v>
      </c>
      <c r="B357" s="219" t="s">
        <v>2054</v>
      </c>
      <c r="C357" s="220" t="s">
        <v>1917</v>
      </c>
      <c r="D357" s="219">
        <v>2</v>
      </c>
      <c r="E357" s="221">
        <v>5.0029999999999998E-2</v>
      </c>
      <c r="F357" s="221">
        <v>282.17998084301172</v>
      </c>
    </row>
    <row r="358" spans="1:6">
      <c r="A358" s="219" t="s">
        <v>2041</v>
      </c>
      <c r="B358" s="219" t="s">
        <v>2054</v>
      </c>
      <c r="C358" s="220" t="s">
        <v>1915</v>
      </c>
      <c r="D358" s="219">
        <v>2</v>
      </c>
      <c r="E358" s="221">
        <v>0.22811000000000001</v>
      </c>
      <c r="F358" s="221">
        <v>266.96165739978471</v>
      </c>
    </row>
    <row r="359" spans="1:6">
      <c r="A359" s="219" t="s">
        <v>2041</v>
      </c>
      <c r="B359" s="219" t="s">
        <v>2054</v>
      </c>
      <c r="C359" s="220" t="s">
        <v>1925</v>
      </c>
      <c r="D359" s="219">
        <v>2</v>
      </c>
      <c r="E359" s="221">
        <v>3.66276</v>
      </c>
      <c r="F359" s="221">
        <v>253.41418638861961</v>
      </c>
    </row>
    <row r="360" spans="1:6">
      <c r="A360" s="219" t="s">
        <v>2041</v>
      </c>
      <c r="B360" s="219" t="s">
        <v>2054</v>
      </c>
      <c r="C360" s="220" t="s">
        <v>1915</v>
      </c>
      <c r="D360" s="219">
        <v>3</v>
      </c>
      <c r="E360" s="221">
        <v>0.38051000000000001</v>
      </c>
      <c r="F360" s="221">
        <v>244.31998703609614</v>
      </c>
    </row>
    <row r="361" spans="1:6">
      <c r="A361" s="219" t="s">
        <v>2055</v>
      </c>
      <c r="B361" s="219" t="s">
        <v>2056</v>
      </c>
      <c r="C361" s="220" t="s">
        <v>33</v>
      </c>
      <c r="D361" s="219">
        <v>2</v>
      </c>
      <c r="E361" s="221">
        <v>0.39898</v>
      </c>
      <c r="F361" s="221">
        <v>213.09999760152527</v>
      </c>
    </row>
    <row r="362" spans="1:6">
      <c r="A362" s="219" t="s">
        <v>1993</v>
      </c>
      <c r="B362" s="219" t="s">
        <v>2057</v>
      </c>
      <c r="C362" s="220" t="s">
        <v>1925</v>
      </c>
      <c r="D362" s="219">
        <v>1</v>
      </c>
      <c r="E362" s="221">
        <v>2.0709999999999999E-2</v>
      </c>
      <c r="F362" s="221">
        <v>343.94012137767982</v>
      </c>
    </row>
    <row r="363" spans="1:6">
      <c r="A363" s="219" t="s">
        <v>1993</v>
      </c>
      <c r="B363" s="219" t="s">
        <v>2058</v>
      </c>
      <c r="C363" s="220" t="s">
        <v>2059</v>
      </c>
      <c r="D363" s="219">
        <v>2</v>
      </c>
      <c r="E363" s="221">
        <v>3.3210000000000003E-2</v>
      </c>
      <c r="F363" s="221">
        <v>377.41991228364867</v>
      </c>
    </row>
    <row r="364" spans="1:6">
      <c r="A364" s="219" t="s">
        <v>1993</v>
      </c>
      <c r="B364" s="219" t="s">
        <v>2058</v>
      </c>
      <c r="C364" s="220" t="s">
        <v>1915</v>
      </c>
      <c r="D364" s="219">
        <v>2</v>
      </c>
      <c r="E364" s="221">
        <v>0.40799000000000002</v>
      </c>
      <c r="F364" s="221">
        <v>272.28001081481165</v>
      </c>
    </row>
    <row r="365" spans="1:6">
      <c r="A365" s="219" t="s">
        <v>1993</v>
      </c>
      <c r="B365" s="219" t="s">
        <v>2058</v>
      </c>
      <c r="C365" s="220" t="s">
        <v>1925</v>
      </c>
      <c r="D365" s="219">
        <v>2</v>
      </c>
      <c r="E365" s="221">
        <v>9.9379999999999996E-2</v>
      </c>
      <c r="F365" s="221">
        <v>255.01306471824083</v>
      </c>
    </row>
    <row r="366" spans="1:6">
      <c r="A366" s="219" t="s">
        <v>1993</v>
      </c>
      <c r="B366" s="219" t="s">
        <v>2058</v>
      </c>
      <c r="C366" s="220" t="s">
        <v>2059</v>
      </c>
      <c r="D366" s="219">
        <v>3</v>
      </c>
      <c r="E366" s="221">
        <v>0.94615000000000005</v>
      </c>
      <c r="F366" s="221">
        <v>373.12001049271828</v>
      </c>
    </row>
    <row r="367" spans="1:6">
      <c r="A367" s="219" t="s">
        <v>1993</v>
      </c>
      <c r="B367" s="219" t="s">
        <v>2058</v>
      </c>
      <c r="C367" s="220" t="s">
        <v>1925</v>
      </c>
      <c r="D367" s="219">
        <v>3</v>
      </c>
      <c r="E367" s="221">
        <v>0.86534</v>
      </c>
      <c r="F367" s="221">
        <v>240.28802985398787</v>
      </c>
    </row>
    <row r="368" spans="1:6">
      <c r="A368" s="219" t="s">
        <v>1993</v>
      </c>
      <c r="B368" s="219" t="s">
        <v>2060</v>
      </c>
      <c r="C368" s="220" t="s">
        <v>1925</v>
      </c>
      <c r="D368" s="219">
        <v>2</v>
      </c>
      <c r="E368" s="221">
        <v>4.7739999999999998E-2</v>
      </c>
      <c r="F368" s="221">
        <v>254.74995320526975</v>
      </c>
    </row>
    <row r="369" spans="1:6">
      <c r="A369" s="219" t="s">
        <v>1993</v>
      </c>
      <c r="B369" s="219" t="s">
        <v>2060</v>
      </c>
      <c r="C369" s="220" t="s">
        <v>2059</v>
      </c>
      <c r="D369" s="219">
        <v>3</v>
      </c>
      <c r="E369" s="221">
        <v>9.9199999999999997E-2</v>
      </c>
      <c r="F369" s="221">
        <v>373.11999473457382</v>
      </c>
    </row>
    <row r="370" spans="1:6">
      <c r="A370" s="219" t="s">
        <v>1993</v>
      </c>
      <c r="B370" s="219" t="s">
        <v>2060</v>
      </c>
      <c r="C370" s="220" t="s">
        <v>1925</v>
      </c>
      <c r="D370" s="219">
        <v>3</v>
      </c>
      <c r="E370" s="221">
        <v>3.6540000000000003E-2</v>
      </c>
      <c r="F370" s="221">
        <v>213.1500700923834</v>
      </c>
    </row>
    <row r="371" spans="1:6">
      <c r="A371" s="219" t="s">
        <v>1993</v>
      </c>
      <c r="B371" s="219" t="s">
        <v>2061</v>
      </c>
      <c r="C371" s="220" t="s">
        <v>1925</v>
      </c>
      <c r="D371" s="219">
        <v>2</v>
      </c>
      <c r="E371" s="221">
        <v>0.41639999999999999</v>
      </c>
      <c r="F371" s="221">
        <v>247.82403454069808</v>
      </c>
    </row>
    <row r="372" spans="1:6">
      <c r="A372" s="219" t="s">
        <v>1993</v>
      </c>
      <c r="B372" s="219" t="s">
        <v>2061</v>
      </c>
      <c r="C372" s="220" t="s">
        <v>1423</v>
      </c>
      <c r="D372" s="219">
        <v>3</v>
      </c>
      <c r="E372" s="221">
        <v>0.73653999999999997</v>
      </c>
      <c r="F372" s="221">
        <v>77.490005458615443</v>
      </c>
    </row>
    <row r="373" spans="1:6">
      <c r="A373" s="219" t="s">
        <v>1993</v>
      </c>
      <c r="B373" s="219" t="s">
        <v>2062</v>
      </c>
      <c r="C373" s="220" t="s">
        <v>1925</v>
      </c>
      <c r="D373" s="219">
        <v>2</v>
      </c>
      <c r="E373" s="221">
        <v>4.231E-2</v>
      </c>
      <c r="F373" s="221">
        <v>225.61987489823187</v>
      </c>
    </row>
    <row r="374" spans="1:6">
      <c r="A374" s="219" t="s">
        <v>1993</v>
      </c>
      <c r="B374" s="219" t="s">
        <v>2062</v>
      </c>
      <c r="C374" s="220" t="s">
        <v>1935</v>
      </c>
      <c r="D374" s="219">
        <v>4</v>
      </c>
      <c r="E374" s="221">
        <v>114.45814</v>
      </c>
      <c r="F374" s="221">
        <v>121.38000004554821</v>
      </c>
    </row>
    <row r="375" spans="1:6">
      <c r="A375" s="219" t="s">
        <v>1993</v>
      </c>
      <c r="B375" s="219" t="s">
        <v>2063</v>
      </c>
      <c r="C375" s="220" t="s">
        <v>1925</v>
      </c>
      <c r="D375" s="219">
        <v>1</v>
      </c>
      <c r="E375" s="221">
        <v>0.12092</v>
      </c>
      <c r="F375" s="221">
        <v>290.40513949719889</v>
      </c>
    </row>
    <row r="376" spans="1:6">
      <c r="A376" s="219" t="s">
        <v>1993</v>
      </c>
      <c r="B376" s="219" t="s">
        <v>2063</v>
      </c>
      <c r="C376" s="220" t="s">
        <v>1423</v>
      </c>
      <c r="D376" s="219">
        <v>2</v>
      </c>
      <c r="E376" s="221">
        <v>0.61699000000000004</v>
      </c>
      <c r="F376" s="221">
        <v>245.36891220515972</v>
      </c>
    </row>
    <row r="377" spans="1:6">
      <c r="A377" s="219" t="s">
        <v>1993</v>
      </c>
      <c r="B377" s="219" t="s">
        <v>2063</v>
      </c>
      <c r="C377" s="220" t="s">
        <v>1924</v>
      </c>
      <c r="D377" s="219">
        <v>2</v>
      </c>
      <c r="E377" s="221">
        <v>5.9029999999999999E-2</v>
      </c>
      <c r="F377" s="221">
        <v>267.71082721512738</v>
      </c>
    </row>
    <row r="378" spans="1:6">
      <c r="A378" s="219" t="s">
        <v>1993</v>
      </c>
      <c r="B378" s="219" t="s">
        <v>2063</v>
      </c>
      <c r="C378" s="220" t="s">
        <v>1915</v>
      </c>
      <c r="D378" s="219">
        <v>2</v>
      </c>
      <c r="E378" s="221">
        <v>0.72972999999999999</v>
      </c>
      <c r="F378" s="221">
        <v>266.15105882819643</v>
      </c>
    </row>
    <row r="379" spans="1:6">
      <c r="A379" s="219" t="s">
        <v>1993</v>
      </c>
      <c r="B379" s="219" t="s">
        <v>2063</v>
      </c>
      <c r="C379" s="220" t="s">
        <v>1925</v>
      </c>
      <c r="D379" s="219">
        <v>2</v>
      </c>
      <c r="E379" s="221">
        <v>2.9518900000000001</v>
      </c>
      <c r="F379" s="221">
        <v>254.43552891659184</v>
      </c>
    </row>
    <row r="380" spans="1:6">
      <c r="A380" s="219" t="s">
        <v>1993</v>
      </c>
      <c r="B380" s="219" t="s">
        <v>2063</v>
      </c>
      <c r="C380" s="220" t="s">
        <v>1925</v>
      </c>
      <c r="D380" s="219">
        <v>3</v>
      </c>
      <c r="E380" s="221">
        <v>0</v>
      </c>
      <c r="F380" s="221">
        <v>0</v>
      </c>
    </row>
    <row r="381" spans="1:6">
      <c r="A381" s="219" t="s">
        <v>1993</v>
      </c>
      <c r="B381" s="219" t="s">
        <v>2064</v>
      </c>
      <c r="C381" s="220" t="s">
        <v>1423</v>
      </c>
      <c r="D381" s="219">
        <v>2</v>
      </c>
      <c r="E381" s="221">
        <v>4.9979999999999997E-2</v>
      </c>
      <c r="F381" s="221">
        <v>280.46011489460972</v>
      </c>
    </row>
    <row r="382" spans="1:6">
      <c r="A382" s="219" t="s">
        <v>1993</v>
      </c>
      <c r="B382" s="219" t="s">
        <v>2064</v>
      </c>
      <c r="C382" s="220" t="s">
        <v>1915</v>
      </c>
      <c r="D382" s="219">
        <v>2</v>
      </c>
      <c r="E382" s="221">
        <v>0.57618000000000003</v>
      </c>
      <c r="F382" s="221">
        <v>272.17998788554513</v>
      </c>
    </row>
    <row r="383" spans="1:6">
      <c r="A383" s="219" t="s">
        <v>1993</v>
      </c>
      <c r="B383" s="219" t="s">
        <v>2064</v>
      </c>
      <c r="C383" s="220" t="s">
        <v>1925</v>
      </c>
      <c r="D383" s="219">
        <v>2</v>
      </c>
      <c r="E383" s="221">
        <v>0.16550000000000001</v>
      </c>
      <c r="F383" s="221">
        <v>255.77042444398757</v>
      </c>
    </row>
    <row r="384" spans="1:6">
      <c r="A384" s="219" t="s">
        <v>1993</v>
      </c>
      <c r="B384" s="219" t="s">
        <v>2065</v>
      </c>
      <c r="C384" s="220" t="s">
        <v>1925</v>
      </c>
      <c r="D384" s="219">
        <v>2</v>
      </c>
      <c r="E384" s="221">
        <v>0.23458999999999999</v>
      </c>
      <c r="F384" s="221">
        <v>274.03382843964943</v>
      </c>
    </row>
    <row r="385" spans="1:6">
      <c r="A385" s="219" t="s">
        <v>515</v>
      </c>
      <c r="B385" s="219" t="s">
        <v>2066</v>
      </c>
      <c r="C385" s="220" t="s">
        <v>33</v>
      </c>
      <c r="D385" s="219">
        <v>2</v>
      </c>
      <c r="E385" s="221">
        <v>2.147E-2</v>
      </c>
      <c r="F385" s="221">
        <v>257.31856813416783</v>
      </c>
    </row>
    <row r="386" spans="1:6">
      <c r="A386" s="219" t="s">
        <v>515</v>
      </c>
      <c r="B386" s="219" t="s">
        <v>2066</v>
      </c>
      <c r="C386" s="220" t="s">
        <v>33</v>
      </c>
      <c r="D386" s="219">
        <v>3</v>
      </c>
      <c r="E386" s="221">
        <v>7.3450000000000001E-2</v>
      </c>
      <c r="F386" s="221">
        <v>258.23997772122817</v>
      </c>
    </row>
    <row r="387" spans="1:6">
      <c r="A387" s="219" t="s">
        <v>515</v>
      </c>
      <c r="B387" s="219" t="s">
        <v>2067</v>
      </c>
      <c r="C387" s="220" t="s">
        <v>1917</v>
      </c>
      <c r="D387" s="219">
        <v>2</v>
      </c>
      <c r="E387" s="221">
        <v>5.5930000000000001E-2</v>
      </c>
      <c r="F387" s="221">
        <v>307.26011631498085</v>
      </c>
    </row>
    <row r="388" spans="1:6">
      <c r="A388" s="219" t="s">
        <v>515</v>
      </c>
      <c r="B388" s="219" t="s">
        <v>2068</v>
      </c>
      <c r="C388" s="220" t="s">
        <v>1915</v>
      </c>
      <c r="D388" s="219">
        <v>2</v>
      </c>
      <c r="E388" s="221">
        <v>0.10804999999999999</v>
      </c>
      <c r="F388" s="221">
        <v>285.96001075587901</v>
      </c>
    </row>
    <row r="389" spans="1:6">
      <c r="A389" s="219" t="s">
        <v>515</v>
      </c>
      <c r="B389" s="219" t="s">
        <v>2069</v>
      </c>
      <c r="C389" s="220" t="s">
        <v>1924</v>
      </c>
      <c r="D389" s="219">
        <v>1</v>
      </c>
      <c r="E389" s="221">
        <v>0.12168</v>
      </c>
      <c r="F389" s="221">
        <v>413.10414947104113</v>
      </c>
    </row>
    <row r="390" spans="1:6">
      <c r="A390" s="219" t="s">
        <v>515</v>
      </c>
      <c r="B390" s="219" t="s">
        <v>2069</v>
      </c>
      <c r="C390" s="220" t="s">
        <v>1924</v>
      </c>
      <c r="D390" s="219">
        <v>2</v>
      </c>
      <c r="E390" s="221">
        <v>9.9399999999999992E-3</v>
      </c>
      <c r="F390" s="221">
        <v>320.676258679385</v>
      </c>
    </row>
    <row r="391" spans="1:6">
      <c r="A391" s="219" t="s">
        <v>515</v>
      </c>
      <c r="B391" s="219" t="s">
        <v>2069</v>
      </c>
      <c r="C391" s="220" t="s">
        <v>1924</v>
      </c>
      <c r="D391" s="219">
        <v>3</v>
      </c>
      <c r="E391" s="221">
        <v>0.32579999999999998</v>
      </c>
      <c r="F391" s="221">
        <v>287.81154614856553</v>
      </c>
    </row>
    <row r="392" spans="1:6">
      <c r="A392" s="219" t="s">
        <v>515</v>
      </c>
      <c r="B392" s="219" t="s">
        <v>2069</v>
      </c>
      <c r="C392" s="220" t="s">
        <v>1915</v>
      </c>
      <c r="D392" s="219">
        <v>3</v>
      </c>
      <c r="E392" s="221">
        <v>4.41E-2</v>
      </c>
      <c r="F392" s="221">
        <v>245.59002462191455</v>
      </c>
    </row>
    <row r="393" spans="1:6">
      <c r="A393" s="219" t="s">
        <v>515</v>
      </c>
      <c r="B393" s="219" t="s">
        <v>2069</v>
      </c>
      <c r="C393" s="220" t="s">
        <v>1925</v>
      </c>
      <c r="D393" s="219">
        <v>3</v>
      </c>
      <c r="E393" s="221">
        <v>9.672E-2</v>
      </c>
      <c r="F393" s="221">
        <v>255.55007592724445</v>
      </c>
    </row>
    <row r="394" spans="1:6">
      <c r="A394" s="219" t="s">
        <v>515</v>
      </c>
      <c r="B394" s="219" t="s">
        <v>2069</v>
      </c>
      <c r="C394" s="220" t="s">
        <v>1924</v>
      </c>
      <c r="D394" s="219">
        <v>4</v>
      </c>
      <c r="E394" s="221">
        <v>5.3248199999999999</v>
      </c>
      <c r="F394" s="221">
        <v>180.95308843691254</v>
      </c>
    </row>
    <row r="395" spans="1:6">
      <c r="A395" s="219" t="s">
        <v>515</v>
      </c>
      <c r="B395" s="219" t="s">
        <v>2070</v>
      </c>
      <c r="C395" s="220" t="s">
        <v>1955</v>
      </c>
      <c r="D395" s="219">
        <v>1</v>
      </c>
      <c r="E395" s="221">
        <v>7.3789999999999994E-2</v>
      </c>
      <c r="F395" s="221">
        <v>328.39001750505651</v>
      </c>
    </row>
    <row r="396" spans="1:6">
      <c r="A396" s="219" t="s">
        <v>515</v>
      </c>
      <c r="B396" s="219" t="s">
        <v>2070</v>
      </c>
      <c r="C396" s="220" t="s">
        <v>1923</v>
      </c>
      <c r="D396" s="219">
        <v>2</v>
      </c>
      <c r="E396" s="221">
        <v>1.175E-2</v>
      </c>
      <c r="F396" s="221">
        <v>313.38001527680217</v>
      </c>
    </row>
    <row r="397" spans="1:6">
      <c r="A397" s="219" t="s">
        <v>515</v>
      </c>
      <c r="B397" s="219" t="s">
        <v>2070</v>
      </c>
      <c r="C397" s="220" t="s">
        <v>1924</v>
      </c>
      <c r="D397" s="219">
        <v>2</v>
      </c>
      <c r="E397" s="221">
        <v>0.36327999999999999</v>
      </c>
      <c r="F397" s="221">
        <v>316.26061419581788</v>
      </c>
    </row>
    <row r="398" spans="1:6">
      <c r="A398" s="219" t="s">
        <v>515</v>
      </c>
      <c r="B398" s="219" t="s">
        <v>2070</v>
      </c>
      <c r="C398" s="220" t="s">
        <v>1915</v>
      </c>
      <c r="D398" s="219">
        <v>2</v>
      </c>
      <c r="E398" s="221">
        <v>0.68867999999999996</v>
      </c>
      <c r="F398" s="221">
        <v>284.60054618125474</v>
      </c>
    </row>
    <row r="399" spans="1:6">
      <c r="A399" s="219" t="s">
        <v>515</v>
      </c>
      <c r="B399" s="219" t="s">
        <v>2070</v>
      </c>
      <c r="C399" s="220" t="s">
        <v>1924</v>
      </c>
      <c r="D399" s="219">
        <v>3</v>
      </c>
      <c r="E399" s="221">
        <v>1.62513</v>
      </c>
      <c r="F399" s="221">
        <v>278.10679790750396</v>
      </c>
    </row>
    <row r="400" spans="1:6">
      <c r="A400" s="219" t="s">
        <v>515</v>
      </c>
      <c r="B400" s="219" t="s">
        <v>2071</v>
      </c>
      <c r="C400" s="220" t="s">
        <v>1956</v>
      </c>
      <c r="D400" s="219">
        <v>2</v>
      </c>
      <c r="E400" s="221">
        <v>6.5360000000000001E-2</v>
      </c>
      <c r="F400" s="221">
        <v>343.13188358945649</v>
      </c>
    </row>
    <row r="401" spans="1:6">
      <c r="A401" s="219" t="s">
        <v>515</v>
      </c>
      <c r="B401" s="219" t="s">
        <v>2071</v>
      </c>
      <c r="C401" s="220" t="s">
        <v>33</v>
      </c>
      <c r="D401" s="219">
        <v>2</v>
      </c>
      <c r="E401" s="221">
        <v>3.5869999999999999E-2</v>
      </c>
      <c r="F401" s="221">
        <v>277.70025159097673</v>
      </c>
    </row>
    <row r="402" spans="1:6">
      <c r="A402" s="219" t="s">
        <v>515</v>
      </c>
      <c r="B402" s="219" t="s">
        <v>2072</v>
      </c>
      <c r="C402" s="220" t="s">
        <v>1924</v>
      </c>
      <c r="D402" s="219">
        <v>2</v>
      </c>
      <c r="E402" s="221">
        <v>0.60216000000000003</v>
      </c>
      <c r="F402" s="221">
        <v>312.89320176452458</v>
      </c>
    </row>
    <row r="403" spans="1:6">
      <c r="A403" s="219" t="s">
        <v>515</v>
      </c>
      <c r="B403" s="219" t="s">
        <v>2073</v>
      </c>
      <c r="C403" s="220" t="s">
        <v>1917</v>
      </c>
      <c r="D403" s="219">
        <v>2</v>
      </c>
      <c r="E403" s="221">
        <v>0.31017</v>
      </c>
      <c r="F403" s="221">
        <v>303.26441686359732</v>
      </c>
    </row>
    <row r="404" spans="1:6">
      <c r="A404" s="219" t="s">
        <v>515</v>
      </c>
      <c r="B404" s="219" t="s">
        <v>2073</v>
      </c>
      <c r="C404" s="220" t="s">
        <v>1955</v>
      </c>
      <c r="D404" s="219">
        <v>2</v>
      </c>
      <c r="E404" s="221">
        <v>0.21601000000000001</v>
      </c>
      <c r="F404" s="221">
        <v>157.66623840552873</v>
      </c>
    </row>
    <row r="405" spans="1:6">
      <c r="A405" s="219" t="s">
        <v>515</v>
      </c>
      <c r="B405" s="219" t="s">
        <v>2073</v>
      </c>
      <c r="C405" s="220" t="s">
        <v>1924</v>
      </c>
      <c r="D405" s="219">
        <v>2</v>
      </c>
      <c r="E405" s="221">
        <v>0.13214000000000001</v>
      </c>
      <c r="F405" s="221">
        <v>323.74191851248821</v>
      </c>
    </row>
    <row r="406" spans="1:6">
      <c r="A406" s="219" t="s">
        <v>515</v>
      </c>
      <c r="B406" s="219" t="s">
        <v>2073</v>
      </c>
      <c r="C406" s="220" t="s">
        <v>1947</v>
      </c>
      <c r="D406" s="219">
        <v>2</v>
      </c>
      <c r="E406" s="221">
        <v>0.16084000000000001</v>
      </c>
      <c r="F406" s="221">
        <v>305.7299875421989</v>
      </c>
    </row>
    <row r="407" spans="1:6">
      <c r="A407" s="219" t="s">
        <v>515</v>
      </c>
      <c r="B407" s="219" t="s">
        <v>2073</v>
      </c>
      <c r="C407" s="220" t="s">
        <v>1916</v>
      </c>
      <c r="D407" s="219">
        <v>2</v>
      </c>
      <c r="E407" s="221">
        <v>8.14E-2</v>
      </c>
      <c r="F407" s="221">
        <v>202.90996265200519</v>
      </c>
    </row>
    <row r="408" spans="1:6">
      <c r="A408" s="219" t="s">
        <v>515</v>
      </c>
      <c r="B408" s="219" t="s">
        <v>2073</v>
      </c>
      <c r="C408" s="220" t="s">
        <v>1924</v>
      </c>
      <c r="D408" s="219">
        <v>3</v>
      </c>
      <c r="E408" s="221">
        <v>3.4784299999999999</v>
      </c>
      <c r="F408" s="221">
        <v>283.47730431892813</v>
      </c>
    </row>
    <row r="409" spans="1:6">
      <c r="A409" s="219" t="s">
        <v>515</v>
      </c>
      <c r="B409" s="219" t="s">
        <v>2073</v>
      </c>
      <c r="C409" s="220" t="s">
        <v>1956</v>
      </c>
      <c r="D409" s="219">
        <v>3</v>
      </c>
      <c r="E409" s="221">
        <v>0.32047999999999999</v>
      </c>
      <c r="F409" s="221">
        <v>267.11504925568806</v>
      </c>
    </row>
    <row r="410" spans="1:6">
      <c r="A410" s="219" t="s">
        <v>515</v>
      </c>
      <c r="B410" s="219" t="s">
        <v>2073</v>
      </c>
      <c r="C410" s="220" t="s">
        <v>33</v>
      </c>
      <c r="D410" s="219">
        <v>3</v>
      </c>
      <c r="E410" s="221">
        <v>0.17888000000000001</v>
      </c>
      <c r="F410" s="221">
        <v>244.43998614483741</v>
      </c>
    </row>
    <row r="411" spans="1:6">
      <c r="A411" s="219" t="s">
        <v>515</v>
      </c>
      <c r="B411" s="219" t="s">
        <v>2074</v>
      </c>
      <c r="C411" s="220" t="s">
        <v>1924</v>
      </c>
      <c r="D411" s="219">
        <v>2</v>
      </c>
      <c r="E411" s="221">
        <v>0.62548000000000004</v>
      </c>
      <c r="F411" s="221">
        <v>304.86510589781886</v>
      </c>
    </row>
    <row r="412" spans="1:6">
      <c r="A412" s="219" t="s">
        <v>515</v>
      </c>
      <c r="B412" s="219" t="s">
        <v>2074</v>
      </c>
      <c r="C412" s="220" t="s">
        <v>1916</v>
      </c>
      <c r="D412" s="219">
        <v>2</v>
      </c>
      <c r="E412" s="221">
        <v>0.17349999999999999</v>
      </c>
      <c r="F412" s="221">
        <v>202.53354137687023</v>
      </c>
    </row>
    <row r="413" spans="1:6">
      <c r="A413" s="219" t="s">
        <v>515</v>
      </c>
      <c r="B413" s="219" t="s">
        <v>2074</v>
      </c>
      <c r="C413" s="220" t="s">
        <v>2075</v>
      </c>
      <c r="D413" s="219">
        <v>2</v>
      </c>
      <c r="E413" s="221">
        <v>4.6600000000000003E-2</v>
      </c>
      <c r="F413" s="221">
        <v>381.80036879613959</v>
      </c>
    </row>
    <row r="414" spans="1:6">
      <c r="A414" s="219" t="s">
        <v>515</v>
      </c>
      <c r="B414" s="219" t="s">
        <v>2076</v>
      </c>
      <c r="C414" s="220" t="s">
        <v>1956</v>
      </c>
      <c r="D414" s="219">
        <v>1</v>
      </c>
      <c r="E414" s="221">
        <v>7.5190000000000007E-2</v>
      </c>
      <c r="F414" s="221">
        <v>344.56896921745442</v>
      </c>
    </row>
    <row r="415" spans="1:6">
      <c r="A415" s="219" t="s">
        <v>515</v>
      </c>
      <c r="B415" s="219" t="s">
        <v>2076</v>
      </c>
      <c r="C415" s="220" t="s">
        <v>1516</v>
      </c>
      <c r="D415" s="219">
        <v>1</v>
      </c>
      <c r="E415" s="221">
        <v>1.48E-3</v>
      </c>
      <c r="F415" s="221">
        <v>380.71002823220016</v>
      </c>
    </row>
    <row r="416" spans="1:6">
      <c r="A416" s="219" t="s">
        <v>515</v>
      </c>
      <c r="B416" s="219" t="s">
        <v>2076</v>
      </c>
      <c r="C416" s="220" t="s">
        <v>1924</v>
      </c>
      <c r="D416" s="219">
        <v>2</v>
      </c>
      <c r="E416" s="221">
        <v>1.8283799999999999</v>
      </c>
      <c r="F416" s="221">
        <v>294.55011608070106</v>
      </c>
    </row>
    <row r="417" spans="1:6">
      <c r="A417" s="219" t="s">
        <v>515</v>
      </c>
      <c r="B417" s="219" t="s">
        <v>2076</v>
      </c>
      <c r="C417" s="220" t="s">
        <v>1956</v>
      </c>
      <c r="D417" s="219">
        <v>2</v>
      </c>
      <c r="E417" s="221">
        <v>0.14252999999999999</v>
      </c>
      <c r="F417" s="221">
        <v>366.57202585271079</v>
      </c>
    </row>
    <row r="418" spans="1:6">
      <c r="A418" s="219" t="s">
        <v>515</v>
      </c>
      <c r="B418" s="219" t="s">
        <v>2076</v>
      </c>
      <c r="C418" s="220" t="s">
        <v>1915</v>
      </c>
      <c r="D418" s="219">
        <v>2</v>
      </c>
      <c r="E418" s="221">
        <v>0.35186000000000001</v>
      </c>
      <c r="F418" s="221">
        <v>285.23345002899993</v>
      </c>
    </row>
    <row r="419" spans="1:6">
      <c r="A419" s="219" t="s">
        <v>515</v>
      </c>
      <c r="B419" s="219" t="s">
        <v>2076</v>
      </c>
      <c r="C419" s="220" t="s">
        <v>1916</v>
      </c>
      <c r="D419" s="219">
        <v>2</v>
      </c>
      <c r="E419" s="221">
        <v>7.7630000000000005E-2</v>
      </c>
      <c r="F419" s="221">
        <v>201.46026735432449</v>
      </c>
    </row>
    <row r="420" spans="1:6">
      <c r="A420" s="219" t="s">
        <v>515</v>
      </c>
      <c r="B420" s="219" t="s">
        <v>2076</v>
      </c>
      <c r="C420" s="220" t="s">
        <v>1924</v>
      </c>
      <c r="D420" s="219">
        <v>3</v>
      </c>
      <c r="E420" s="221">
        <v>0.52053000000000005</v>
      </c>
      <c r="F420" s="221">
        <v>276.66142341008236</v>
      </c>
    </row>
    <row r="421" spans="1:6">
      <c r="A421" s="219" t="s">
        <v>515</v>
      </c>
      <c r="B421" s="219" t="s">
        <v>2076</v>
      </c>
      <c r="C421" s="220" t="s">
        <v>1956</v>
      </c>
      <c r="D421" s="219">
        <v>3</v>
      </c>
      <c r="E421" s="221">
        <v>1.40018</v>
      </c>
      <c r="F421" s="221">
        <v>273.47867207018407</v>
      </c>
    </row>
    <row r="422" spans="1:6">
      <c r="A422" s="219" t="s">
        <v>515</v>
      </c>
      <c r="B422" s="219" t="s">
        <v>2076</v>
      </c>
      <c r="C422" s="220" t="s">
        <v>1915</v>
      </c>
      <c r="D422" s="219">
        <v>3</v>
      </c>
      <c r="E422" s="221">
        <v>1.7125999999999999</v>
      </c>
      <c r="F422" s="221">
        <v>219.5960645924203</v>
      </c>
    </row>
    <row r="423" spans="1:6">
      <c r="A423" s="219" t="s">
        <v>515</v>
      </c>
      <c r="B423" s="219" t="s">
        <v>2077</v>
      </c>
      <c r="C423" s="220" t="s">
        <v>1955</v>
      </c>
      <c r="D423" s="219">
        <v>2</v>
      </c>
      <c r="E423" s="221">
        <v>0.32916000000000001</v>
      </c>
      <c r="F423" s="221">
        <v>147.83276417467766</v>
      </c>
    </row>
    <row r="424" spans="1:6">
      <c r="A424" s="219" t="s">
        <v>515</v>
      </c>
      <c r="B424" s="219" t="s">
        <v>2077</v>
      </c>
      <c r="C424" s="220" t="s">
        <v>1924</v>
      </c>
      <c r="D424" s="219">
        <v>2</v>
      </c>
      <c r="E424" s="221">
        <v>0.50724000000000002</v>
      </c>
      <c r="F424" s="221">
        <v>324.11711362650948</v>
      </c>
    </row>
    <row r="425" spans="1:6">
      <c r="A425" s="219" t="s">
        <v>515</v>
      </c>
      <c r="B425" s="219" t="s">
        <v>2077</v>
      </c>
      <c r="C425" s="220" t="s">
        <v>1916</v>
      </c>
      <c r="D425" s="219">
        <v>2</v>
      </c>
      <c r="E425" s="221">
        <v>0.84057999999999999</v>
      </c>
      <c r="F425" s="221">
        <v>200.55014429783526</v>
      </c>
    </row>
    <row r="426" spans="1:6">
      <c r="A426" s="219" t="s">
        <v>515</v>
      </c>
      <c r="B426" s="219" t="s">
        <v>2077</v>
      </c>
      <c r="C426" s="220" t="s">
        <v>1998</v>
      </c>
      <c r="D426" s="219">
        <v>2</v>
      </c>
      <c r="E426" s="221">
        <v>6.6309999999999994E-2</v>
      </c>
      <c r="F426" s="221">
        <v>264.38516066223769</v>
      </c>
    </row>
    <row r="427" spans="1:6">
      <c r="A427" s="219" t="s">
        <v>515</v>
      </c>
      <c r="B427" s="219" t="s">
        <v>2077</v>
      </c>
      <c r="C427" s="220" t="s">
        <v>1955</v>
      </c>
      <c r="D427" s="219">
        <v>3</v>
      </c>
      <c r="E427" s="221">
        <v>0.11053</v>
      </c>
      <c r="F427" s="221">
        <v>269.44013404786642</v>
      </c>
    </row>
    <row r="428" spans="1:6">
      <c r="A428" s="219" t="s">
        <v>515</v>
      </c>
      <c r="B428" s="219" t="s">
        <v>2077</v>
      </c>
      <c r="C428" s="220" t="s">
        <v>1924</v>
      </c>
      <c r="D428" s="219">
        <v>3</v>
      </c>
      <c r="E428" s="221">
        <v>0.71962000000000004</v>
      </c>
      <c r="F428" s="221">
        <v>290.80963290729392</v>
      </c>
    </row>
    <row r="429" spans="1:6">
      <c r="A429" s="219" t="s">
        <v>515</v>
      </c>
      <c r="B429" s="219" t="s">
        <v>2077</v>
      </c>
      <c r="C429" s="220" t="s">
        <v>1947</v>
      </c>
      <c r="D429" s="219">
        <v>3</v>
      </c>
      <c r="E429" s="221">
        <v>0.51373999999999997</v>
      </c>
      <c r="F429" s="221">
        <v>291.23083586625557</v>
      </c>
    </row>
    <row r="430" spans="1:6">
      <c r="A430" s="219" t="s">
        <v>515</v>
      </c>
      <c r="B430" s="219" t="s">
        <v>2077</v>
      </c>
      <c r="C430" s="220" t="s">
        <v>1915</v>
      </c>
      <c r="D430" s="219">
        <v>3</v>
      </c>
      <c r="E430" s="221">
        <v>1.00281</v>
      </c>
      <c r="F430" s="221">
        <v>240.91999699356464</v>
      </c>
    </row>
    <row r="431" spans="1:6">
      <c r="A431" s="219" t="s">
        <v>515</v>
      </c>
      <c r="B431" s="219" t="s">
        <v>2077</v>
      </c>
      <c r="C431" s="220" t="s">
        <v>33</v>
      </c>
      <c r="D431" s="219">
        <v>3</v>
      </c>
      <c r="E431" s="221">
        <v>0.76117999999999997</v>
      </c>
      <c r="F431" s="221">
        <v>260.9900012442979</v>
      </c>
    </row>
    <row r="432" spans="1:6">
      <c r="A432" s="219" t="s">
        <v>515</v>
      </c>
      <c r="B432" s="219" t="s">
        <v>2078</v>
      </c>
      <c r="C432" s="220" t="s">
        <v>1915</v>
      </c>
      <c r="D432" s="219">
        <v>3</v>
      </c>
      <c r="E432" s="221">
        <v>9.4469999999999998E-2</v>
      </c>
      <c r="F432" s="221">
        <v>245.17006568097202</v>
      </c>
    </row>
    <row r="433" spans="1:6">
      <c r="A433" s="219" t="s">
        <v>515</v>
      </c>
      <c r="B433" s="219" t="s">
        <v>2079</v>
      </c>
      <c r="C433" s="220" t="s">
        <v>1915</v>
      </c>
      <c r="D433" s="219">
        <v>2</v>
      </c>
      <c r="E433" s="221">
        <v>0.15362000000000001</v>
      </c>
      <c r="F433" s="221">
        <v>286.01496991404281</v>
      </c>
    </row>
    <row r="434" spans="1:6">
      <c r="A434" s="219" t="s">
        <v>515</v>
      </c>
      <c r="B434" s="219" t="s">
        <v>2080</v>
      </c>
      <c r="C434" s="220" t="s">
        <v>33</v>
      </c>
      <c r="D434" s="219">
        <v>1</v>
      </c>
      <c r="E434" s="221">
        <v>3.8609999999999998E-2</v>
      </c>
      <c r="F434" s="221">
        <v>308.7599376713622</v>
      </c>
    </row>
    <row r="435" spans="1:6">
      <c r="A435" s="219" t="s">
        <v>515</v>
      </c>
      <c r="B435" s="219" t="s">
        <v>2080</v>
      </c>
      <c r="C435" s="220" t="s">
        <v>1924</v>
      </c>
      <c r="D435" s="219">
        <v>2</v>
      </c>
      <c r="E435" s="221">
        <v>5.0939999999999999E-2</v>
      </c>
      <c r="F435" s="221">
        <v>311.59975419826139</v>
      </c>
    </row>
    <row r="436" spans="1:6">
      <c r="A436" s="219" t="s">
        <v>515</v>
      </c>
      <c r="B436" s="219" t="s">
        <v>2080</v>
      </c>
      <c r="C436" s="220" t="s">
        <v>1915</v>
      </c>
      <c r="D436" s="219">
        <v>2</v>
      </c>
      <c r="E436" s="221">
        <v>0.16682</v>
      </c>
      <c r="F436" s="221">
        <v>282.18774937573369</v>
      </c>
    </row>
    <row r="437" spans="1:6">
      <c r="A437" s="219" t="s">
        <v>515</v>
      </c>
      <c r="B437" s="219" t="s">
        <v>2080</v>
      </c>
      <c r="C437" s="220" t="s">
        <v>1925</v>
      </c>
      <c r="D437" s="219">
        <v>2</v>
      </c>
      <c r="E437" s="221">
        <v>0.14179</v>
      </c>
      <c r="F437" s="221">
        <v>278.39998591520026</v>
      </c>
    </row>
    <row r="438" spans="1:6">
      <c r="A438" s="219" t="s">
        <v>515</v>
      </c>
      <c r="B438" s="219" t="s">
        <v>2080</v>
      </c>
      <c r="C438" s="220" t="s">
        <v>33</v>
      </c>
      <c r="D438" s="219">
        <v>2</v>
      </c>
      <c r="E438" s="221">
        <v>5.6299999999999996E-3</v>
      </c>
      <c r="F438" s="221">
        <v>288.4999759470391</v>
      </c>
    </row>
    <row r="439" spans="1:6">
      <c r="A439" s="219" t="s">
        <v>515</v>
      </c>
      <c r="B439" s="219" t="s">
        <v>2080</v>
      </c>
      <c r="C439" s="220" t="s">
        <v>1955</v>
      </c>
      <c r="D439" s="219">
        <v>3</v>
      </c>
      <c r="E439" s="221">
        <v>0.2094</v>
      </c>
      <c r="F439" s="221">
        <v>252.40998618544916</v>
      </c>
    </row>
    <row r="440" spans="1:6">
      <c r="A440" s="219" t="s">
        <v>515</v>
      </c>
      <c r="B440" s="219" t="s">
        <v>2080</v>
      </c>
      <c r="C440" s="220" t="s">
        <v>1924</v>
      </c>
      <c r="D440" s="219">
        <v>3</v>
      </c>
      <c r="E440" s="221">
        <v>0.85560000000000003</v>
      </c>
      <c r="F440" s="221">
        <v>378.23530596301043</v>
      </c>
    </row>
    <row r="441" spans="1:6">
      <c r="A441" s="219" t="s">
        <v>515</v>
      </c>
      <c r="B441" s="219" t="s">
        <v>2080</v>
      </c>
      <c r="C441" s="220" t="s">
        <v>1925</v>
      </c>
      <c r="D441" s="219">
        <v>3</v>
      </c>
      <c r="E441" s="221">
        <v>0.34005999999999997</v>
      </c>
      <c r="F441" s="221">
        <v>213.16001224960803</v>
      </c>
    </row>
    <row r="442" spans="1:6">
      <c r="A442" s="219" t="s">
        <v>515</v>
      </c>
      <c r="B442" s="219" t="s">
        <v>2081</v>
      </c>
      <c r="C442" s="220" t="s">
        <v>1924</v>
      </c>
      <c r="D442" s="219">
        <v>2</v>
      </c>
      <c r="E442" s="221">
        <v>0.16841999999999999</v>
      </c>
      <c r="F442" s="221">
        <v>265.90898796068336</v>
      </c>
    </row>
    <row r="443" spans="1:6">
      <c r="A443" s="219" t="s">
        <v>515</v>
      </c>
      <c r="B443" s="219" t="s">
        <v>2082</v>
      </c>
      <c r="C443" s="220" t="s">
        <v>1924</v>
      </c>
      <c r="D443" s="219">
        <v>2</v>
      </c>
      <c r="E443" s="221">
        <v>1.14E-3</v>
      </c>
      <c r="F443" s="221">
        <v>244.65262440973484</v>
      </c>
    </row>
    <row r="444" spans="1:6">
      <c r="A444" s="219" t="s">
        <v>515</v>
      </c>
      <c r="B444" s="219" t="s">
        <v>2082</v>
      </c>
      <c r="C444" s="220" t="s">
        <v>1915</v>
      </c>
      <c r="D444" s="219">
        <v>4</v>
      </c>
      <c r="E444" s="221">
        <v>1.6312599999999999</v>
      </c>
      <c r="F444" s="221">
        <v>178.11999954689173</v>
      </c>
    </row>
    <row r="445" spans="1:6">
      <c r="A445" s="219" t="s">
        <v>515</v>
      </c>
      <c r="B445" s="219" t="s">
        <v>2083</v>
      </c>
      <c r="C445" s="220" t="s">
        <v>1924</v>
      </c>
      <c r="D445" s="219">
        <v>2</v>
      </c>
      <c r="E445" s="221">
        <v>6.1850000000000002E-2</v>
      </c>
      <c r="F445" s="221">
        <v>312.91134715961886</v>
      </c>
    </row>
    <row r="446" spans="1:6">
      <c r="A446" s="219" t="s">
        <v>515</v>
      </c>
      <c r="B446" s="219" t="s">
        <v>2084</v>
      </c>
      <c r="C446" s="220" t="s">
        <v>1924</v>
      </c>
      <c r="D446" s="219">
        <v>2</v>
      </c>
      <c r="E446" s="221">
        <v>0.15853999999999999</v>
      </c>
      <c r="F446" s="221">
        <v>304.98340471245211</v>
      </c>
    </row>
    <row r="447" spans="1:6">
      <c r="A447" s="219" t="s">
        <v>515</v>
      </c>
      <c r="B447" s="219" t="s">
        <v>2084</v>
      </c>
      <c r="C447" s="220" t="s">
        <v>1924</v>
      </c>
      <c r="D447" s="219">
        <v>3</v>
      </c>
      <c r="E447" s="221">
        <v>0.19062999999999999</v>
      </c>
      <c r="F447" s="221">
        <v>304.28555618955409</v>
      </c>
    </row>
    <row r="448" spans="1:6">
      <c r="A448" s="219" t="s">
        <v>515</v>
      </c>
      <c r="B448" s="219" t="s">
        <v>2084</v>
      </c>
      <c r="C448" s="220" t="s">
        <v>1924</v>
      </c>
      <c r="D448" s="219">
        <v>4</v>
      </c>
      <c r="E448" s="221">
        <v>0.29591000000000001</v>
      </c>
      <c r="F448" s="221">
        <v>227.09123351243136</v>
      </c>
    </row>
    <row r="449" spans="1:6">
      <c r="A449" s="219" t="s">
        <v>515</v>
      </c>
      <c r="B449" s="219" t="s">
        <v>2085</v>
      </c>
      <c r="C449" s="220" t="s">
        <v>1924</v>
      </c>
      <c r="D449" s="219">
        <v>2</v>
      </c>
      <c r="E449" s="221">
        <v>0.21027999999999999</v>
      </c>
      <c r="F449" s="221">
        <v>303.96033860312241</v>
      </c>
    </row>
    <row r="450" spans="1:6">
      <c r="A450" s="219" t="s">
        <v>515</v>
      </c>
      <c r="B450" s="219" t="s">
        <v>2086</v>
      </c>
      <c r="C450" s="220" t="s">
        <v>1955</v>
      </c>
      <c r="D450" s="219">
        <v>2</v>
      </c>
      <c r="E450" s="221">
        <v>6.4960000000000004E-2</v>
      </c>
      <c r="F450" s="221">
        <v>294.49986782485729</v>
      </c>
    </row>
    <row r="451" spans="1:6">
      <c r="A451" s="219" t="s">
        <v>515</v>
      </c>
      <c r="B451" s="219" t="s">
        <v>2086</v>
      </c>
      <c r="C451" s="220" t="s">
        <v>1924</v>
      </c>
      <c r="D451" s="219">
        <v>2</v>
      </c>
      <c r="E451" s="221">
        <v>0.60446</v>
      </c>
      <c r="F451" s="221">
        <v>327.93276884875041</v>
      </c>
    </row>
    <row r="452" spans="1:6">
      <c r="A452" s="219" t="s">
        <v>515</v>
      </c>
      <c r="B452" s="219" t="s">
        <v>2086</v>
      </c>
      <c r="C452" s="220" t="s">
        <v>1947</v>
      </c>
      <c r="D452" s="219">
        <v>2</v>
      </c>
      <c r="E452" s="221">
        <v>2.547E-2</v>
      </c>
      <c r="F452" s="221">
        <v>283.8103394688257</v>
      </c>
    </row>
    <row r="453" spans="1:6">
      <c r="A453" s="219" t="s">
        <v>515</v>
      </c>
      <c r="B453" s="219" t="s">
        <v>2086</v>
      </c>
      <c r="C453" s="220" t="s">
        <v>1644</v>
      </c>
      <c r="D453" s="219">
        <v>2</v>
      </c>
      <c r="E453" s="221">
        <v>6.9999999999999994E-5</v>
      </c>
      <c r="F453" s="221">
        <v>319.00332125603865</v>
      </c>
    </row>
    <row r="454" spans="1:6">
      <c r="A454" s="219" t="s">
        <v>515</v>
      </c>
      <c r="B454" s="219" t="s">
        <v>2086</v>
      </c>
      <c r="C454" s="220" t="s">
        <v>1915</v>
      </c>
      <c r="D454" s="219">
        <v>2</v>
      </c>
      <c r="E454" s="221">
        <v>0.46503</v>
      </c>
      <c r="F454" s="221">
        <v>286.07043378656391</v>
      </c>
    </row>
    <row r="455" spans="1:6">
      <c r="A455" s="219" t="s">
        <v>515</v>
      </c>
      <c r="B455" s="219" t="s">
        <v>2086</v>
      </c>
      <c r="C455" s="220" t="s">
        <v>1916</v>
      </c>
      <c r="D455" s="219">
        <v>2</v>
      </c>
      <c r="E455" s="221">
        <v>0.13946</v>
      </c>
      <c r="F455" s="221">
        <v>200.08293844361864</v>
      </c>
    </row>
    <row r="456" spans="1:6">
      <c r="A456" s="219" t="s">
        <v>515</v>
      </c>
      <c r="B456" s="219" t="s">
        <v>2086</v>
      </c>
      <c r="C456" s="220" t="s">
        <v>1924</v>
      </c>
      <c r="D456" s="219">
        <v>3</v>
      </c>
      <c r="E456" s="221">
        <v>4.4560000000000002E-2</v>
      </c>
      <c r="F456" s="221">
        <v>302.13865180205443</v>
      </c>
    </row>
    <row r="457" spans="1:6">
      <c r="A457" s="219" t="s">
        <v>515</v>
      </c>
      <c r="B457" s="219" t="s">
        <v>2086</v>
      </c>
      <c r="C457" s="220" t="s">
        <v>1956</v>
      </c>
      <c r="D457" s="219">
        <v>3</v>
      </c>
      <c r="E457" s="221">
        <v>0.35810999999999998</v>
      </c>
      <c r="F457" s="221">
        <v>419.55192131240017</v>
      </c>
    </row>
    <row r="458" spans="1:6">
      <c r="A458" s="219" t="s">
        <v>515</v>
      </c>
      <c r="B458" s="219" t="s">
        <v>2086</v>
      </c>
      <c r="C458" s="220" t="s">
        <v>1644</v>
      </c>
      <c r="D458" s="219">
        <v>3</v>
      </c>
      <c r="E458" s="221">
        <v>0.17255000000000001</v>
      </c>
      <c r="F458" s="221">
        <v>206.40000293400436</v>
      </c>
    </row>
    <row r="459" spans="1:6">
      <c r="A459" s="219" t="s">
        <v>515</v>
      </c>
      <c r="B459" s="219" t="s">
        <v>2086</v>
      </c>
      <c r="C459" s="220" t="s">
        <v>1915</v>
      </c>
      <c r="D459" s="219">
        <v>3</v>
      </c>
      <c r="E459" s="221">
        <v>3.1170100000000001</v>
      </c>
      <c r="F459" s="221">
        <v>242.49769652774418</v>
      </c>
    </row>
    <row r="460" spans="1:6">
      <c r="A460" s="219" t="s">
        <v>515</v>
      </c>
      <c r="B460" s="219" t="s">
        <v>2086</v>
      </c>
      <c r="C460" s="220" t="s">
        <v>1916</v>
      </c>
      <c r="D460" s="219">
        <v>3</v>
      </c>
      <c r="E460" s="221">
        <v>0.10711</v>
      </c>
      <c r="F460" s="221">
        <v>179.99002762227087</v>
      </c>
    </row>
    <row r="461" spans="1:6">
      <c r="A461" s="219" t="s">
        <v>515</v>
      </c>
      <c r="B461" s="219" t="s">
        <v>2087</v>
      </c>
      <c r="C461" s="220" t="s">
        <v>1955</v>
      </c>
      <c r="D461" s="219">
        <v>1</v>
      </c>
      <c r="E461" s="221">
        <v>0.18021000000000001</v>
      </c>
      <c r="F461" s="221">
        <v>323.90491123932196</v>
      </c>
    </row>
    <row r="462" spans="1:6">
      <c r="A462" s="219" t="s">
        <v>515</v>
      </c>
      <c r="B462" s="219" t="s">
        <v>2087</v>
      </c>
      <c r="C462" s="220" t="s">
        <v>1955</v>
      </c>
      <c r="D462" s="219">
        <v>2</v>
      </c>
      <c r="E462" s="221">
        <v>0.14859</v>
      </c>
      <c r="F462" s="221">
        <v>277.37151684789609</v>
      </c>
    </row>
    <row r="463" spans="1:6">
      <c r="A463" s="219" t="s">
        <v>515</v>
      </c>
      <c r="B463" s="219" t="s">
        <v>2087</v>
      </c>
      <c r="C463" s="220" t="s">
        <v>1923</v>
      </c>
      <c r="D463" s="219">
        <v>2</v>
      </c>
      <c r="E463" s="221">
        <v>1.6709999999999999E-2</v>
      </c>
      <c r="F463" s="221">
        <v>313.37953341502151</v>
      </c>
    </row>
    <row r="464" spans="1:6">
      <c r="A464" s="219" t="s">
        <v>515</v>
      </c>
      <c r="B464" s="219" t="s">
        <v>2087</v>
      </c>
      <c r="C464" s="220" t="s">
        <v>1924</v>
      </c>
      <c r="D464" s="219">
        <v>2</v>
      </c>
      <c r="E464" s="221">
        <v>0.98670000000000002</v>
      </c>
      <c r="F464" s="221">
        <v>323.21419831387743</v>
      </c>
    </row>
    <row r="465" spans="1:6">
      <c r="A465" s="219" t="s">
        <v>515</v>
      </c>
      <c r="B465" s="219" t="s">
        <v>2087</v>
      </c>
      <c r="C465" s="220" t="s">
        <v>2075</v>
      </c>
      <c r="D465" s="219">
        <v>2</v>
      </c>
      <c r="E465" s="221">
        <v>0.10773000000000001</v>
      </c>
      <c r="F465" s="221">
        <v>383.2260957600862</v>
      </c>
    </row>
    <row r="466" spans="1:6">
      <c r="A466" s="219" t="s">
        <v>515</v>
      </c>
      <c r="B466" s="219" t="s">
        <v>2087</v>
      </c>
      <c r="C466" s="220" t="s">
        <v>1955</v>
      </c>
      <c r="D466" s="219">
        <v>3</v>
      </c>
      <c r="E466" s="221">
        <v>0.15048</v>
      </c>
      <c r="F466" s="221">
        <v>299.27999265898279</v>
      </c>
    </row>
    <row r="467" spans="1:6">
      <c r="A467" s="219" t="s">
        <v>515</v>
      </c>
      <c r="B467" s="219" t="s">
        <v>2087</v>
      </c>
      <c r="C467" s="220" t="s">
        <v>1924</v>
      </c>
      <c r="D467" s="219">
        <v>3</v>
      </c>
      <c r="E467" s="221">
        <v>5.7052300000000002</v>
      </c>
      <c r="F467" s="221">
        <v>263.31578359326983</v>
      </c>
    </row>
    <row r="468" spans="1:6">
      <c r="A468" s="219" t="s">
        <v>515</v>
      </c>
      <c r="B468" s="219" t="s">
        <v>2087</v>
      </c>
      <c r="C468" s="220" t="s">
        <v>1947</v>
      </c>
      <c r="D468" s="219">
        <v>3</v>
      </c>
      <c r="E468" s="221">
        <v>0.42027999999999999</v>
      </c>
      <c r="F468" s="221">
        <v>250.79000286475733</v>
      </c>
    </row>
    <row r="469" spans="1:6">
      <c r="A469" s="219" t="s">
        <v>515</v>
      </c>
      <c r="B469" s="219" t="s">
        <v>2087</v>
      </c>
      <c r="C469" s="220" t="s">
        <v>1915</v>
      </c>
      <c r="D469" s="219">
        <v>3</v>
      </c>
      <c r="E469" s="221">
        <v>0.50288999999999995</v>
      </c>
      <c r="F469" s="221">
        <v>250.4238969315945</v>
      </c>
    </row>
    <row r="470" spans="1:6">
      <c r="A470" s="219" t="s">
        <v>515</v>
      </c>
      <c r="B470" s="219" t="s">
        <v>2087</v>
      </c>
      <c r="C470" s="220" t="s">
        <v>1916</v>
      </c>
      <c r="D470" s="219">
        <v>3</v>
      </c>
      <c r="E470" s="221">
        <v>0.16772999999999999</v>
      </c>
      <c r="F470" s="221">
        <v>186.51000679971204</v>
      </c>
    </row>
    <row r="471" spans="1:6">
      <c r="A471" s="219" t="s">
        <v>515</v>
      </c>
      <c r="B471" s="219" t="s">
        <v>2087</v>
      </c>
      <c r="C471" s="220" t="s">
        <v>33</v>
      </c>
      <c r="D471" s="219">
        <v>3</v>
      </c>
      <c r="E471" s="221">
        <v>0.42499999999999999</v>
      </c>
      <c r="F471" s="221">
        <v>258.49999318092165</v>
      </c>
    </row>
    <row r="472" spans="1:6">
      <c r="A472" s="219" t="s">
        <v>515</v>
      </c>
      <c r="B472" s="219" t="s">
        <v>2088</v>
      </c>
      <c r="C472" s="220" t="s">
        <v>1924</v>
      </c>
      <c r="D472" s="219">
        <v>2</v>
      </c>
      <c r="E472" s="221">
        <v>7.0199999999999999E-2</v>
      </c>
      <c r="F472" s="221">
        <v>298.80611565765577</v>
      </c>
    </row>
    <row r="473" spans="1:6">
      <c r="A473" s="219" t="s">
        <v>515</v>
      </c>
      <c r="B473" s="219" t="s">
        <v>2088</v>
      </c>
      <c r="C473" s="220" t="s">
        <v>1924</v>
      </c>
      <c r="D473" s="219">
        <v>3</v>
      </c>
      <c r="E473" s="221">
        <v>0.14652000000000001</v>
      </c>
      <c r="F473" s="221">
        <v>283.50705875931806</v>
      </c>
    </row>
    <row r="474" spans="1:6">
      <c r="A474" s="219" t="s">
        <v>515</v>
      </c>
      <c r="B474" s="219" t="s">
        <v>2089</v>
      </c>
      <c r="C474" s="220" t="s">
        <v>1956</v>
      </c>
      <c r="D474" s="219">
        <v>2</v>
      </c>
      <c r="E474" s="221">
        <v>3.5500000000000002E-3</v>
      </c>
      <c r="F474" s="221">
        <v>251.87264870136929</v>
      </c>
    </row>
    <row r="475" spans="1:6">
      <c r="A475" s="219" t="s">
        <v>515</v>
      </c>
      <c r="B475" s="219" t="s">
        <v>2089</v>
      </c>
      <c r="C475" s="220" t="s">
        <v>1956</v>
      </c>
      <c r="D475" s="219">
        <v>3</v>
      </c>
      <c r="E475" s="221">
        <v>0.54691999999999996</v>
      </c>
      <c r="F475" s="221">
        <v>248.63125554231618</v>
      </c>
    </row>
    <row r="476" spans="1:6">
      <c r="A476" s="219" t="s">
        <v>515</v>
      </c>
      <c r="B476" s="219" t="s">
        <v>2089</v>
      </c>
      <c r="C476" s="220" t="s">
        <v>1915</v>
      </c>
      <c r="D476" s="219">
        <v>3</v>
      </c>
      <c r="E476" s="221">
        <v>2.7966600000000001</v>
      </c>
      <c r="F476" s="221">
        <v>230.76000123989368</v>
      </c>
    </row>
    <row r="477" spans="1:6">
      <c r="A477" s="219" t="s">
        <v>515</v>
      </c>
      <c r="B477" s="219" t="s">
        <v>2090</v>
      </c>
      <c r="C477" s="220" t="s">
        <v>1924</v>
      </c>
      <c r="D477" s="219">
        <v>2</v>
      </c>
      <c r="E477" s="221">
        <v>0.11174000000000001</v>
      </c>
      <c r="F477" s="221">
        <v>325.16242556601401</v>
      </c>
    </row>
    <row r="478" spans="1:6">
      <c r="A478" s="219" t="s">
        <v>515</v>
      </c>
      <c r="B478" s="219" t="s">
        <v>2090</v>
      </c>
      <c r="C478" s="220" t="s">
        <v>33</v>
      </c>
      <c r="D478" s="219">
        <v>2</v>
      </c>
      <c r="E478" s="221">
        <v>4.0699999999999998E-3</v>
      </c>
      <c r="F478" s="221">
        <v>294.29083662282943</v>
      </c>
    </row>
    <row r="479" spans="1:6">
      <c r="A479" s="219" t="s">
        <v>515</v>
      </c>
      <c r="B479" s="219" t="s">
        <v>2090</v>
      </c>
      <c r="C479" s="220" t="s">
        <v>1917</v>
      </c>
      <c r="D479" s="219">
        <v>3</v>
      </c>
      <c r="E479" s="221">
        <v>0.28445999999999999</v>
      </c>
      <c r="F479" s="221">
        <v>316.92999357524434</v>
      </c>
    </row>
    <row r="480" spans="1:6">
      <c r="A480" s="219" t="s">
        <v>515</v>
      </c>
      <c r="B480" s="219" t="s">
        <v>2090</v>
      </c>
      <c r="C480" s="220" t="s">
        <v>1955</v>
      </c>
      <c r="D480" s="219">
        <v>3</v>
      </c>
      <c r="E480" s="221">
        <v>0.28166999999999998</v>
      </c>
      <c r="F480" s="221">
        <v>247.23903570434214</v>
      </c>
    </row>
    <row r="481" spans="1:6">
      <c r="A481" s="219" t="s">
        <v>515</v>
      </c>
      <c r="B481" s="219" t="s">
        <v>2091</v>
      </c>
      <c r="C481" s="220" t="s">
        <v>1956</v>
      </c>
      <c r="D481" s="219">
        <v>2</v>
      </c>
      <c r="E481" s="221">
        <v>0.22947999999999999</v>
      </c>
      <c r="F481" s="221">
        <v>299.15665325677145</v>
      </c>
    </row>
    <row r="482" spans="1:6">
      <c r="A482" s="219" t="s">
        <v>515</v>
      </c>
      <c r="B482" s="219" t="s">
        <v>2092</v>
      </c>
      <c r="C482" s="220" t="s">
        <v>1915</v>
      </c>
      <c r="D482" s="219">
        <v>2</v>
      </c>
      <c r="E482" s="221">
        <v>0.12402000000000001</v>
      </c>
      <c r="F482" s="221">
        <v>286.02301344547442</v>
      </c>
    </row>
    <row r="483" spans="1:6">
      <c r="A483" s="219" t="s">
        <v>515</v>
      </c>
      <c r="B483" s="219" t="s">
        <v>2092</v>
      </c>
      <c r="C483" s="220" t="s">
        <v>1924</v>
      </c>
      <c r="D483" s="219">
        <v>3</v>
      </c>
      <c r="E483" s="221">
        <v>0.86531999999999998</v>
      </c>
      <c r="F483" s="221">
        <v>265.409459998427</v>
      </c>
    </row>
    <row r="484" spans="1:6">
      <c r="A484" s="219" t="s">
        <v>515</v>
      </c>
      <c r="B484" s="219" t="s">
        <v>2093</v>
      </c>
      <c r="C484" s="220" t="s">
        <v>1924</v>
      </c>
      <c r="D484" s="219">
        <v>2</v>
      </c>
      <c r="E484" s="221">
        <v>0.92513999999999996</v>
      </c>
      <c r="F484" s="221">
        <v>309.45555977911425</v>
      </c>
    </row>
    <row r="485" spans="1:6">
      <c r="A485" s="219" t="s">
        <v>515</v>
      </c>
      <c r="B485" s="219" t="s">
        <v>2093</v>
      </c>
      <c r="C485" s="220" t="s">
        <v>33</v>
      </c>
      <c r="D485" s="219">
        <v>2</v>
      </c>
      <c r="E485" s="221">
        <v>0.14713000000000001</v>
      </c>
      <c r="F485" s="221">
        <v>289.21001849441677</v>
      </c>
    </row>
    <row r="486" spans="1:6">
      <c r="A486" s="219" t="s">
        <v>515</v>
      </c>
      <c r="B486" s="219" t="s">
        <v>2093</v>
      </c>
      <c r="C486" s="220" t="s">
        <v>1924</v>
      </c>
      <c r="D486" s="219">
        <v>3</v>
      </c>
      <c r="E486" s="221">
        <v>1.3090599999999999</v>
      </c>
      <c r="F486" s="221">
        <v>234.96075533215657</v>
      </c>
    </row>
    <row r="487" spans="1:6">
      <c r="A487" s="219" t="s">
        <v>515</v>
      </c>
      <c r="B487" s="219" t="s">
        <v>2093</v>
      </c>
      <c r="C487" s="220" t="s">
        <v>33</v>
      </c>
      <c r="D487" s="219">
        <v>3</v>
      </c>
      <c r="E487" s="221">
        <v>2.8146900000000001</v>
      </c>
      <c r="F487" s="221">
        <v>253.19708978248417</v>
      </c>
    </row>
    <row r="488" spans="1:6">
      <c r="A488" s="219" t="s">
        <v>515</v>
      </c>
      <c r="B488" s="219" t="s">
        <v>2093</v>
      </c>
      <c r="C488" s="220" t="s">
        <v>33</v>
      </c>
      <c r="D488" s="219">
        <v>4</v>
      </c>
      <c r="E488" s="221">
        <v>1.0709900000000001</v>
      </c>
      <c r="F488" s="221">
        <v>197.95000273457137</v>
      </c>
    </row>
    <row r="489" spans="1:6">
      <c r="A489" s="219" t="s">
        <v>515</v>
      </c>
      <c r="B489" s="219" t="s">
        <v>2094</v>
      </c>
      <c r="C489" s="220" t="s">
        <v>1955</v>
      </c>
      <c r="D489" s="219">
        <v>1</v>
      </c>
      <c r="E489" s="221">
        <v>3.3000000000000002E-2</v>
      </c>
      <c r="F489" s="221">
        <v>340.0798235644728</v>
      </c>
    </row>
    <row r="490" spans="1:6">
      <c r="A490" s="219" t="s">
        <v>515</v>
      </c>
      <c r="B490" s="219" t="s">
        <v>2094</v>
      </c>
      <c r="C490" s="220" t="s">
        <v>1955</v>
      </c>
      <c r="D490" s="219">
        <v>2</v>
      </c>
      <c r="E490" s="221">
        <v>0.32229000000000002</v>
      </c>
      <c r="F490" s="221">
        <v>287.40997868819045</v>
      </c>
    </row>
    <row r="491" spans="1:6">
      <c r="A491" s="219" t="s">
        <v>515</v>
      </c>
      <c r="B491" s="219" t="s">
        <v>2094</v>
      </c>
      <c r="C491" s="220" t="s">
        <v>1924</v>
      </c>
      <c r="D491" s="219">
        <v>2</v>
      </c>
      <c r="E491" s="221">
        <v>0.14360999999999999</v>
      </c>
      <c r="F491" s="221">
        <v>298.29376977464398</v>
      </c>
    </row>
    <row r="492" spans="1:6">
      <c r="A492" s="219" t="s">
        <v>515</v>
      </c>
      <c r="B492" s="219" t="s">
        <v>2095</v>
      </c>
      <c r="C492" s="220" t="s">
        <v>1924</v>
      </c>
      <c r="D492" s="219">
        <v>2</v>
      </c>
      <c r="E492" s="221">
        <v>3.4799999999999998E-2</v>
      </c>
      <c r="F492" s="221">
        <v>342.61343381759951</v>
      </c>
    </row>
    <row r="493" spans="1:6">
      <c r="A493" s="219" t="s">
        <v>515</v>
      </c>
      <c r="B493" s="219" t="s">
        <v>2096</v>
      </c>
      <c r="C493" s="220" t="s">
        <v>1955</v>
      </c>
      <c r="D493" s="219">
        <v>2</v>
      </c>
      <c r="E493" s="221">
        <v>4.2380000000000001E-2</v>
      </c>
      <c r="F493" s="221">
        <v>281.9999596240267</v>
      </c>
    </row>
    <row r="494" spans="1:6">
      <c r="A494" s="219" t="s">
        <v>515</v>
      </c>
      <c r="B494" s="219" t="s">
        <v>2096</v>
      </c>
      <c r="C494" s="220" t="s">
        <v>1923</v>
      </c>
      <c r="D494" s="219">
        <v>2</v>
      </c>
      <c r="E494" s="221">
        <v>4.3200000000000002E-2</v>
      </c>
      <c r="F494" s="221">
        <v>283.41422150066262</v>
      </c>
    </row>
    <row r="495" spans="1:6">
      <c r="A495" s="219" t="s">
        <v>515</v>
      </c>
      <c r="B495" s="219" t="s">
        <v>2096</v>
      </c>
      <c r="C495" s="220" t="s">
        <v>1924</v>
      </c>
      <c r="D495" s="219">
        <v>2</v>
      </c>
      <c r="E495" s="221">
        <v>0.16836999999999999</v>
      </c>
      <c r="F495" s="221">
        <v>307.27669653327644</v>
      </c>
    </row>
    <row r="496" spans="1:6">
      <c r="A496" s="219" t="s">
        <v>515</v>
      </c>
      <c r="B496" s="219" t="s">
        <v>2096</v>
      </c>
      <c r="C496" s="220" t="s">
        <v>1915</v>
      </c>
      <c r="D496" s="219">
        <v>2</v>
      </c>
      <c r="E496" s="221">
        <v>0.15626000000000001</v>
      </c>
      <c r="F496" s="221">
        <v>269.17127628699239</v>
      </c>
    </row>
    <row r="497" spans="1:6">
      <c r="A497" s="219" t="s">
        <v>515</v>
      </c>
      <c r="B497" s="219" t="s">
        <v>2096</v>
      </c>
      <c r="C497" s="220" t="s">
        <v>1925</v>
      </c>
      <c r="D497" s="219">
        <v>2</v>
      </c>
      <c r="E497" s="221">
        <v>9.3789999999999998E-2</v>
      </c>
      <c r="F497" s="221">
        <v>299.580060898407</v>
      </c>
    </row>
    <row r="498" spans="1:6">
      <c r="A498" s="219" t="s">
        <v>515</v>
      </c>
      <c r="B498" s="219" t="s">
        <v>2096</v>
      </c>
      <c r="C498" s="220" t="s">
        <v>1924</v>
      </c>
      <c r="D498" s="219">
        <v>3</v>
      </c>
      <c r="E498" s="221">
        <v>1.7263900000000001</v>
      </c>
      <c r="F498" s="221">
        <v>294.03505220969907</v>
      </c>
    </row>
    <row r="499" spans="1:6">
      <c r="A499" s="219" t="s">
        <v>515</v>
      </c>
      <c r="B499" s="219" t="s">
        <v>2096</v>
      </c>
      <c r="C499" s="220" t="s">
        <v>1925</v>
      </c>
      <c r="D499" s="219">
        <v>3</v>
      </c>
      <c r="E499" s="221">
        <v>3.4451999999999998</v>
      </c>
      <c r="F499" s="221">
        <v>266.05999880209737</v>
      </c>
    </row>
    <row r="500" spans="1:6">
      <c r="A500" s="219" t="s">
        <v>515</v>
      </c>
      <c r="B500" s="219" t="s">
        <v>2096</v>
      </c>
      <c r="C500" s="220" t="s">
        <v>33</v>
      </c>
      <c r="D500" s="219">
        <v>3</v>
      </c>
      <c r="E500" s="221">
        <v>1.57379</v>
      </c>
      <c r="F500" s="221">
        <v>284.63999657121946</v>
      </c>
    </row>
    <row r="501" spans="1:6">
      <c r="A501" s="219" t="s">
        <v>515</v>
      </c>
      <c r="B501" s="219" t="s">
        <v>2097</v>
      </c>
      <c r="C501" s="220" t="s">
        <v>1924</v>
      </c>
      <c r="D501" s="219">
        <v>2</v>
      </c>
      <c r="E501" s="221">
        <v>6.5610000000000002E-2</v>
      </c>
      <c r="F501" s="221">
        <v>331.68141211859574</v>
      </c>
    </row>
    <row r="502" spans="1:6">
      <c r="A502" s="219" t="s">
        <v>515</v>
      </c>
      <c r="B502" s="219" t="s">
        <v>2097</v>
      </c>
      <c r="C502" s="220" t="s">
        <v>1915</v>
      </c>
      <c r="D502" s="219">
        <v>2</v>
      </c>
      <c r="E502" s="221">
        <v>2.802E-2</v>
      </c>
      <c r="F502" s="221">
        <v>286.19967276889889</v>
      </c>
    </row>
    <row r="503" spans="1:6">
      <c r="A503" s="219" t="s">
        <v>515</v>
      </c>
      <c r="B503" s="219" t="s">
        <v>2097</v>
      </c>
      <c r="C503" s="220" t="s">
        <v>1924</v>
      </c>
      <c r="D503" s="219">
        <v>3</v>
      </c>
      <c r="E503" s="221">
        <v>2.56603</v>
      </c>
      <c r="F503" s="221">
        <v>276.38521816984428</v>
      </c>
    </row>
    <row r="504" spans="1:6">
      <c r="A504" s="219" t="s">
        <v>515</v>
      </c>
      <c r="B504" s="219" t="s">
        <v>2097</v>
      </c>
      <c r="C504" s="220" t="s">
        <v>1915</v>
      </c>
      <c r="D504" s="219">
        <v>3</v>
      </c>
      <c r="E504" s="221">
        <v>3.18228</v>
      </c>
      <c r="F504" s="221">
        <v>240.92129077560253</v>
      </c>
    </row>
    <row r="505" spans="1:6">
      <c r="A505" s="219" t="s">
        <v>515</v>
      </c>
      <c r="B505" s="219" t="s">
        <v>2098</v>
      </c>
      <c r="C505" s="220" t="s">
        <v>1924</v>
      </c>
      <c r="D505" s="219">
        <v>2</v>
      </c>
      <c r="E505" s="221">
        <v>0.11372</v>
      </c>
      <c r="F505" s="221">
        <v>309.38141970347868</v>
      </c>
    </row>
    <row r="506" spans="1:6">
      <c r="A506" s="219" t="s">
        <v>515</v>
      </c>
      <c r="B506" s="219" t="s">
        <v>2098</v>
      </c>
      <c r="C506" s="220" t="s">
        <v>1925</v>
      </c>
      <c r="D506" s="219">
        <v>3</v>
      </c>
      <c r="E506" s="221">
        <v>2.25447</v>
      </c>
      <c r="F506" s="221">
        <v>213.4376839600709</v>
      </c>
    </row>
    <row r="507" spans="1:6">
      <c r="A507" s="219" t="s">
        <v>515</v>
      </c>
      <c r="B507" s="219" t="s">
        <v>2099</v>
      </c>
      <c r="C507" s="220" t="s">
        <v>1924</v>
      </c>
      <c r="D507" s="219">
        <v>1</v>
      </c>
      <c r="E507" s="221">
        <v>7.7219999999999997E-2</v>
      </c>
      <c r="F507" s="221">
        <v>398.42055971841165</v>
      </c>
    </row>
    <row r="508" spans="1:6">
      <c r="A508" s="219" t="s">
        <v>515</v>
      </c>
      <c r="B508" s="219" t="s">
        <v>2099</v>
      </c>
      <c r="C508" s="220" t="s">
        <v>1924</v>
      </c>
      <c r="D508" s="219">
        <v>2</v>
      </c>
      <c r="E508" s="221">
        <v>0.54527999999999999</v>
      </c>
      <c r="F508" s="221">
        <v>323.11357689688356</v>
      </c>
    </row>
    <row r="509" spans="1:6">
      <c r="A509" s="219" t="s">
        <v>515</v>
      </c>
      <c r="B509" s="219" t="s">
        <v>2099</v>
      </c>
      <c r="C509" s="220" t="s">
        <v>1924</v>
      </c>
      <c r="D509" s="219">
        <v>3</v>
      </c>
      <c r="E509" s="221">
        <v>0.22158</v>
      </c>
      <c r="F509" s="221">
        <v>300.27320956416122</v>
      </c>
    </row>
    <row r="510" spans="1:6">
      <c r="A510" s="219" t="s">
        <v>515</v>
      </c>
      <c r="B510" s="219" t="s">
        <v>2100</v>
      </c>
      <c r="C510" s="220" t="s">
        <v>1916</v>
      </c>
      <c r="D510" s="219">
        <v>1</v>
      </c>
      <c r="E510" s="221">
        <v>4.6089999999999999E-2</v>
      </c>
      <c r="F510" s="221">
        <v>242.83988346517307</v>
      </c>
    </row>
    <row r="511" spans="1:6">
      <c r="A511" s="219" t="s">
        <v>515</v>
      </c>
      <c r="B511" s="219" t="s">
        <v>2100</v>
      </c>
      <c r="C511" s="220" t="s">
        <v>1955</v>
      </c>
      <c r="D511" s="219">
        <v>2</v>
      </c>
      <c r="E511" s="221">
        <v>0.24440000000000001</v>
      </c>
      <c r="F511" s="221">
        <v>151.79547760402579</v>
      </c>
    </row>
    <row r="512" spans="1:6">
      <c r="A512" s="219" t="s">
        <v>515</v>
      </c>
      <c r="B512" s="219" t="s">
        <v>2100</v>
      </c>
      <c r="C512" s="220" t="s">
        <v>1924</v>
      </c>
      <c r="D512" s="219">
        <v>2</v>
      </c>
      <c r="E512" s="221">
        <v>0.20083000000000001</v>
      </c>
      <c r="F512" s="221">
        <v>310.43414921818362</v>
      </c>
    </row>
    <row r="513" spans="1:6">
      <c r="A513" s="219" t="s">
        <v>515</v>
      </c>
      <c r="B513" s="219" t="s">
        <v>2100</v>
      </c>
      <c r="C513" s="220" t="s">
        <v>2075</v>
      </c>
      <c r="D513" s="219">
        <v>2</v>
      </c>
      <c r="E513" s="221">
        <v>3.6360000000000003E-2</v>
      </c>
      <c r="F513" s="221">
        <v>383.28269129485051</v>
      </c>
    </row>
    <row r="514" spans="1:6">
      <c r="A514" s="219" t="s">
        <v>515</v>
      </c>
      <c r="B514" s="219" t="s">
        <v>2100</v>
      </c>
      <c r="C514" s="220" t="s">
        <v>1924</v>
      </c>
      <c r="D514" s="219">
        <v>3</v>
      </c>
      <c r="E514" s="221">
        <v>0.68947000000000003</v>
      </c>
      <c r="F514" s="221">
        <v>244.48827227044006</v>
      </c>
    </row>
    <row r="515" spans="1:6">
      <c r="A515" s="219" t="s">
        <v>515</v>
      </c>
      <c r="B515" s="219" t="s">
        <v>2100</v>
      </c>
      <c r="C515" s="220" t="s">
        <v>1915</v>
      </c>
      <c r="D515" s="219">
        <v>3</v>
      </c>
      <c r="E515" s="221">
        <v>0.59097999999999995</v>
      </c>
      <c r="F515" s="221">
        <v>246.82999520064425</v>
      </c>
    </row>
    <row r="516" spans="1:6">
      <c r="A516" s="219" t="s">
        <v>515</v>
      </c>
      <c r="B516" s="219" t="s">
        <v>2101</v>
      </c>
      <c r="C516" s="220" t="s">
        <v>1955</v>
      </c>
      <c r="D516" s="219">
        <v>3</v>
      </c>
      <c r="E516" s="221">
        <v>1.695E-2</v>
      </c>
      <c r="F516" s="221">
        <v>251.25961885494738</v>
      </c>
    </row>
    <row r="517" spans="1:6">
      <c r="A517" s="219" t="s">
        <v>515</v>
      </c>
      <c r="B517" s="219" t="s">
        <v>2101</v>
      </c>
      <c r="C517" s="220" t="s">
        <v>1924</v>
      </c>
      <c r="D517" s="219">
        <v>3</v>
      </c>
      <c r="E517" s="221">
        <v>2.3140000000000001E-2</v>
      </c>
      <c r="F517" s="221">
        <v>284.83634253528101</v>
      </c>
    </row>
    <row r="518" spans="1:6">
      <c r="A518" s="219" t="s">
        <v>515</v>
      </c>
      <c r="B518" s="219" t="s">
        <v>2102</v>
      </c>
      <c r="C518" s="220" t="s">
        <v>1924</v>
      </c>
      <c r="D518" s="219">
        <v>2</v>
      </c>
      <c r="E518" s="221">
        <v>0.18059</v>
      </c>
      <c r="F518" s="221">
        <v>319.25316996515022</v>
      </c>
    </row>
    <row r="519" spans="1:6">
      <c r="A519" s="219" t="s">
        <v>515</v>
      </c>
      <c r="B519" s="219" t="s">
        <v>2102</v>
      </c>
      <c r="C519" s="220" t="s">
        <v>1915</v>
      </c>
      <c r="D519" s="219">
        <v>2</v>
      </c>
      <c r="E519" s="221">
        <v>0.17102999999999999</v>
      </c>
      <c r="F519" s="221">
        <v>285.6399980257043</v>
      </c>
    </row>
    <row r="520" spans="1:6">
      <c r="A520" s="219" t="s">
        <v>515</v>
      </c>
      <c r="B520" s="219" t="s">
        <v>2102</v>
      </c>
      <c r="C520" s="220" t="s">
        <v>1916</v>
      </c>
      <c r="D520" s="219">
        <v>2</v>
      </c>
      <c r="E520" s="221">
        <v>8.9249999999999996E-2</v>
      </c>
      <c r="F520" s="221">
        <v>201.98002411185684</v>
      </c>
    </row>
    <row r="521" spans="1:6">
      <c r="A521" s="219" t="s">
        <v>515</v>
      </c>
      <c r="B521" s="219" t="s">
        <v>2102</v>
      </c>
      <c r="C521" s="220" t="s">
        <v>33</v>
      </c>
      <c r="D521" s="219">
        <v>2</v>
      </c>
      <c r="E521" s="221">
        <v>8.2849999999999993E-2</v>
      </c>
      <c r="F521" s="221">
        <v>289.67984110509883</v>
      </c>
    </row>
    <row r="522" spans="1:6">
      <c r="A522" s="219" t="s">
        <v>515</v>
      </c>
      <c r="B522" s="219" t="s">
        <v>2102</v>
      </c>
      <c r="C522" s="220" t="s">
        <v>1917</v>
      </c>
      <c r="D522" s="219">
        <v>3</v>
      </c>
      <c r="E522" s="221">
        <v>0.31713999999999998</v>
      </c>
      <c r="F522" s="221">
        <v>269.33998574476283</v>
      </c>
    </row>
    <row r="523" spans="1:6">
      <c r="A523" s="219" t="s">
        <v>515</v>
      </c>
      <c r="B523" s="219" t="s">
        <v>2102</v>
      </c>
      <c r="C523" s="220" t="s">
        <v>1924</v>
      </c>
      <c r="D523" s="219">
        <v>3</v>
      </c>
      <c r="E523" s="221">
        <v>2.09978</v>
      </c>
      <c r="F523" s="221">
        <v>290.87781639831263</v>
      </c>
    </row>
    <row r="524" spans="1:6">
      <c r="A524" s="219" t="s">
        <v>515</v>
      </c>
      <c r="B524" s="219" t="s">
        <v>2102</v>
      </c>
      <c r="C524" s="220" t="s">
        <v>1947</v>
      </c>
      <c r="D524" s="219">
        <v>3</v>
      </c>
      <c r="E524" s="221">
        <v>2.9090000000000001E-2</v>
      </c>
      <c r="F524" s="221">
        <v>283.18995055594809</v>
      </c>
    </row>
    <row r="525" spans="1:6">
      <c r="A525" s="219" t="s">
        <v>515</v>
      </c>
      <c r="B525" s="219" t="s">
        <v>2102</v>
      </c>
      <c r="C525" s="220" t="s">
        <v>1644</v>
      </c>
      <c r="D525" s="219">
        <v>3</v>
      </c>
      <c r="E525" s="221">
        <v>2.71089</v>
      </c>
      <c r="F525" s="221">
        <v>230.9409840181896</v>
      </c>
    </row>
    <row r="526" spans="1:6">
      <c r="A526" s="219" t="s">
        <v>515</v>
      </c>
      <c r="B526" s="219" t="s">
        <v>2102</v>
      </c>
      <c r="C526" s="220" t="s">
        <v>1915</v>
      </c>
      <c r="D526" s="219">
        <v>3</v>
      </c>
      <c r="E526" s="221">
        <v>1.39642</v>
      </c>
      <c r="F526" s="221">
        <v>250.05999757079039</v>
      </c>
    </row>
    <row r="527" spans="1:6">
      <c r="A527" s="219" t="s">
        <v>515</v>
      </c>
      <c r="B527" s="219" t="s">
        <v>2102</v>
      </c>
      <c r="C527" s="220" t="s">
        <v>33</v>
      </c>
      <c r="D527" s="219">
        <v>3</v>
      </c>
      <c r="E527" s="221">
        <v>1.23411</v>
      </c>
      <c r="F527" s="221">
        <v>251.49048332172148</v>
      </c>
    </row>
    <row r="528" spans="1:6">
      <c r="A528" s="219" t="s">
        <v>515</v>
      </c>
      <c r="B528" s="219" t="s">
        <v>2102</v>
      </c>
      <c r="C528" s="220" t="s">
        <v>1925</v>
      </c>
      <c r="D528" s="219">
        <v>4</v>
      </c>
      <c r="E528" s="221">
        <v>3.2203200000000001</v>
      </c>
      <c r="F528" s="221">
        <v>213.06999957918725</v>
      </c>
    </row>
    <row r="529" spans="1:6">
      <c r="A529" s="219" t="s">
        <v>515</v>
      </c>
      <c r="B529" s="219" t="s">
        <v>2102</v>
      </c>
      <c r="C529" s="220" t="s">
        <v>33</v>
      </c>
      <c r="D529" s="219">
        <v>4</v>
      </c>
      <c r="E529" s="221">
        <v>16.672270000000001</v>
      </c>
      <c r="F529" s="221">
        <v>202.38467291173697</v>
      </c>
    </row>
    <row r="530" spans="1:6">
      <c r="A530" s="219" t="s">
        <v>515</v>
      </c>
      <c r="B530" s="219" t="s">
        <v>2103</v>
      </c>
      <c r="C530" s="220" t="s">
        <v>1924</v>
      </c>
      <c r="D530" s="219">
        <v>2</v>
      </c>
      <c r="E530" s="221">
        <v>8.7540000000000007E-2</v>
      </c>
      <c r="F530" s="221">
        <v>147.44711965860876</v>
      </c>
    </row>
    <row r="531" spans="1:6">
      <c r="A531" s="219" t="s">
        <v>515</v>
      </c>
      <c r="B531" s="219" t="s">
        <v>2104</v>
      </c>
      <c r="C531" s="220" t="s">
        <v>1924</v>
      </c>
      <c r="D531" s="219">
        <v>2</v>
      </c>
      <c r="E531" s="221">
        <v>0.16896</v>
      </c>
      <c r="F531" s="221">
        <v>309.2044440919808</v>
      </c>
    </row>
    <row r="532" spans="1:6">
      <c r="A532" s="219" t="s">
        <v>515</v>
      </c>
      <c r="B532" s="219" t="s">
        <v>2105</v>
      </c>
      <c r="C532" s="220" t="s">
        <v>1955</v>
      </c>
      <c r="D532" s="219">
        <v>2</v>
      </c>
      <c r="E532" s="221">
        <v>2.9350000000000001E-2</v>
      </c>
      <c r="F532" s="221">
        <v>279.16004196149993</v>
      </c>
    </row>
    <row r="533" spans="1:6">
      <c r="A533" s="219" t="s">
        <v>515</v>
      </c>
      <c r="B533" s="219" t="s">
        <v>2106</v>
      </c>
      <c r="C533" s="220" t="s">
        <v>1955</v>
      </c>
      <c r="D533" s="219">
        <v>2</v>
      </c>
      <c r="E533" s="221">
        <v>8.1360000000000002E-2</v>
      </c>
      <c r="F533" s="221">
        <v>282.379877754826</v>
      </c>
    </row>
    <row r="534" spans="1:6">
      <c r="A534" s="219" t="s">
        <v>515</v>
      </c>
      <c r="B534" s="219" t="s">
        <v>2106</v>
      </c>
      <c r="C534" s="220" t="s">
        <v>1924</v>
      </c>
      <c r="D534" s="219">
        <v>2</v>
      </c>
      <c r="E534" s="221">
        <v>4.3479999999999998E-2</v>
      </c>
      <c r="F534" s="221">
        <v>307.41703892727639</v>
      </c>
    </row>
    <row r="535" spans="1:6">
      <c r="A535" s="219" t="s">
        <v>515</v>
      </c>
      <c r="B535" s="219" t="s">
        <v>2106</v>
      </c>
      <c r="C535" s="220" t="s">
        <v>1915</v>
      </c>
      <c r="D535" s="219">
        <v>3</v>
      </c>
      <c r="E535" s="221">
        <v>1.40924</v>
      </c>
      <c r="F535" s="221">
        <v>220.45000054180588</v>
      </c>
    </row>
    <row r="536" spans="1:6">
      <c r="A536" s="219" t="s">
        <v>515</v>
      </c>
      <c r="B536" s="219" t="s">
        <v>2107</v>
      </c>
      <c r="C536" s="220" t="s">
        <v>1955</v>
      </c>
      <c r="D536" s="219">
        <v>2</v>
      </c>
      <c r="E536" s="221">
        <v>5.0119999999999998E-2</v>
      </c>
      <c r="F536" s="221">
        <v>325.64012665615263</v>
      </c>
    </row>
    <row r="537" spans="1:6">
      <c r="A537" s="219" t="s">
        <v>515</v>
      </c>
      <c r="B537" s="219" t="s">
        <v>2108</v>
      </c>
      <c r="C537" s="220" t="s">
        <v>1924</v>
      </c>
      <c r="D537" s="219">
        <v>2</v>
      </c>
      <c r="E537" s="221">
        <v>0.28156999999999999</v>
      </c>
      <c r="F537" s="221">
        <v>320.39534395844942</v>
      </c>
    </row>
    <row r="538" spans="1:6">
      <c r="A538" s="219" t="s">
        <v>515</v>
      </c>
      <c r="B538" s="219" t="s">
        <v>2108</v>
      </c>
      <c r="C538" s="220" t="s">
        <v>1956</v>
      </c>
      <c r="D538" s="219">
        <v>2</v>
      </c>
      <c r="E538" s="221">
        <v>7.1709999999999996E-2</v>
      </c>
      <c r="F538" s="221">
        <v>321.28631202551412</v>
      </c>
    </row>
    <row r="539" spans="1:6">
      <c r="A539" s="219" t="s">
        <v>515</v>
      </c>
      <c r="B539" s="219" t="s">
        <v>2108</v>
      </c>
      <c r="C539" s="220" t="s">
        <v>1915</v>
      </c>
      <c r="D539" s="219">
        <v>2</v>
      </c>
      <c r="E539" s="221">
        <v>0.32450000000000001</v>
      </c>
      <c r="F539" s="221">
        <v>283.33589782673579</v>
      </c>
    </row>
    <row r="540" spans="1:6">
      <c r="A540" s="219" t="s">
        <v>515</v>
      </c>
      <c r="B540" s="219" t="s">
        <v>2108</v>
      </c>
      <c r="C540" s="220" t="s">
        <v>1925</v>
      </c>
      <c r="D540" s="219">
        <v>2</v>
      </c>
      <c r="E540" s="221">
        <v>2.7949999999999999E-2</v>
      </c>
      <c r="F540" s="221">
        <v>288.53011441708355</v>
      </c>
    </row>
    <row r="541" spans="1:6">
      <c r="A541" s="219" t="s">
        <v>515</v>
      </c>
      <c r="B541" s="219" t="s">
        <v>2108</v>
      </c>
      <c r="C541" s="220" t="s">
        <v>1916</v>
      </c>
      <c r="D541" s="219">
        <v>2</v>
      </c>
      <c r="E541" s="221">
        <v>8.9109999999999995E-2</v>
      </c>
      <c r="F541" s="221">
        <v>202.40997794972333</v>
      </c>
    </row>
    <row r="542" spans="1:6">
      <c r="A542" s="219" t="s">
        <v>515</v>
      </c>
      <c r="B542" s="219" t="s">
        <v>2108</v>
      </c>
      <c r="C542" s="220" t="s">
        <v>1924</v>
      </c>
      <c r="D542" s="219">
        <v>3</v>
      </c>
      <c r="E542" s="221">
        <v>0.91891999999999996</v>
      </c>
      <c r="F542" s="221">
        <v>280.42439399770439</v>
      </c>
    </row>
    <row r="543" spans="1:6">
      <c r="A543" s="219" t="s">
        <v>515</v>
      </c>
      <c r="B543" s="219" t="s">
        <v>2108</v>
      </c>
      <c r="C543" s="220" t="s">
        <v>1915</v>
      </c>
      <c r="D543" s="219">
        <v>4</v>
      </c>
      <c r="E543" s="221">
        <v>4.8741000000000003</v>
      </c>
      <c r="F543" s="221">
        <v>203.81000049363618</v>
      </c>
    </row>
    <row r="544" spans="1:6">
      <c r="A544" s="219" t="s">
        <v>2109</v>
      </c>
      <c r="B544" s="219" t="s">
        <v>521</v>
      </c>
      <c r="C544" s="220" t="s">
        <v>1917</v>
      </c>
      <c r="D544" s="219">
        <v>1</v>
      </c>
      <c r="E544" s="221">
        <v>0.22778000000000001</v>
      </c>
      <c r="F544" s="221">
        <v>267.54080990094394</v>
      </c>
    </row>
    <row r="545" spans="1:6">
      <c r="A545" s="219" t="s">
        <v>2109</v>
      </c>
      <c r="B545" s="219" t="s">
        <v>521</v>
      </c>
      <c r="C545" s="220" t="s">
        <v>1955</v>
      </c>
      <c r="D545" s="219">
        <v>1</v>
      </c>
      <c r="E545" s="221">
        <v>0.33539000000000002</v>
      </c>
      <c r="F545" s="221">
        <v>340.39175584195925</v>
      </c>
    </row>
    <row r="546" spans="1:6">
      <c r="A546" s="219" t="s">
        <v>2109</v>
      </c>
      <c r="B546" s="219" t="s">
        <v>521</v>
      </c>
      <c r="C546" s="220" t="s">
        <v>1924</v>
      </c>
      <c r="D546" s="219">
        <v>1</v>
      </c>
      <c r="E546" s="221">
        <v>1.70726</v>
      </c>
      <c r="F546" s="221">
        <v>366.302379223407</v>
      </c>
    </row>
    <row r="547" spans="1:6">
      <c r="A547" s="219" t="s">
        <v>2109</v>
      </c>
      <c r="B547" s="219" t="s">
        <v>521</v>
      </c>
      <c r="C547" s="220" t="s">
        <v>1956</v>
      </c>
      <c r="D547" s="219">
        <v>1</v>
      </c>
      <c r="E547" s="221">
        <v>0.10675</v>
      </c>
      <c r="F547" s="221">
        <v>340.18395676637647</v>
      </c>
    </row>
    <row r="548" spans="1:6">
      <c r="A548" s="219" t="s">
        <v>2109</v>
      </c>
      <c r="B548" s="219" t="s">
        <v>521</v>
      </c>
      <c r="C548" s="220" t="s">
        <v>1947</v>
      </c>
      <c r="D548" s="219">
        <v>1</v>
      </c>
      <c r="E548" s="221">
        <v>3.0759999999999999E-2</v>
      </c>
      <c r="F548" s="221">
        <v>370.79044259711725</v>
      </c>
    </row>
    <row r="549" spans="1:6">
      <c r="A549" s="219" t="s">
        <v>2109</v>
      </c>
      <c r="B549" s="219" t="s">
        <v>521</v>
      </c>
      <c r="C549" s="220" t="s">
        <v>1644</v>
      </c>
      <c r="D549" s="219">
        <v>1</v>
      </c>
      <c r="E549" s="221">
        <v>7.4219999999999994E-2</v>
      </c>
      <c r="F549" s="221">
        <v>288.49999567647831</v>
      </c>
    </row>
    <row r="550" spans="1:6">
      <c r="A550" s="219" t="s">
        <v>2109</v>
      </c>
      <c r="B550" s="219" t="s">
        <v>521</v>
      </c>
      <c r="C550" s="220" t="s">
        <v>1915</v>
      </c>
      <c r="D550" s="219">
        <v>1</v>
      </c>
      <c r="E550" s="221">
        <v>0.28861999999999999</v>
      </c>
      <c r="F550" s="221">
        <v>329.99959917654485</v>
      </c>
    </row>
    <row r="551" spans="1:6">
      <c r="A551" s="219" t="s">
        <v>2109</v>
      </c>
      <c r="B551" s="219" t="s">
        <v>521</v>
      </c>
      <c r="C551" s="220" t="s">
        <v>1957</v>
      </c>
      <c r="D551" s="219">
        <v>1</v>
      </c>
      <c r="E551" s="221">
        <v>0.18636</v>
      </c>
      <c r="F551" s="221">
        <v>302.01998898783734</v>
      </c>
    </row>
    <row r="552" spans="1:6">
      <c r="A552" s="219" t="s">
        <v>2109</v>
      </c>
      <c r="B552" s="219" t="s">
        <v>521</v>
      </c>
      <c r="C552" s="220" t="s">
        <v>1925</v>
      </c>
      <c r="D552" s="219">
        <v>1</v>
      </c>
      <c r="E552" s="221">
        <v>0.55154999999999998</v>
      </c>
      <c r="F552" s="221">
        <v>332.45855761723476</v>
      </c>
    </row>
    <row r="553" spans="1:6">
      <c r="A553" s="219" t="s">
        <v>2109</v>
      </c>
      <c r="B553" s="219" t="s">
        <v>521</v>
      </c>
      <c r="C553" s="220" t="s">
        <v>1516</v>
      </c>
      <c r="D553" s="219">
        <v>1</v>
      </c>
      <c r="E553" s="221">
        <v>3.0419999999999999E-2</v>
      </c>
      <c r="F553" s="221">
        <v>281.5662884382366</v>
      </c>
    </row>
    <row r="554" spans="1:6">
      <c r="A554" s="219" t="s">
        <v>2109</v>
      </c>
      <c r="B554" s="219" t="s">
        <v>521</v>
      </c>
      <c r="C554" s="220" t="s">
        <v>1998</v>
      </c>
      <c r="D554" s="219">
        <v>1</v>
      </c>
      <c r="E554" s="221">
        <v>0.11944</v>
      </c>
      <c r="F554" s="221">
        <v>264.26041504238117</v>
      </c>
    </row>
    <row r="555" spans="1:6">
      <c r="A555" s="219" t="s">
        <v>2109</v>
      </c>
      <c r="B555" s="219" t="s">
        <v>521</v>
      </c>
      <c r="C555" s="220" t="s">
        <v>1917</v>
      </c>
      <c r="D555" s="219">
        <v>2</v>
      </c>
      <c r="E555" s="221">
        <v>1.62964</v>
      </c>
      <c r="F555" s="221">
        <v>269.45055519867304</v>
      </c>
    </row>
    <row r="556" spans="1:6">
      <c r="A556" s="219" t="s">
        <v>2109</v>
      </c>
      <c r="B556" s="219" t="s">
        <v>521</v>
      </c>
      <c r="C556" s="220" t="s">
        <v>1955</v>
      </c>
      <c r="D556" s="219">
        <v>2</v>
      </c>
      <c r="E556" s="221">
        <v>10.112880000000001</v>
      </c>
      <c r="F556" s="221">
        <v>256.2857889249363</v>
      </c>
    </row>
    <row r="557" spans="1:6">
      <c r="A557" s="219" t="s">
        <v>2109</v>
      </c>
      <c r="B557" s="219" t="s">
        <v>521</v>
      </c>
      <c r="C557" s="220" t="s">
        <v>1923</v>
      </c>
      <c r="D557" s="219">
        <v>2</v>
      </c>
      <c r="E557" s="221">
        <v>0.56818999999999997</v>
      </c>
      <c r="F557" s="221">
        <v>286.45379529742934</v>
      </c>
    </row>
    <row r="558" spans="1:6">
      <c r="A558" s="219" t="s">
        <v>2109</v>
      </c>
      <c r="B558" s="219" t="s">
        <v>521</v>
      </c>
      <c r="C558" s="220" t="s">
        <v>82</v>
      </c>
      <c r="D558" s="219">
        <v>2</v>
      </c>
      <c r="E558" s="221">
        <v>3.6310000000000002E-2</v>
      </c>
      <c r="F558" s="221">
        <v>251.63716828730233</v>
      </c>
    </row>
    <row r="559" spans="1:6">
      <c r="A559" s="219" t="s">
        <v>2109</v>
      </c>
      <c r="B559" s="219" t="s">
        <v>521</v>
      </c>
      <c r="C559" s="220" t="s">
        <v>1924</v>
      </c>
      <c r="D559" s="219">
        <v>2</v>
      </c>
      <c r="E559" s="221">
        <v>74.212459999999993</v>
      </c>
      <c r="F559" s="221">
        <v>311.00603232542312</v>
      </c>
    </row>
    <row r="560" spans="1:6">
      <c r="A560" s="219" t="s">
        <v>2109</v>
      </c>
      <c r="B560" s="219" t="s">
        <v>521</v>
      </c>
      <c r="C560" s="220" t="s">
        <v>1956</v>
      </c>
      <c r="D560" s="219">
        <v>2</v>
      </c>
      <c r="E560" s="221">
        <v>6.1417599999999997</v>
      </c>
      <c r="F560" s="221">
        <v>288.25403511283787</v>
      </c>
    </row>
    <row r="561" spans="1:6">
      <c r="A561" s="219" t="s">
        <v>2109</v>
      </c>
      <c r="B561" s="219" t="s">
        <v>521</v>
      </c>
      <c r="C561" s="220" t="s">
        <v>1947</v>
      </c>
      <c r="D561" s="219">
        <v>2</v>
      </c>
      <c r="E561" s="221">
        <v>5.4072500000000003</v>
      </c>
      <c r="F561" s="221">
        <v>289.15492366521642</v>
      </c>
    </row>
    <row r="562" spans="1:6">
      <c r="A562" s="219" t="s">
        <v>2109</v>
      </c>
      <c r="B562" s="219" t="s">
        <v>521</v>
      </c>
      <c r="C562" s="220" t="s">
        <v>1644</v>
      </c>
      <c r="D562" s="219">
        <v>2</v>
      </c>
      <c r="E562" s="221">
        <v>1.8306100000000001</v>
      </c>
      <c r="F562" s="221">
        <v>242.43936946961338</v>
      </c>
    </row>
    <row r="563" spans="1:6">
      <c r="A563" s="219" t="s">
        <v>2109</v>
      </c>
      <c r="B563" s="219" t="s">
        <v>521</v>
      </c>
      <c r="C563" s="220" t="s">
        <v>1915</v>
      </c>
      <c r="D563" s="219">
        <v>2</v>
      </c>
      <c r="E563" s="221">
        <v>13.351610000000001</v>
      </c>
      <c r="F563" s="221">
        <v>274.00570432095742</v>
      </c>
    </row>
    <row r="564" spans="1:6">
      <c r="A564" s="219" t="s">
        <v>2109</v>
      </c>
      <c r="B564" s="219" t="s">
        <v>521</v>
      </c>
      <c r="C564" s="220" t="s">
        <v>1957</v>
      </c>
      <c r="D564" s="219">
        <v>2</v>
      </c>
      <c r="E564" s="221">
        <v>9.5710000000000003E-2</v>
      </c>
      <c r="F564" s="221">
        <v>261.17996526945785</v>
      </c>
    </row>
    <row r="565" spans="1:6">
      <c r="A565" s="219" t="s">
        <v>2109</v>
      </c>
      <c r="B565" s="219" t="s">
        <v>521</v>
      </c>
      <c r="C565" s="220" t="s">
        <v>1925</v>
      </c>
      <c r="D565" s="219">
        <v>2</v>
      </c>
      <c r="E565" s="221">
        <v>5.94834</v>
      </c>
      <c r="F565" s="221">
        <v>284.92650646135297</v>
      </c>
    </row>
    <row r="566" spans="1:6">
      <c r="A566" s="219" t="s">
        <v>2109</v>
      </c>
      <c r="B566" s="219" t="s">
        <v>521</v>
      </c>
      <c r="C566" s="220" t="s">
        <v>1916</v>
      </c>
      <c r="D566" s="219">
        <v>2</v>
      </c>
      <c r="E566" s="221">
        <v>3.8212000000000002</v>
      </c>
      <c r="F566" s="221">
        <v>211.04558882542023</v>
      </c>
    </row>
    <row r="567" spans="1:6">
      <c r="A567" s="219" t="s">
        <v>2109</v>
      </c>
      <c r="B567" s="219" t="s">
        <v>521</v>
      </c>
      <c r="C567" s="220" t="s">
        <v>33</v>
      </c>
      <c r="D567" s="219">
        <v>2</v>
      </c>
      <c r="E567" s="221">
        <v>8.3733199999999997</v>
      </c>
      <c r="F567" s="221">
        <v>283.98385345777405</v>
      </c>
    </row>
    <row r="568" spans="1:6">
      <c r="A568" s="219" t="s">
        <v>2109</v>
      </c>
      <c r="B568" s="219" t="s">
        <v>521</v>
      </c>
      <c r="C568" s="220" t="s">
        <v>2075</v>
      </c>
      <c r="D568" s="219">
        <v>2</v>
      </c>
      <c r="E568" s="221">
        <v>0.21068000000000001</v>
      </c>
      <c r="F568" s="221">
        <v>269.09150255682249</v>
      </c>
    </row>
    <row r="569" spans="1:6">
      <c r="A569" s="219" t="s">
        <v>2109</v>
      </c>
      <c r="B569" s="219" t="s">
        <v>521</v>
      </c>
      <c r="C569" s="220" t="s">
        <v>1944</v>
      </c>
      <c r="D569" s="219">
        <v>2</v>
      </c>
      <c r="E569" s="221">
        <v>0.12031</v>
      </c>
      <c r="F569" s="221">
        <v>236.25550195014938</v>
      </c>
    </row>
    <row r="570" spans="1:6">
      <c r="A570" s="219" t="s">
        <v>2109</v>
      </c>
      <c r="B570" s="219" t="s">
        <v>521</v>
      </c>
      <c r="C570" s="220" t="s">
        <v>1998</v>
      </c>
      <c r="D570" s="219">
        <v>2</v>
      </c>
      <c r="E570" s="221">
        <v>0.47017999999999999</v>
      </c>
      <c r="F570" s="221">
        <v>276.24810005433159</v>
      </c>
    </row>
    <row r="571" spans="1:6">
      <c r="A571" s="219" t="s">
        <v>2109</v>
      </c>
      <c r="B571" s="219" t="s">
        <v>521</v>
      </c>
      <c r="C571" s="220" t="s">
        <v>1917</v>
      </c>
      <c r="D571" s="219">
        <v>3</v>
      </c>
      <c r="E571" s="221">
        <v>7.9450000000000007E-2</v>
      </c>
      <c r="F571" s="221">
        <v>164.5299955864748</v>
      </c>
    </row>
    <row r="572" spans="1:6">
      <c r="A572" s="219" t="s">
        <v>2109</v>
      </c>
      <c r="B572" s="219" t="s">
        <v>521</v>
      </c>
      <c r="C572" s="220" t="s">
        <v>1955</v>
      </c>
      <c r="D572" s="219">
        <v>3</v>
      </c>
      <c r="E572" s="221">
        <v>0.35153000000000001</v>
      </c>
      <c r="F572" s="221">
        <v>241.15323499380125</v>
      </c>
    </row>
    <row r="573" spans="1:6">
      <c r="A573" s="219" t="s">
        <v>2109</v>
      </c>
      <c r="B573" s="219" t="s">
        <v>521</v>
      </c>
      <c r="C573" s="220" t="s">
        <v>43</v>
      </c>
      <c r="D573" s="219">
        <v>3</v>
      </c>
      <c r="E573" s="221">
        <v>0.13197</v>
      </c>
      <c r="F573" s="221">
        <v>217.70062470699978</v>
      </c>
    </row>
    <row r="574" spans="1:6">
      <c r="A574" s="219" t="s">
        <v>2109</v>
      </c>
      <c r="B574" s="219" t="s">
        <v>521</v>
      </c>
      <c r="C574" s="220" t="s">
        <v>1924</v>
      </c>
      <c r="D574" s="219">
        <v>3</v>
      </c>
      <c r="E574" s="221">
        <v>36.6693</v>
      </c>
      <c r="F574" s="221">
        <v>297.29511178251522</v>
      </c>
    </row>
    <row r="575" spans="1:6">
      <c r="A575" s="219" t="s">
        <v>2109</v>
      </c>
      <c r="B575" s="219" t="s">
        <v>521</v>
      </c>
      <c r="C575" s="220" t="s">
        <v>1956</v>
      </c>
      <c r="D575" s="219">
        <v>3</v>
      </c>
      <c r="E575" s="221">
        <v>3.2079</v>
      </c>
      <c r="F575" s="221">
        <v>273.97669099510478</v>
      </c>
    </row>
    <row r="576" spans="1:6">
      <c r="A576" s="219" t="s">
        <v>2109</v>
      </c>
      <c r="B576" s="219" t="s">
        <v>521</v>
      </c>
      <c r="C576" s="220" t="s">
        <v>1947</v>
      </c>
      <c r="D576" s="219">
        <v>3</v>
      </c>
      <c r="E576" s="221">
        <v>1.3180000000000001E-2</v>
      </c>
      <c r="F576" s="221">
        <v>285.70968171798916</v>
      </c>
    </row>
    <row r="577" spans="1:6">
      <c r="A577" s="219" t="s">
        <v>2109</v>
      </c>
      <c r="B577" s="219" t="s">
        <v>521</v>
      </c>
      <c r="C577" s="220" t="s">
        <v>1915</v>
      </c>
      <c r="D577" s="219">
        <v>3</v>
      </c>
      <c r="E577" s="221">
        <v>7.4963699999999998</v>
      </c>
      <c r="F577" s="221">
        <v>246.7328419896518</v>
      </c>
    </row>
    <row r="578" spans="1:6">
      <c r="A578" s="219" t="s">
        <v>2109</v>
      </c>
      <c r="B578" s="219" t="s">
        <v>521</v>
      </c>
      <c r="C578" s="220" t="s">
        <v>1925</v>
      </c>
      <c r="D578" s="219">
        <v>3</v>
      </c>
      <c r="E578" s="221">
        <v>3.6617000000000002</v>
      </c>
      <c r="F578" s="221">
        <v>256.46829808411115</v>
      </c>
    </row>
    <row r="579" spans="1:6">
      <c r="A579" s="219" t="s">
        <v>2109</v>
      </c>
      <c r="B579" s="219" t="s">
        <v>521</v>
      </c>
      <c r="C579" s="220" t="s">
        <v>1916</v>
      </c>
      <c r="D579" s="219">
        <v>3</v>
      </c>
      <c r="E579" s="221">
        <v>0.1827</v>
      </c>
      <c r="F579" s="221">
        <v>178.760000266926</v>
      </c>
    </row>
    <row r="580" spans="1:6">
      <c r="A580" s="219" t="s">
        <v>2109</v>
      </c>
      <c r="B580" s="219" t="s">
        <v>521</v>
      </c>
      <c r="C580" s="220" t="s">
        <v>33</v>
      </c>
      <c r="D580" s="219">
        <v>3</v>
      </c>
      <c r="E580" s="221">
        <v>11.779640000000001</v>
      </c>
      <c r="F580" s="221">
        <v>256.07748098909889</v>
      </c>
    </row>
    <row r="581" spans="1:6">
      <c r="A581" s="219" t="s">
        <v>2109</v>
      </c>
      <c r="B581" s="219" t="s">
        <v>521</v>
      </c>
      <c r="C581" s="220" t="s">
        <v>1924</v>
      </c>
      <c r="D581" s="219">
        <v>4</v>
      </c>
      <c r="E581" s="221">
        <v>5.1623599999999996</v>
      </c>
      <c r="F581" s="221">
        <v>236.50293559916562</v>
      </c>
    </row>
    <row r="582" spans="1:6">
      <c r="A582" s="219" t="s">
        <v>2109</v>
      </c>
      <c r="B582" s="219" t="s">
        <v>521</v>
      </c>
      <c r="C582" s="220" t="s">
        <v>33</v>
      </c>
      <c r="D582" s="219">
        <v>4</v>
      </c>
      <c r="E582" s="221">
        <v>1.15306</v>
      </c>
      <c r="F582" s="221">
        <v>206.09999973742924</v>
      </c>
    </row>
    <row r="583" spans="1:6">
      <c r="A583" s="219" t="s">
        <v>2109</v>
      </c>
      <c r="B583" s="219" t="s">
        <v>2110</v>
      </c>
      <c r="C583" s="220" t="s">
        <v>1924</v>
      </c>
      <c r="D583" s="219">
        <v>2</v>
      </c>
      <c r="E583" s="221">
        <v>0.20659</v>
      </c>
      <c r="F583" s="221">
        <v>304.62218504361175</v>
      </c>
    </row>
    <row r="584" spans="1:6">
      <c r="A584" s="219" t="s">
        <v>2109</v>
      </c>
      <c r="B584" s="219" t="s">
        <v>2110</v>
      </c>
      <c r="C584" s="220" t="s">
        <v>1915</v>
      </c>
      <c r="D584" s="219">
        <v>2</v>
      </c>
      <c r="E584" s="221">
        <v>0.14781</v>
      </c>
      <c r="F584" s="221">
        <v>275.3899606064756</v>
      </c>
    </row>
    <row r="585" spans="1:6">
      <c r="A585" s="219" t="s">
        <v>2109</v>
      </c>
      <c r="B585" s="219" t="s">
        <v>2110</v>
      </c>
      <c r="C585" s="220" t="s">
        <v>1925</v>
      </c>
      <c r="D585" s="219">
        <v>2</v>
      </c>
      <c r="E585" s="221">
        <v>0.11598</v>
      </c>
      <c r="F585" s="221">
        <v>298.44997159744298</v>
      </c>
    </row>
    <row r="586" spans="1:6">
      <c r="A586" s="219" t="s">
        <v>2109</v>
      </c>
      <c r="B586" s="219" t="s">
        <v>2111</v>
      </c>
      <c r="C586" s="220" t="s">
        <v>1915</v>
      </c>
      <c r="D586" s="219">
        <v>1</v>
      </c>
      <c r="E586" s="221">
        <v>3.1460000000000002E-2</v>
      </c>
      <c r="F586" s="221">
        <v>276.10015299710398</v>
      </c>
    </row>
    <row r="587" spans="1:6">
      <c r="A587" s="219" t="s">
        <v>2109</v>
      </c>
      <c r="B587" s="219" t="s">
        <v>2112</v>
      </c>
      <c r="C587" s="220" t="s">
        <v>1915</v>
      </c>
      <c r="D587" s="219">
        <v>2</v>
      </c>
      <c r="E587" s="221">
        <v>0.11469</v>
      </c>
      <c r="F587" s="221">
        <v>275.34998918414288</v>
      </c>
    </row>
    <row r="588" spans="1:6">
      <c r="A588" s="219" t="s">
        <v>2109</v>
      </c>
      <c r="B588" s="219" t="s">
        <v>2113</v>
      </c>
      <c r="C588" s="220" t="s">
        <v>1924</v>
      </c>
      <c r="D588" s="219">
        <v>2</v>
      </c>
      <c r="E588" s="221">
        <v>6.0740000000000002E-2</v>
      </c>
      <c r="F588" s="221">
        <v>292.40403369997881</v>
      </c>
    </row>
    <row r="589" spans="1:6">
      <c r="A589" s="219" t="s">
        <v>2109</v>
      </c>
      <c r="B589" s="219" t="s">
        <v>2113</v>
      </c>
      <c r="C589" s="220" t="s">
        <v>1915</v>
      </c>
      <c r="D589" s="219">
        <v>2</v>
      </c>
      <c r="E589" s="221">
        <v>0.21337</v>
      </c>
      <c r="F589" s="221">
        <v>275.28997173932902</v>
      </c>
    </row>
    <row r="590" spans="1:6">
      <c r="A590" s="219" t="s">
        <v>2109</v>
      </c>
      <c r="B590" s="219" t="s">
        <v>2113</v>
      </c>
      <c r="C590" s="220" t="s">
        <v>1916</v>
      </c>
      <c r="D590" s="219">
        <v>2</v>
      </c>
      <c r="E590" s="221">
        <v>4.3409999999999997E-2</v>
      </c>
      <c r="F590" s="221">
        <v>202.75999712227619</v>
      </c>
    </row>
    <row r="591" spans="1:6">
      <c r="A591" s="219" t="s">
        <v>2109</v>
      </c>
      <c r="B591" s="219" t="s">
        <v>2114</v>
      </c>
      <c r="C591" s="220" t="s">
        <v>1915</v>
      </c>
      <c r="D591" s="219">
        <v>2</v>
      </c>
      <c r="E591" s="221">
        <v>7.7850000000000003E-2</v>
      </c>
      <c r="F591" s="221">
        <v>275.34996073814665</v>
      </c>
    </row>
    <row r="592" spans="1:6">
      <c r="A592" s="219" t="s">
        <v>517</v>
      </c>
      <c r="B592" s="219" t="s">
        <v>2115</v>
      </c>
      <c r="C592" s="220" t="s">
        <v>82</v>
      </c>
      <c r="D592" s="219">
        <v>2</v>
      </c>
      <c r="E592" s="221">
        <v>0.10892</v>
      </c>
      <c r="F592" s="221">
        <v>284.83124843249362</v>
      </c>
    </row>
    <row r="593" spans="1:6">
      <c r="A593" s="219" t="s">
        <v>517</v>
      </c>
      <c r="B593" s="219" t="s">
        <v>2115</v>
      </c>
      <c r="C593" s="220" t="s">
        <v>82</v>
      </c>
      <c r="D593" s="219">
        <v>3</v>
      </c>
      <c r="E593" s="221">
        <v>0.25030000000000002</v>
      </c>
      <c r="F593" s="221">
        <v>264.56484335469395</v>
      </c>
    </row>
    <row r="594" spans="1:6">
      <c r="A594" s="219" t="s">
        <v>517</v>
      </c>
      <c r="B594" s="219" t="s">
        <v>2115</v>
      </c>
      <c r="C594" s="220" t="s">
        <v>1924</v>
      </c>
      <c r="D594" s="219">
        <v>4</v>
      </c>
      <c r="E594" s="221">
        <v>4.1666299999999996</v>
      </c>
      <c r="F594" s="221">
        <v>241.13107067455522</v>
      </c>
    </row>
    <row r="595" spans="1:6">
      <c r="A595" s="219" t="s">
        <v>517</v>
      </c>
      <c r="B595" s="219" t="s">
        <v>2116</v>
      </c>
      <c r="C595" s="220" t="s">
        <v>82</v>
      </c>
      <c r="D595" s="219">
        <v>3</v>
      </c>
      <c r="E595" s="221">
        <v>1.677E-2</v>
      </c>
      <c r="F595" s="221">
        <v>239.50312210937</v>
      </c>
    </row>
    <row r="596" spans="1:6">
      <c r="A596" s="219" t="s">
        <v>517</v>
      </c>
      <c r="B596" s="219" t="s">
        <v>2117</v>
      </c>
      <c r="C596" s="220" t="s">
        <v>82</v>
      </c>
      <c r="D596" s="219">
        <v>3</v>
      </c>
      <c r="E596" s="221">
        <v>3.9379999999999998E-2</v>
      </c>
      <c r="F596" s="221">
        <v>209.86878687871388</v>
      </c>
    </row>
    <row r="597" spans="1:6">
      <c r="A597" s="219" t="s">
        <v>517</v>
      </c>
      <c r="B597" s="219" t="s">
        <v>2118</v>
      </c>
      <c r="C597" s="220" t="s">
        <v>82</v>
      </c>
      <c r="D597" s="219">
        <v>2</v>
      </c>
      <c r="E597" s="221">
        <v>4.9880000000000001E-2</v>
      </c>
      <c r="F597" s="221">
        <v>326.11217408018626</v>
      </c>
    </row>
    <row r="598" spans="1:6">
      <c r="A598" s="219" t="s">
        <v>517</v>
      </c>
      <c r="B598" s="219" t="s">
        <v>2118</v>
      </c>
      <c r="C598" s="220" t="s">
        <v>33</v>
      </c>
      <c r="D598" s="219">
        <v>3</v>
      </c>
      <c r="E598" s="221">
        <v>0.27066000000000001</v>
      </c>
      <c r="F598" s="221">
        <v>254.8099958503299</v>
      </c>
    </row>
    <row r="599" spans="1:6">
      <c r="A599" s="219" t="s">
        <v>517</v>
      </c>
      <c r="B599" s="219" t="s">
        <v>2119</v>
      </c>
      <c r="C599" s="220" t="s">
        <v>82</v>
      </c>
      <c r="D599" s="219">
        <v>2</v>
      </c>
      <c r="E599" s="221">
        <v>6.0089999999999998E-2</v>
      </c>
      <c r="F599" s="221">
        <v>328.6160090151468</v>
      </c>
    </row>
    <row r="600" spans="1:6">
      <c r="A600" s="219" t="s">
        <v>517</v>
      </c>
      <c r="B600" s="219" t="s">
        <v>2119</v>
      </c>
      <c r="C600" s="220" t="s">
        <v>82</v>
      </c>
      <c r="D600" s="219">
        <v>3</v>
      </c>
      <c r="E600" s="221">
        <v>0.10872999999999999</v>
      </c>
      <c r="F600" s="221">
        <v>264.92196983646704</v>
      </c>
    </row>
    <row r="601" spans="1:6">
      <c r="A601" s="219" t="s">
        <v>517</v>
      </c>
      <c r="B601" s="219" t="s">
        <v>2120</v>
      </c>
      <c r="C601" s="220" t="s">
        <v>82</v>
      </c>
      <c r="D601" s="219">
        <v>2</v>
      </c>
      <c r="E601" s="221">
        <v>0.10654</v>
      </c>
      <c r="F601" s="221">
        <v>302.13541749527531</v>
      </c>
    </row>
    <row r="602" spans="1:6">
      <c r="A602" s="219" t="s">
        <v>517</v>
      </c>
      <c r="B602" s="219" t="s">
        <v>2121</v>
      </c>
      <c r="C602" s="220" t="s">
        <v>82</v>
      </c>
      <c r="D602" s="219">
        <v>1</v>
      </c>
      <c r="E602" s="221">
        <v>6.7220000000000002E-2</v>
      </c>
      <c r="F602" s="221">
        <v>281.04825872063333</v>
      </c>
    </row>
    <row r="603" spans="1:6">
      <c r="A603" s="219" t="s">
        <v>517</v>
      </c>
      <c r="B603" s="219" t="s">
        <v>2121</v>
      </c>
      <c r="C603" s="220" t="s">
        <v>1917</v>
      </c>
      <c r="D603" s="219">
        <v>2</v>
      </c>
      <c r="E603" s="221">
        <v>2.8129999999999999E-2</v>
      </c>
      <c r="F603" s="221">
        <v>360.87996322938278</v>
      </c>
    </row>
    <row r="604" spans="1:6">
      <c r="A604" s="219" t="s">
        <v>517</v>
      </c>
      <c r="B604" s="219" t="s">
        <v>2121</v>
      </c>
      <c r="C604" s="220" t="s">
        <v>1923</v>
      </c>
      <c r="D604" s="219">
        <v>2</v>
      </c>
      <c r="E604" s="221">
        <v>1.9480000000000001E-2</v>
      </c>
      <c r="F604" s="221">
        <v>403.20025857448803</v>
      </c>
    </row>
    <row r="605" spans="1:6">
      <c r="A605" s="219" t="s">
        <v>517</v>
      </c>
      <c r="B605" s="219" t="s">
        <v>2121</v>
      </c>
      <c r="C605" s="220" t="s">
        <v>82</v>
      </c>
      <c r="D605" s="219">
        <v>2</v>
      </c>
      <c r="E605" s="221">
        <v>2.1810499999999999</v>
      </c>
      <c r="F605" s="221">
        <v>302.37768547592117</v>
      </c>
    </row>
    <row r="606" spans="1:6">
      <c r="A606" s="219" t="s">
        <v>517</v>
      </c>
      <c r="B606" s="219" t="s">
        <v>2121</v>
      </c>
      <c r="C606" s="220" t="s">
        <v>1956</v>
      </c>
      <c r="D606" s="219">
        <v>2</v>
      </c>
      <c r="E606" s="221">
        <v>3.968E-2</v>
      </c>
      <c r="F606" s="221">
        <v>370.14338950284065</v>
      </c>
    </row>
    <row r="607" spans="1:6">
      <c r="A607" s="219" t="s">
        <v>517</v>
      </c>
      <c r="B607" s="219" t="s">
        <v>2121</v>
      </c>
      <c r="C607" s="220" t="s">
        <v>1915</v>
      </c>
      <c r="D607" s="219">
        <v>2</v>
      </c>
      <c r="E607" s="221">
        <v>0.40228999999999998</v>
      </c>
      <c r="F607" s="221">
        <v>337.75403866135048</v>
      </c>
    </row>
    <row r="608" spans="1:6">
      <c r="A608" s="219" t="s">
        <v>517</v>
      </c>
      <c r="B608" s="219" t="s">
        <v>2121</v>
      </c>
      <c r="C608" s="220" t="s">
        <v>1925</v>
      </c>
      <c r="D608" s="219">
        <v>2</v>
      </c>
      <c r="E608" s="221">
        <v>0.19151000000000001</v>
      </c>
      <c r="F608" s="221">
        <v>332.44000672896533</v>
      </c>
    </row>
    <row r="609" spans="1:6">
      <c r="A609" s="219" t="s">
        <v>517</v>
      </c>
      <c r="B609" s="219" t="s">
        <v>2121</v>
      </c>
      <c r="C609" s="220" t="s">
        <v>82</v>
      </c>
      <c r="D609" s="219">
        <v>3</v>
      </c>
      <c r="E609" s="221">
        <v>0.77749000000000001</v>
      </c>
      <c r="F609" s="221">
        <v>231.04890137455686</v>
      </c>
    </row>
    <row r="610" spans="1:6">
      <c r="A610" s="219" t="s">
        <v>517</v>
      </c>
      <c r="B610" s="219" t="s">
        <v>2121</v>
      </c>
      <c r="C610" s="220" t="s">
        <v>1924</v>
      </c>
      <c r="D610" s="219">
        <v>3</v>
      </c>
      <c r="E610" s="221">
        <v>0.23175999999999999</v>
      </c>
      <c r="F610" s="221">
        <v>300.42942349851324</v>
      </c>
    </row>
    <row r="611" spans="1:6">
      <c r="A611" s="219" t="s">
        <v>517</v>
      </c>
      <c r="B611" s="219" t="s">
        <v>2121</v>
      </c>
      <c r="C611" s="220" t="s">
        <v>1956</v>
      </c>
      <c r="D611" s="219">
        <v>3</v>
      </c>
      <c r="E611" s="221">
        <v>8.4839999999999999E-2</v>
      </c>
      <c r="F611" s="221">
        <v>292.91146776925626</v>
      </c>
    </row>
    <row r="612" spans="1:6">
      <c r="A612" s="219" t="s">
        <v>517</v>
      </c>
      <c r="B612" s="219" t="s">
        <v>2121</v>
      </c>
      <c r="C612" s="220" t="s">
        <v>1915</v>
      </c>
      <c r="D612" s="219">
        <v>3</v>
      </c>
      <c r="E612" s="221">
        <v>0.48720000000000002</v>
      </c>
      <c r="F612" s="221">
        <v>245.54001240821927</v>
      </c>
    </row>
    <row r="613" spans="1:6">
      <c r="A613" s="219" t="s">
        <v>517</v>
      </c>
      <c r="B613" s="219" t="s">
        <v>2121</v>
      </c>
      <c r="C613" s="220" t="s">
        <v>33</v>
      </c>
      <c r="D613" s="219">
        <v>3</v>
      </c>
      <c r="E613" s="221">
        <v>1.11968</v>
      </c>
      <c r="F613" s="221">
        <v>255.73188156095279</v>
      </c>
    </row>
    <row r="614" spans="1:6">
      <c r="A614" s="219" t="s">
        <v>517</v>
      </c>
      <c r="B614" s="219" t="s">
        <v>2121</v>
      </c>
      <c r="C614" s="220" t="s">
        <v>1944</v>
      </c>
      <c r="D614" s="219">
        <v>3</v>
      </c>
      <c r="E614" s="221">
        <v>0.12898000000000001</v>
      </c>
      <c r="F614" s="221">
        <v>398.27997934589075</v>
      </c>
    </row>
    <row r="615" spans="1:6">
      <c r="A615" s="219" t="s">
        <v>517</v>
      </c>
      <c r="B615" s="219" t="s">
        <v>2121</v>
      </c>
      <c r="C615" s="220" t="s">
        <v>82</v>
      </c>
      <c r="D615" s="219">
        <v>4</v>
      </c>
      <c r="E615" s="221">
        <v>1.63042</v>
      </c>
      <c r="F615" s="221">
        <v>252.98865508309393</v>
      </c>
    </row>
    <row r="616" spans="1:6">
      <c r="A616" s="219" t="s">
        <v>517</v>
      </c>
      <c r="B616" s="219" t="s">
        <v>2122</v>
      </c>
      <c r="C616" s="220" t="s">
        <v>82</v>
      </c>
      <c r="D616" s="219">
        <v>2</v>
      </c>
      <c r="E616" s="221">
        <v>0.16073000000000001</v>
      </c>
      <c r="F616" s="221">
        <v>309.92987335865911</v>
      </c>
    </row>
    <row r="617" spans="1:6">
      <c r="A617" s="219" t="s">
        <v>517</v>
      </c>
      <c r="B617" s="219" t="s">
        <v>2122</v>
      </c>
      <c r="C617" s="220" t="s">
        <v>82</v>
      </c>
      <c r="D617" s="219">
        <v>3</v>
      </c>
      <c r="E617" s="221">
        <v>0.76053000000000004</v>
      </c>
      <c r="F617" s="221">
        <v>239.65292932151445</v>
      </c>
    </row>
    <row r="618" spans="1:6">
      <c r="A618" s="219" t="s">
        <v>517</v>
      </c>
      <c r="B618" s="219" t="s">
        <v>2123</v>
      </c>
      <c r="C618" s="220" t="s">
        <v>82</v>
      </c>
      <c r="D618" s="219">
        <v>2</v>
      </c>
      <c r="E618" s="221">
        <v>4.9059999999999999E-2</v>
      </c>
      <c r="F618" s="221">
        <v>251.85760985849484</v>
      </c>
    </row>
    <row r="619" spans="1:6">
      <c r="A619" s="219" t="s">
        <v>517</v>
      </c>
      <c r="B619" s="219" t="s">
        <v>2123</v>
      </c>
      <c r="C619" s="220" t="s">
        <v>82</v>
      </c>
      <c r="D619" s="219">
        <v>3</v>
      </c>
      <c r="E619" s="221">
        <v>7.8200000000000006E-3</v>
      </c>
      <c r="F619" s="221">
        <v>239.81306354686771</v>
      </c>
    </row>
    <row r="620" spans="1:6">
      <c r="A620" s="219" t="s">
        <v>517</v>
      </c>
      <c r="B620" s="219" t="s">
        <v>2124</v>
      </c>
      <c r="C620" s="220" t="s">
        <v>82</v>
      </c>
      <c r="D620" s="219">
        <v>2</v>
      </c>
      <c r="E620" s="221">
        <v>0.17002999999999999</v>
      </c>
      <c r="F620" s="221">
        <v>310.92460444945777</v>
      </c>
    </row>
    <row r="621" spans="1:6">
      <c r="A621" s="219" t="s">
        <v>517</v>
      </c>
      <c r="B621" s="219" t="s">
        <v>2125</v>
      </c>
      <c r="C621" s="220" t="s">
        <v>82</v>
      </c>
      <c r="D621" s="219">
        <v>2</v>
      </c>
      <c r="E621" s="221">
        <v>0</v>
      </c>
      <c r="F621" s="221">
        <v>0</v>
      </c>
    </row>
    <row r="622" spans="1:6">
      <c r="A622" s="219" t="s">
        <v>517</v>
      </c>
      <c r="B622" s="219" t="s">
        <v>2125</v>
      </c>
      <c r="C622" s="220" t="s">
        <v>82</v>
      </c>
      <c r="D622" s="219">
        <v>3</v>
      </c>
      <c r="E622" s="221">
        <v>2.4160000000000001E-2</v>
      </c>
      <c r="F622" s="221">
        <v>241.22880578540423</v>
      </c>
    </row>
    <row r="623" spans="1:6">
      <c r="A623" s="219" t="s">
        <v>517</v>
      </c>
      <c r="B623" s="219" t="s">
        <v>2126</v>
      </c>
      <c r="C623" s="220" t="s">
        <v>82</v>
      </c>
      <c r="D623" s="219">
        <v>2</v>
      </c>
      <c r="E623" s="221">
        <v>2.6419999999999999E-2</v>
      </c>
      <c r="F623" s="221">
        <v>301.94064027407029</v>
      </c>
    </row>
    <row r="624" spans="1:6">
      <c r="A624" s="219" t="s">
        <v>517</v>
      </c>
      <c r="B624" s="219" t="s">
        <v>2126</v>
      </c>
      <c r="C624" s="220" t="s">
        <v>82</v>
      </c>
      <c r="D624" s="219">
        <v>3</v>
      </c>
      <c r="E624" s="221">
        <v>0</v>
      </c>
      <c r="F624" s="221">
        <v>0</v>
      </c>
    </row>
    <row r="625" spans="1:6">
      <c r="A625" s="219" t="s">
        <v>2127</v>
      </c>
      <c r="B625" s="219" t="s">
        <v>2128</v>
      </c>
      <c r="C625" s="220" t="s">
        <v>1924</v>
      </c>
      <c r="D625" s="219">
        <v>2</v>
      </c>
      <c r="E625" s="221">
        <v>0.26056000000000001</v>
      </c>
      <c r="F625" s="221">
        <v>307.94191666555275</v>
      </c>
    </row>
    <row r="626" spans="1:6">
      <c r="A626" s="219" t="s">
        <v>2127</v>
      </c>
      <c r="B626" s="219" t="s">
        <v>2129</v>
      </c>
      <c r="C626" s="220" t="s">
        <v>1925</v>
      </c>
      <c r="D626" s="219">
        <v>1</v>
      </c>
      <c r="E626" s="221">
        <v>2.3439999999999999E-2</v>
      </c>
      <c r="F626" s="221">
        <v>284.1601398310782</v>
      </c>
    </row>
    <row r="627" spans="1:6">
      <c r="A627" s="219" t="s">
        <v>2127</v>
      </c>
      <c r="B627" s="219" t="s">
        <v>2129</v>
      </c>
      <c r="C627" s="220" t="s">
        <v>1925</v>
      </c>
      <c r="D627" s="219">
        <v>2</v>
      </c>
      <c r="E627" s="221">
        <v>0.52254999999999996</v>
      </c>
      <c r="F627" s="221">
        <v>265.57449494143185</v>
      </c>
    </row>
    <row r="628" spans="1:6">
      <c r="A628" s="219" t="s">
        <v>2127</v>
      </c>
      <c r="B628" s="219" t="s">
        <v>2129</v>
      </c>
      <c r="C628" s="220" t="s">
        <v>1935</v>
      </c>
      <c r="D628" s="219">
        <v>4</v>
      </c>
      <c r="E628" s="221">
        <v>25.384630000000001</v>
      </c>
      <c r="F628" s="221">
        <v>123.98000001197171</v>
      </c>
    </row>
    <row r="629" spans="1:6">
      <c r="A629" s="219" t="s">
        <v>2130</v>
      </c>
      <c r="B629" s="219" t="s">
        <v>2131</v>
      </c>
      <c r="C629" s="220" t="s">
        <v>1957</v>
      </c>
      <c r="D629" s="219">
        <v>2</v>
      </c>
      <c r="E629" s="221">
        <v>4.1700000000000001E-3</v>
      </c>
      <c r="F629" s="221">
        <v>276.13946375879408</v>
      </c>
    </row>
    <row r="630" spans="1:6">
      <c r="A630" s="219" t="s">
        <v>2130</v>
      </c>
      <c r="B630" s="219" t="s">
        <v>2131</v>
      </c>
      <c r="C630" s="220" t="s">
        <v>1925</v>
      </c>
      <c r="D630" s="219">
        <v>3</v>
      </c>
      <c r="E630" s="221">
        <v>0.41049000000000002</v>
      </c>
      <c r="F630" s="221">
        <v>229.25106723131532</v>
      </c>
    </row>
    <row r="631" spans="1:6">
      <c r="A631" s="219" t="s">
        <v>2130</v>
      </c>
      <c r="B631" s="219" t="s">
        <v>2132</v>
      </c>
      <c r="C631" s="220" t="s">
        <v>1925</v>
      </c>
      <c r="D631" s="219">
        <v>2</v>
      </c>
      <c r="E631" s="221">
        <v>0.21496999999999999</v>
      </c>
      <c r="F631" s="221">
        <v>271.34973032845181</v>
      </c>
    </row>
    <row r="632" spans="1:6">
      <c r="A632" s="219" t="s">
        <v>2130</v>
      </c>
      <c r="B632" s="219" t="s">
        <v>2132</v>
      </c>
      <c r="C632" s="220" t="s">
        <v>33</v>
      </c>
      <c r="D632" s="219">
        <v>2</v>
      </c>
      <c r="E632" s="221">
        <v>0.79301999999999995</v>
      </c>
      <c r="F632" s="221">
        <v>271.13000148683267</v>
      </c>
    </row>
    <row r="633" spans="1:6">
      <c r="A633" s="219" t="s">
        <v>2130</v>
      </c>
      <c r="B633" s="219" t="s">
        <v>2132</v>
      </c>
      <c r="C633" s="220" t="s">
        <v>1925</v>
      </c>
      <c r="D633" s="219">
        <v>3</v>
      </c>
      <c r="E633" s="221">
        <v>0.28764000000000001</v>
      </c>
      <c r="F633" s="221">
        <v>246.00999117139608</v>
      </c>
    </row>
    <row r="634" spans="1:6">
      <c r="A634" s="219" t="s">
        <v>2130</v>
      </c>
      <c r="B634" s="219" t="s">
        <v>2132</v>
      </c>
      <c r="C634" s="220" t="s">
        <v>33</v>
      </c>
      <c r="D634" s="219">
        <v>3</v>
      </c>
      <c r="E634" s="221">
        <v>1.7434700000000001</v>
      </c>
      <c r="F634" s="221">
        <v>254.82000177959557</v>
      </c>
    </row>
    <row r="635" spans="1:6">
      <c r="A635" s="219" t="s">
        <v>2130</v>
      </c>
      <c r="B635" s="219" t="s">
        <v>2048</v>
      </c>
      <c r="C635" s="220" t="s">
        <v>1925</v>
      </c>
      <c r="D635" s="219">
        <v>3</v>
      </c>
      <c r="E635" s="221">
        <v>0.10713</v>
      </c>
      <c r="F635" s="221">
        <v>251.4000866117635</v>
      </c>
    </row>
    <row r="636" spans="1:6">
      <c r="A636" s="219" t="s">
        <v>2130</v>
      </c>
      <c r="B636" s="219" t="s">
        <v>2133</v>
      </c>
      <c r="C636" s="220" t="s">
        <v>1925</v>
      </c>
      <c r="D636" s="219">
        <v>3</v>
      </c>
      <c r="E636" s="221">
        <v>0.29070000000000001</v>
      </c>
      <c r="F636" s="221">
        <v>198.83000309663615</v>
      </c>
    </row>
    <row r="637" spans="1:6">
      <c r="A637" s="219" t="s">
        <v>2130</v>
      </c>
      <c r="B637" s="219" t="s">
        <v>2134</v>
      </c>
      <c r="C637" s="220" t="s">
        <v>1957</v>
      </c>
      <c r="D637" s="219">
        <v>2</v>
      </c>
      <c r="E637" s="221">
        <v>0.31102000000000002</v>
      </c>
      <c r="F637" s="221">
        <v>265.13004056603967</v>
      </c>
    </row>
    <row r="638" spans="1:6">
      <c r="A638" s="219" t="s">
        <v>2130</v>
      </c>
      <c r="B638" s="219" t="s">
        <v>2134</v>
      </c>
      <c r="C638" s="220" t="s">
        <v>1925</v>
      </c>
      <c r="D638" s="219">
        <v>2</v>
      </c>
      <c r="E638" s="221">
        <v>0.16339999999999999</v>
      </c>
      <c r="F638" s="221">
        <v>252.52997815229168</v>
      </c>
    </row>
    <row r="639" spans="1:6">
      <c r="A639" s="219" t="s">
        <v>2130</v>
      </c>
      <c r="B639" s="219" t="s">
        <v>2134</v>
      </c>
      <c r="C639" s="220" t="s">
        <v>1957</v>
      </c>
      <c r="D639" s="219">
        <v>3</v>
      </c>
      <c r="E639" s="221">
        <v>0.31102000000000002</v>
      </c>
      <c r="F639" s="221">
        <v>265.13004056603967</v>
      </c>
    </row>
    <row r="640" spans="1:6">
      <c r="A640" s="219" t="s">
        <v>2130</v>
      </c>
      <c r="B640" s="219" t="s">
        <v>2134</v>
      </c>
      <c r="C640" s="220" t="s">
        <v>1925</v>
      </c>
      <c r="D640" s="219">
        <v>3</v>
      </c>
      <c r="E640" s="221">
        <v>4.8489999999999998E-2</v>
      </c>
      <c r="F640" s="221">
        <v>246.23996488117453</v>
      </c>
    </row>
    <row r="641" spans="1:6">
      <c r="A641" s="219" t="s">
        <v>2130</v>
      </c>
      <c r="B641" s="219" t="s">
        <v>2135</v>
      </c>
      <c r="C641" s="220" t="s">
        <v>1925</v>
      </c>
      <c r="D641" s="219">
        <v>2</v>
      </c>
      <c r="E641" s="221">
        <v>5.0020000000000002E-2</v>
      </c>
      <c r="F641" s="221">
        <v>270.11002038441444</v>
      </c>
    </row>
    <row r="642" spans="1:6">
      <c r="A642" s="219" t="s">
        <v>2130</v>
      </c>
      <c r="B642" s="219" t="s">
        <v>2136</v>
      </c>
      <c r="C642" s="220" t="s">
        <v>1925</v>
      </c>
      <c r="D642" s="219">
        <v>2</v>
      </c>
      <c r="E642" s="221">
        <v>5.4919999999999997E-2</v>
      </c>
      <c r="F642" s="221">
        <v>273.84000887088553</v>
      </c>
    </row>
    <row r="643" spans="1:6">
      <c r="A643" s="219" t="s">
        <v>2130</v>
      </c>
      <c r="B643" s="219" t="s">
        <v>173</v>
      </c>
      <c r="C643" s="220" t="s">
        <v>1925</v>
      </c>
      <c r="D643" s="219">
        <v>2</v>
      </c>
      <c r="E643" s="221">
        <v>5.0549999999999998E-2</v>
      </c>
      <c r="F643" s="221">
        <v>270.63067503291853</v>
      </c>
    </row>
    <row r="644" spans="1:6">
      <c r="A644" s="219" t="s">
        <v>2130</v>
      </c>
      <c r="B644" s="219" t="s">
        <v>2137</v>
      </c>
      <c r="C644" s="220" t="s">
        <v>1925</v>
      </c>
      <c r="D644" s="219">
        <v>1</v>
      </c>
      <c r="E644" s="221">
        <v>0.17041999999999999</v>
      </c>
      <c r="F644" s="221">
        <v>289.82583686327553</v>
      </c>
    </row>
    <row r="645" spans="1:6">
      <c r="A645" s="219" t="s">
        <v>2130</v>
      </c>
      <c r="B645" s="219" t="s">
        <v>2137</v>
      </c>
      <c r="C645" s="220" t="s">
        <v>1955</v>
      </c>
      <c r="D645" s="219">
        <v>2</v>
      </c>
      <c r="E645" s="221">
        <v>0.20884</v>
      </c>
      <c r="F645" s="221">
        <v>277.99997388526532</v>
      </c>
    </row>
    <row r="646" spans="1:6">
      <c r="A646" s="219" t="s">
        <v>2130</v>
      </c>
      <c r="B646" s="219" t="s">
        <v>2137</v>
      </c>
      <c r="C646" s="220" t="s">
        <v>43</v>
      </c>
      <c r="D646" s="219">
        <v>2</v>
      </c>
      <c r="E646" s="221">
        <v>0.17193</v>
      </c>
      <c r="F646" s="221">
        <v>201.14561956941623</v>
      </c>
    </row>
    <row r="647" spans="1:6">
      <c r="A647" s="219" t="s">
        <v>2130</v>
      </c>
      <c r="B647" s="219" t="s">
        <v>2137</v>
      </c>
      <c r="C647" s="220" t="s">
        <v>1924</v>
      </c>
      <c r="D647" s="219">
        <v>2</v>
      </c>
      <c r="E647" s="221">
        <v>0.25224999999999997</v>
      </c>
      <c r="F647" s="221">
        <v>371.15999510539825</v>
      </c>
    </row>
    <row r="648" spans="1:6">
      <c r="A648" s="219" t="s">
        <v>2130</v>
      </c>
      <c r="B648" s="219" t="s">
        <v>2137</v>
      </c>
      <c r="C648" s="220" t="s">
        <v>1915</v>
      </c>
      <c r="D648" s="219">
        <v>2</v>
      </c>
      <c r="E648" s="221">
        <v>1.1116200000000001</v>
      </c>
      <c r="F648" s="221">
        <v>266.20591702049239</v>
      </c>
    </row>
    <row r="649" spans="1:6">
      <c r="A649" s="219" t="s">
        <v>2130</v>
      </c>
      <c r="B649" s="219" t="s">
        <v>2137</v>
      </c>
      <c r="C649" s="220" t="s">
        <v>1925</v>
      </c>
      <c r="D649" s="219">
        <v>2</v>
      </c>
      <c r="E649" s="221">
        <v>6.7947699999999998</v>
      </c>
      <c r="F649" s="221">
        <v>260.01450353355335</v>
      </c>
    </row>
    <row r="650" spans="1:6">
      <c r="A650" s="219" t="s">
        <v>2130</v>
      </c>
      <c r="B650" s="219" t="s">
        <v>2137</v>
      </c>
      <c r="C650" s="220" t="s">
        <v>33</v>
      </c>
      <c r="D650" s="219">
        <v>2</v>
      </c>
      <c r="E650" s="221">
        <v>3.7749999999999999E-2</v>
      </c>
      <c r="F650" s="221">
        <v>265.76002842195442</v>
      </c>
    </row>
    <row r="651" spans="1:6">
      <c r="A651" s="219" t="s">
        <v>2130</v>
      </c>
      <c r="B651" s="219" t="s">
        <v>2137</v>
      </c>
      <c r="C651" s="220" t="s">
        <v>1924</v>
      </c>
      <c r="D651" s="219">
        <v>3</v>
      </c>
      <c r="E651" s="221">
        <v>0.78454000000000002</v>
      </c>
      <c r="F651" s="221">
        <v>270.27745316132609</v>
      </c>
    </row>
    <row r="652" spans="1:6">
      <c r="A652" s="219" t="s">
        <v>2130</v>
      </c>
      <c r="B652" s="219" t="s">
        <v>2137</v>
      </c>
      <c r="C652" s="220" t="s">
        <v>1915</v>
      </c>
      <c r="D652" s="219">
        <v>3</v>
      </c>
      <c r="E652" s="221">
        <v>0.57142999999999999</v>
      </c>
      <c r="F652" s="221">
        <v>244.33260893741411</v>
      </c>
    </row>
    <row r="653" spans="1:6">
      <c r="A653" s="219" t="s">
        <v>2130</v>
      </c>
      <c r="B653" s="219" t="s">
        <v>2137</v>
      </c>
      <c r="C653" s="220" t="s">
        <v>1925</v>
      </c>
      <c r="D653" s="219">
        <v>3</v>
      </c>
      <c r="E653" s="221">
        <v>1.89239</v>
      </c>
      <c r="F653" s="221">
        <v>231.16546437650945</v>
      </c>
    </row>
    <row r="654" spans="1:6">
      <c r="A654" s="219" t="s">
        <v>1326</v>
      </c>
      <c r="B654" s="219" t="s">
        <v>2138</v>
      </c>
      <c r="C654" s="220" t="s">
        <v>2032</v>
      </c>
      <c r="D654" s="219">
        <v>2</v>
      </c>
      <c r="E654" s="221">
        <v>9.0130000000000002E-2</v>
      </c>
      <c r="F654" s="221">
        <v>322.20680493430228</v>
      </c>
    </row>
    <row r="655" spans="1:6">
      <c r="A655" s="219" t="s">
        <v>1326</v>
      </c>
      <c r="B655" s="219" t="s">
        <v>2138</v>
      </c>
      <c r="C655" s="220" t="s">
        <v>2032</v>
      </c>
      <c r="D655" s="219">
        <v>3</v>
      </c>
      <c r="E655" s="221">
        <v>0.30212</v>
      </c>
      <c r="F655" s="221">
        <v>302.25303276451444</v>
      </c>
    </row>
    <row r="656" spans="1:6">
      <c r="A656" s="219" t="s">
        <v>1326</v>
      </c>
      <c r="B656" s="219" t="s">
        <v>2139</v>
      </c>
      <c r="C656" s="220" t="s">
        <v>1955</v>
      </c>
      <c r="D656" s="219">
        <v>3</v>
      </c>
      <c r="E656" s="221">
        <v>0.18174999999999999</v>
      </c>
      <c r="F656" s="221">
        <v>305.54002301673211</v>
      </c>
    </row>
    <row r="657" spans="1:6">
      <c r="A657" s="219" t="s">
        <v>1326</v>
      </c>
      <c r="B657" s="219" t="s">
        <v>2140</v>
      </c>
      <c r="C657" s="220" t="s">
        <v>33</v>
      </c>
      <c r="D657" s="219">
        <v>3</v>
      </c>
      <c r="E657" s="221">
        <v>0.14968000000000001</v>
      </c>
      <c r="F657" s="221">
        <v>259.37000325016493</v>
      </c>
    </row>
    <row r="658" spans="1:6">
      <c r="A658" s="219" t="s">
        <v>1326</v>
      </c>
      <c r="B658" s="219" t="s">
        <v>2141</v>
      </c>
      <c r="C658" s="220" t="s">
        <v>2032</v>
      </c>
      <c r="D658" s="219">
        <v>3</v>
      </c>
      <c r="E658" s="221">
        <v>1.5980000000000001E-2</v>
      </c>
      <c r="F658" s="221">
        <v>300.26035737273128</v>
      </c>
    </row>
    <row r="659" spans="1:6">
      <c r="A659" s="219" t="s">
        <v>1326</v>
      </c>
      <c r="B659" s="219" t="s">
        <v>2142</v>
      </c>
      <c r="C659" s="220" t="s">
        <v>2032</v>
      </c>
      <c r="D659" s="219">
        <v>1</v>
      </c>
      <c r="E659" s="221">
        <v>5.2920000000000002E-2</v>
      </c>
      <c r="F659" s="221">
        <v>446.36011448707688</v>
      </c>
    </row>
    <row r="660" spans="1:6">
      <c r="A660" s="219" t="s">
        <v>1326</v>
      </c>
      <c r="B660" s="219" t="s">
        <v>2142</v>
      </c>
      <c r="C660" s="220" t="s">
        <v>2032</v>
      </c>
      <c r="D660" s="219">
        <v>2</v>
      </c>
      <c r="E660" s="221">
        <v>1.1440000000000001E-2</v>
      </c>
      <c r="F660" s="221">
        <v>364.99004969214263</v>
      </c>
    </row>
    <row r="661" spans="1:6">
      <c r="A661" s="219" t="s">
        <v>1326</v>
      </c>
      <c r="B661" s="219" t="s">
        <v>2142</v>
      </c>
      <c r="C661" s="220" t="s">
        <v>2032</v>
      </c>
      <c r="D661" s="219">
        <v>3</v>
      </c>
      <c r="E661" s="221">
        <v>0.79462999999999995</v>
      </c>
      <c r="F661" s="221">
        <v>303.65000501060763</v>
      </c>
    </row>
    <row r="662" spans="1:6">
      <c r="A662" s="219" t="s">
        <v>1326</v>
      </c>
      <c r="B662" s="219" t="s">
        <v>2053</v>
      </c>
      <c r="C662" s="220" t="s">
        <v>2032</v>
      </c>
      <c r="D662" s="219">
        <v>2</v>
      </c>
      <c r="E662" s="221">
        <v>4.3150000000000001E-2</v>
      </c>
      <c r="F662" s="221">
        <v>404.34032715075028</v>
      </c>
    </row>
    <row r="663" spans="1:6">
      <c r="A663" s="219" t="s">
        <v>1326</v>
      </c>
      <c r="B663" s="219" t="s">
        <v>2053</v>
      </c>
      <c r="C663" s="220" t="s">
        <v>2032</v>
      </c>
      <c r="D663" s="219">
        <v>3</v>
      </c>
      <c r="E663" s="221">
        <v>0.89488000000000001</v>
      </c>
      <c r="F663" s="221">
        <v>307.21999910115449</v>
      </c>
    </row>
    <row r="664" spans="1:6">
      <c r="A664" s="219" t="s">
        <v>1326</v>
      </c>
      <c r="B664" s="219" t="s">
        <v>2143</v>
      </c>
      <c r="C664" s="220" t="s">
        <v>1917</v>
      </c>
      <c r="D664" s="219">
        <v>1</v>
      </c>
      <c r="E664" s="221">
        <v>4.7120000000000002E-2</v>
      </c>
      <c r="F664" s="221">
        <v>372.24011209021694</v>
      </c>
    </row>
    <row r="665" spans="1:6">
      <c r="A665" s="219" t="s">
        <v>1326</v>
      </c>
      <c r="B665" s="219" t="s">
        <v>2143</v>
      </c>
      <c r="C665" s="220" t="s">
        <v>2032</v>
      </c>
      <c r="D665" s="219">
        <v>1</v>
      </c>
      <c r="E665" s="221">
        <v>0.11297</v>
      </c>
      <c r="F665" s="221">
        <v>441.14681021630042</v>
      </c>
    </row>
    <row r="666" spans="1:6">
      <c r="A666" s="219" t="s">
        <v>1326</v>
      </c>
      <c r="B666" s="219" t="s">
        <v>2143</v>
      </c>
      <c r="C666" s="220" t="s">
        <v>1925</v>
      </c>
      <c r="D666" s="219">
        <v>1</v>
      </c>
      <c r="E666" s="221">
        <v>6.8820000000000006E-2</v>
      </c>
      <c r="F666" s="221">
        <v>368.28981983174748</v>
      </c>
    </row>
    <row r="667" spans="1:6">
      <c r="A667" s="219" t="s">
        <v>1326</v>
      </c>
      <c r="B667" s="219" t="s">
        <v>2143</v>
      </c>
      <c r="C667" s="220" t="s">
        <v>33</v>
      </c>
      <c r="D667" s="219">
        <v>1</v>
      </c>
      <c r="E667" s="221">
        <v>3.5900000000000001E-2</v>
      </c>
      <c r="F667" s="221">
        <v>348.46000952534177</v>
      </c>
    </row>
    <row r="668" spans="1:6">
      <c r="A668" s="219" t="s">
        <v>1326</v>
      </c>
      <c r="B668" s="219" t="s">
        <v>2143</v>
      </c>
      <c r="C668" s="220" t="s">
        <v>1917</v>
      </c>
      <c r="D668" s="219">
        <v>2</v>
      </c>
      <c r="E668" s="221">
        <v>0.16947000000000001</v>
      </c>
      <c r="F668" s="221">
        <v>334.79291958777435</v>
      </c>
    </row>
    <row r="669" spans="1:6">
      <c r="A669" s="219" t="s">
        <v>1326</v>
      </c>
      <c r="B669" s="219" t="s">
        <v>2143</v>
      </c>
      <c r="C669" s="220" t="s">
        <v>1955</v>
      </c>
      <c r="D669" s="219">
        <v>2</v>
      </c>
      <c r="E669" s="221">
        <v>0.11913</v>
      </c>
      <c r="F669" s="221">
        <v>369.85998025719351</v>
      </c>
    </row>
    <row r="670" spans="1:6">
      <c r="A670" s="219" t="s">
        <v>1326</v>
      </c>
      <c r="B670" s="219" t="s">
        <v>2143</v>
      </c>
      <c r="C670" s="220" t="s">
        <v>1923</v>
      </c>
      <c r="D670" s="219">
        <v>2</v>
      </c>
      <c r="E670" s="221">
        <v>2.681E-2</v>
      </c>
      <c r="F670" s="221">
        <v>324.5805932153495</v>
      </c>
    </row>
    <row r="671" spans="1:6">
      <c r="A671" s="219" t="s">
        <v>1326</v>
      </c>
      <c r="B671" s="219" t="s">
        <v>2143</v>
      </c>
      <c r="C671" s="220" t="s">
        <v>2032</v>
      </c>
      <c r="D671" s="219">
        <v>2</v>
      </c>
      <c r="E671" s="221">
        <v>0.43803999999999998</v>
      </c>
      <c r="F671" s="221">
        <v>351.16662340266765</v>
      </c>
    </row>
    <row r="672" spans="1:6">
      <c r="A672" s="219" t="s">
        <v>1326</v>
      </c>
      <c r="B672" s="219" t="s">
        <v>2143</v>
      </c>
      <c r="C672" s="220" t="s">
        <v>1924</v>
      </c>
      <c r="D672" s="219">
        <v>2</v>
      </c>
      <c r="E672" s="221">
        <v>0.69203000000000003</v>
      </c>
      <c r="F672" s="221">
        <v>240.70058551436412</v>
      </c>
    </row>
    <row r="673" spans="1:6">
      <c r="A673" s="219" t="s">
        <v>1326</v>
      </c>
      <c r="B673" s="219" t="s">
        <v>2143</v>
      </c>
      <c r="C673" s="220" t="s">
        <v>1956</v>
      </c>
      <c r="D673" s="219">
        <v>2</v>
      </c>
      <c r="E673" s="221">
        <v>8.4279999999999994E-2</v>
      </c>
      <c r="F673" s="221">
        <v>294.93770643499141</v>
      </c>
    </row>
    <row r="674" spans="1:6">
      <c r="A674" s="219" t="s">
        <v>1326</v>
      </c>
      <c r="B674" s="219" t="s">
        <v>2143</v>
      </c>
      <c r="C674" s="220" t="s">
        <v>1644</v>
      </c>
      <c r="D674" s="219">
        <v>2</v>
      </c>
      <c r="E674" s="221">
        <v>0</v>
      </c>
      <c r="F674" s="221">
        <v>0</v>
      </c>
    </row>
    <row r="675" spans="1:6">
      <c r="A675" s="219" t="s">
        <v>1326</v>
      </c>
      <c r="B675" s="219" t="s">
        <v>2143</v>
      </c>
      <c r="C675" s="220" t="s">
        <v>1915</v>
      </c>
      <c r="D675" s="219">
        <v>2</v>
      </c>
      <c r="E675" s="221">
        <v>0.12482</v>
      </c>
      <c r="F675" s="221">
        <v>307.50998121199393</v>
      </c>
    </row>
    <row r="676" spans="1:6">
      <c r="A676" s="219" t="s">
        <v>1326</v>
      </c>
      <c r="B676" s="219" t="s">
        <v>2143</v>
      </c>
      <c r="C676" s="220" t="s">
        <v>1944</v>
      </c>
      <c r="D676" s="219">
        <v>2</v>
      </c>
      <c r="E676" s="221">
        <v>0.12662999999999999</v>
      </c>
      <c r="F676" s="221">
        <v>350.31994997794118</v>
      </c>
    </row>
    <row r="677" spans="1:6">
      <c r="A677" s="219" t="s">
        <v>1326</v>
      </c>
      <c r="B677" s="219" t="s">
        <v>2143</v>
      </c>
      <c r="C677" s="220" t="s">
        <v>1917</v>
      </c>
      <c r="D677" s="219">
        <v>3</v>
      </c>
      <c r="E677" s="221">
        <v>0.1288</v>
      </c>
      <c r="F677" s="221">
        <v>251.90002140703007</v>
      </c>
    </row>
    <row r="678" spans="1:6">
      <c r="A678" s="219" t="s">
        <v>1326</v>
      </c>
      <c r="B678" s="219" t="s">
        <v>2143</v>
      </c>
      <c r="C678" s="220" t="s">
        <v>2032</v>
      </c>
      <c r="D678" s="219">
        <v>3</v>
      </c>
      <c r="E678" s="221">
        <v>2.5627499999999999</v>
      </c>
      <c r="F678" s="221">
        <v>302.17867895037756</v>
      </c>
    </row>
    <row r="679" spans="1:6">
      <c r="A679" s="219" t="s">
        <v>1326</v>
      </c>
      <c r="B679" s="219" t="s">
        <v>2143</v>
      </c>
      <c r="C679" s="220" t="s">
        <v>1924</v>
      </c>
      <c r="D679" s="219">
        <v>3</v>
      </c>
      <c r="E679" s="221">
        <v>0.31738</v>
      </c>
      <c r="F679" s="221">
        <v>288.90404165468448</v>
      </c>
    </row>
    <row r="680" spans="1:6">
      <c r="A680" s="219" t="s">
        <v>1326</v>
      </c>
      <c r="B680" s="219" t="s">
        <v>2143</v>
      </c>
      <c r="C680" s="220" t="s">
        <v>1644</v>
      </c>
      <c r="D680" s="219">
        <v>3</v>
      </c>
      <c r="E680" s="221">
        <v>0.46633000000000002</v>
      </c>
      <c r="F680" s="221">
        <v>200.69998546755625</v>
      </c>
    </row>
    <row r="681" spans="1:6">
      <c r="A681" s="219" t="s">
        <v>1326</v>
      </c>
      <c r="B681" s="219" t="s">
        <v>2143</v>
      </c>
      <c r="C681" s="220" t="s">
        <v>1915</v>
      </c>
      <c r="D681" s="219">
        <v>3</v>
      </c>
      <c r="E681" s="221">
        <v>0.97552000000000005</v>
      </c>
      <c r="F681" s="221">
        <v>247.07053506366739</v>
      </c>
    </row>
    <row r="682" spans="1:6">
      <c r="A682" s="219" t="s">
        <v>1326</v>
      </c>
      <c r="B682" s="219" t="s">
        <v>2143</v>
      </c>
      <c r="C682" s="220" t="s">
        <v>33</v>
      </c>
      <c r="D682" s="219">
        <v>3</v>
      </c>
      <c r="E682" s="221">
        <v>0.40705000000000002</v>
      </c>
      <c r="F682" s="221">
        <v>257.8400247245637</v>
      </c>
    </row>
    <row r="683" spans="1:6">
      <c r="A683" s="219" t="s">
        <v>1326</v>
      </c>
      <c r="B683" s="219" t="s">
        <v>2143</v>
      </c>
      <c r="C683" s="220" t="s">
        <v>1944</v>
      </c>
      <c r="D683" s="219">
        <v>3</v>
      </c>
      <c r="E683" s="221">
        <v>6.5989999999999993E-2</v>
      </c>
      <c r="F683" s="221">
        <v>329.63998368716597</v>
      </c>
    </row>
    <row r="684" spans="1:6">
      <c r="A684" s="219" t="s">
        <v>1326</v>
      </c>
      <c r="B684" s="219" t="s">
        <v>2143</v>
      </c>
      <c r="C684" s="220" t="s">
        <v>1915</v>
      </c>
      <c r="D684" s="219">
        <v>4</v>
      </c>
      <c r="E684" s="221">
        <v>3.7698999999999998</v>
      </c>
      <c r="F684" s="221">
        <v>184.93033817389176</v>
      </c>
    </row>
    <row r="685" spans="1:6">
      <c r="A685" s="219" t="s">
        <v>2144</v>
      </c>
      <c r="B685" s="219" t="s">
        <v>2145</v>
      </c>
      <c r="C685" s="220" t="s">
        <v>757</v>
      </c>
      <c r="D685" s="219">
        <v>2</v>
      </c>
      <c r="E685" s="221">
        <v>0.33321000000000001</v>
      </c>
      <c r="F685" s="221">
        <v>364.35115302006699</v>
      </c>
    </row>
    <row r="686" spans="1:6">
      <c r="A686" s="219" t="s">
        <v>2144</v>
      </c>
      <c r="B686" s="219" t="s">
        <v>2145</v>
      </c>
      <c r="C686" s="220" t="s">
        <v>1917</v>
      </c>
      <c r="D686" s="219">
        <v>2</v>
      </c>
      <c r="E686" s="221">
        <v>8.7440000000000004E-2</v>
      </c>
      <c r="F686" s="221">
        <v>372.66000318759069</v>
      </c>
    </row>
    <row r="687" spans="1:6">
      <c r="A687" s="219" t="s">
        <v>2144</v>
      </c>
      <c r="B687" s="219" t="s">
        <v>2145</v>
      </c>
      <c r="C687" s="220" t="s">
        <v>82</v>
      </c>
      <c r="D687" s="219">
        <v>2</v>
      </c>
      <c r="E687" s="221">
        <v>4.5670000000000002E-2</v>
      </c>
      <c r="F687" s="221">
        <v>322.93789300410003</v>
      </c>
    </row>
    <row r="688" spans="1:6">
      <c r="A688" s="219" t="s">
        <v>2144</v>
      </c>
      <c r="B688" s="219" t="s">
        <v>2145</v>
      </c>
      <c r="C688" s="220" t="s">
        <v>1956</v>
      </c>
      <c r="D688" s="219">
        <v>2</v>
      </c>
      <c r="E688" s="221">
        <v>6.089E-2</v>
      </c>
      <c r="F688" s="221">
        <v>281.69061794832999</v>
      </c>
    </row>
    <row r="689" spans="1:6">
      <c r="A689" s="219" t="s">
        <v>2144</v>
      </c>
      <c r="B689" s="219" t="s">
        <v>2145</v>
      </c>
      <c r="C689" s="220" t="s">
        <v>1915</v>
      </c>
      <c r="D689" s="219">
        <v>2</v>
      </c>
      <c r="E689" s="221">
        <v>0.10340000000000001</v>
      </c>
      <c r="F689" s="221">
        <v>302.87080085181907</v>
      </c>
    </row>
    <row r="690" spans="1:6">
      <c r="A690" s="219" t="s">
        <v>2144</v>
      </c>
      <c r="B690" s="219" t="s">
        <v>2145</v>
      </c>
      <c r="C690" s="220" t="s">
        <v>757</v>
      </c>
      <c r="D690" s="219">
        <v>3</v>
      </c>
      <c r="E690" s="221">
        <v>7.7679999999999999E-2</v>
      </c>
      <c r="F690" s="221">
        <v>290.08448694041795</v>
      </c>
    </row>
    <row r="691" spans="1:6">
      <c r="A691" s="219" t="s">
        <v>2144</v>
      </c>
      <c r="B691" s="219" t="s">
        <v>2145</v>
      </c>
      <c r="C691" s="220" t="s">
        <v>1924</v>
      </c>
      <c r="D691" s="219">
        <v>3</v>
      </c>
      <c r="E691" s="221">
        <v>0.10543</v>
      </c>
      <c r="F691" s="221">
        <v>272.09513093409555</v>
      </c>
    </row>
    <row r="692" spans="1:6">
      <c r="A692" s="219" t="s">
        <v>2144</v>
      </c>
      <c r="B692" s="219" t="s">
        <v>2145</v>
      </c>
      <c r="C692" s="220" t="s">
        <v>1915</v>
      </c>
      <c r="D692" s="219">
        <v>3</v>
      </c>
      <c r="E692" s="221">
        <v>0.12515000000000001</v>
      </c>
      <c r="F692" s="221">
        <v>225.36002924041676</v>
      </c>
    </row>
    <row r="693" spans="1:6">
      <c r="A693" s="219" t="s">
        <v>2144</v>
      </c>
      <c r="B693" s="219" t="s">
        <v>2146</v>
      </c>
      <c r="C693" s="220" t="s">
        <v>757</v>
      </c>
      <c r="D693" s="219">
        <v>2</v>
      </c>
      <c r="E693" s="221">
        <v>0.13983000000000001</v>
      </c>
      <c r="F693" s="221">
        <v>365.68305223772012</v>
      </c>
    </row>
    <row r="694" spans="1:6">
      <c r="A694" s="219" t="s">
        <v>2144</v>
      </c>
      <c r="B694" s="219" t="s">
        <v>2146</v>
      </c>
      <c r="C694" s="220" t="s">
        <v>1644</v>
      </c>
      <c r="D694" s="219">
        <v>2</v>
      </c>
      <c r="E694" s="221">
        <v>0.10215</v>
      </c>
      <c r="F694" s="221">
        <v>242.99997285857791</v>
      </c>
    </row>
    <row r="695" spans="1:6">
      <c r="A695" s="219" t="s">
        <v>2144</v>
      </c>
      <c r="B695" s="219" t="s">
        <v>2146</v>
      </c>
      <c r="C695" s="220" t="s">
        <v>757</v>
      </c>
      <c r="D695" s="219">
        <v>3</v>
      </c>
      <c r="E695" s="221">
        <v>6.8019999999999997E-2</v>
      </c>
      <c r="F695" s="221">
        <v>296.59059029352824</v>
      </c>
    </row>
    <row r="696" spans="1:6">
      <c r="A696" s="219" t="s">
        <v>2147</v>
      </c>
      <c r="B696" s="219" t="s">
        <v>2042</v>
      </c>
      <c r="C696" s="220" t="s">
        <v>2043</v>
      </c>
      <c r="D696" s="219">
        <v>3</v>
      </c>
      <c r="E696" s="221">
        <v>2.5159999999999998E-2</v>
      </c>
      <c r="F696" s="221">
        <v>258.55558635073555</v>
      </c>
    </row>
    <row r="697" spans="1:6">
      <c r="A697" s="219" t="s">
        <v>2147</v>
      </c>
      <c r="B697" s="219" t="s">
        <v>2042</v>
      </c>
      <c r="C697" s="220" t="s">
        <v>1917</v>
      </c>
      <c r="D697" s="219">
        <v>3</v>
      </c>
      <c r="E697" s="221">
        <v>0.3931</v>
      </c>
      <c r="F697" s="221">
        <v>315.57999880354055</v>
      </c>
    </row>
    <row r="698" spans="1:6">
      <c r="A698" s="219" t="s">
        <v>2147</v>
      </c>
      <c r="B698" s="219" t="s">
        <v>2148</v>
      </c>
      <c r="C698" s="220" t="s">
        <v>2043</v>
      </c>
      <c r="D698" s="219">
        <v>1</v>
      </c>
      <c r="E698" s="221">
        <v>0.15848999999999999</v>
      </c>
      <c r="F698" s="221">
        <v>336.77699375990846</v>
      </c>
    </row>
    <row r="699" spans="1:6">
      <c r="A699" s="219" t="s">
        <v>2147</v>
      </c>
      <c r="B699" s="219" t="s">
        <v>2148</v>
      </c>
      <c r="C699" s="220" t="s">
        <v>1917</v>
      </c>
      <c r="D699" s="219">
        <v>1</v>
      </c>
      <c r="E699" s="221">
        <v>7.1540000000000006E-2</v>
      </c>
      <c r="F699" s="221">
        <v>340.21989727256414</v>
      </c>
    </row>
    <row r="700" spans="1:6">
      <c r="A700" s="219" t="s">
        <v>2147</v>
      </c>
      <c r="B700" s="219" t="s">
        <v>2148</v>
      </c>
      <c r="C700" s="220" t="s">
        <v>2043</v>
      </c>
      <c r="D700" s="219">
        <v>2</v>
      </c>
      <c r="E700" s="221">
        <v>2.8141400000000001</v>
      </c>
      <c r="F700" s="221">
        <v>283.34709066016518</v>
      </c>
    </row>
    <row r="701" spans="1:6">
      <c r="A701" s="219" t="s">
        <v>2147</v>
      </c>
      <c r="B701" s="219" t="s">
        <v>2148</v>
      </c>
      <c r="C701" s="220" t="s">
        <v>1917</v>
      </c>
      <c r="D701" s="219">
        <v>2</v>
      </c>
      <c r="E701" s="221">
        <v>0.18237999999999999</v>
      </c>
      <c r="F701" s="221">
        <v>342.20366863793595</v>
      </c>
    </row>
    <row r="702" spans="1:6">
      <c r="A702" s="219" t="s">
        <v>2147</v>
      </c>
      <c r="B702" s="219" t="s">
        <v>2148</v>
      </c>
      <c r="C702" s="220" t="s">
        <v>1924</v>
      </c>
      <c r="D702" s="219">
        <v>2</v>
      </c>
      <c r="E702" s="221">
        <v>8.3070000000000005E-2</v>
      </c>
      <c r="F702" s="221">
        <v>342.75598982376027</v>
      </c>
    </row>
    <row r="703" spans="1:6">
      <c r="A703" s="219" t="s">
        <v>2147</v>
      </c>
      <c r="B703" s="219" t="s">
        <v>2148</v>
      </c>
      <c r="C703" s="220" t="s">
        <v>1956</v>
      </c>
      <c r="D703" s="219">
        <v>2</v>
      </c>
      <c r="E703" s="221">
        <v>5.8639999999999998E-2</v>
      </c>
      <c r="F703" s="221">
        <v>282.88350721173964</v>
      </c>
    </row>
    <row r="704" spans="1:6">
      <c r="A704" s="219" t="s">
        <v>2147</v>
      </c>
      <c r="B704" s="219" t="s">
        <v>2148</v>
      </c>
      <c r="C704" s="220" t="s">
        <v>1915</v>
      </c>
      <c r="D704" s="219">
        <v>2</v>
      </c>
      <c r="E704" s="221">
        <v>0.35198000000000002</v>
      </c>
      <c r="F704" s="221">
        <v>287.52727919545219</v>
      </c>
    </row>
    <row r="705" spans="1:6">
      <c r="A705" s="219" t="s">
        <v>2147</v>
      </c>
      <c r="B705" s="219" t="s">
        <v>2148</v>
      </c>
      <c r="C705" s="220" t="s">
        <v>2043</v>
      </c>
      <c r="D705" s="219">
        <v>3</v>
      </c>
      <c r="E705" s="221">
        <v>5.3955399999999996</v>
      </c>
      <c r="F705" s="221">
        <v>232.43218509559748</v>
      </c>
    </row>
    <row r="706" spans="1:6">
      <c r="A706" s="219" t="s">
        <v>2147</v>
      </c>
      <c r="B706" s="219" t="s">
        <v>2148</v>
      </c>
      <c r="C706" s="220" t="s">
        <v>1917</v>
      </c>
      <c r="D706" s="219">
        <v>3</v>
      </c>
      <c r="E706" s="221">
        <v>0.52800000000000002</v>
      </c>
      <c r="F706" s="221">
        <v>258.83732723875801</v>
      </c>
    </row>
    <row r="707" spans="1:6">
      <c r="A707" s="219" t="s">
        <v>2147</v>
      </c>
      <c r="B707" s="219" t="s">
        <v>2148</v>
      </c>
      <c r="C707" s="220" t="s">
        <v>1924</v>
      </c>
      <c r="D707" s="219">
        <v>3</v>
      </c>
      <c r="E707" s="221">
        <v>3.1387999999999998</v>
      </c>
      <c r="F707" s="221">
        <v>257.86450871235758</v>
      </c>
    </row>
    <row r="708" spans="1:6">
      <c r="A708" s="219" t="s">
        <v>2147</v>
      </c>
      <c r="B708" s="219" t="s">
        <v>2148</v>
      </c>
      <c r="C708" s="220" t="s">
        <v>1956</v>
      </c>
      <c r="D708" s="219">
        <v>3</v>
      </c>
      <c r="E708" s="221">
        <v>0.10661</v>
      </c>
      <c r="F708" s="221">
        <v>323.55194203828501</v>
      </c>
    </row>
    <row r="709" spans="1:6">
      <c r="A709" s="219" t="s">
        <v>2147</v>
      </c>
      <c r="B709" s="219" t="s">
        <v>2148</v>
      </c>
      <c r="C709" s="220" t="s">
        <v>1915</v>
      </c>
      <c r="D709" s="219">
        <v>3</v>
      </c>
      <c r="E709" s="221">
        <v>0.78136000000000005</v>
      </c>
      <c r="F709" s="221">
        <v>241.27559764803181</v>
      </c>
    </row>
    <row r="710" spans="1:6">
      <c r="A710" s="219" t="s">
        <v>2147</v>
      </c>
      <c r="B710" s="219" t="s">
        <v>2149</v>
      </c>
      <c r="C710" s="220" t="s">
        <v>33</v>
      </c>
      <c r="D710" s="219">
        <v>2</v>
      </c>
      <c r="E710" s="221">
        <v>0.11799999999999999</v>
      </c>
      <c r="F710" s="221">
        <v>278.52000051380384</v>
      </c>
    </row>
    <row r="711" spans="1:6">
      <c r="A711" s="219" t="s">
        <v>2147</v>
      </c>
      <c r="B711" s="219" t="s">
        <v>2150</v>
      </c>
      <c r="C711" s="220" t="s">
        <v>2043</v>
      </c>
      <c r="D711" s="219">
        <v>3</v>
      </c>
      <c r="E711" s="221">
        <v>6.1740000000000003E-2</v>
      </c>
      <c r="F711" s="221">
        <v>258.51138928860075</v>
      </c>
    </row>
    <row r="712" spans="1:6">
      <c r="A712" s="219" t="s">
        <v>2147</v>
      </c>
      <c r="B712" s="219" t="s">
        <v>2151</v>
      </c>
      <c r="C712" s="220" t="s">
        <v>2043</v>
      </c>
      <c r="D712" s="219">
        <v>2</v>
      </c>
      <c r="E712" s="221">
        <v>0.24032000000000001</v>
      </c>
      <c r="F712" s="221">
        <v>291.17682522833456</v>
      </c>
    </row>
    <row r="713" spans="1:6">
      <c r="A713" s="219" t="s">
        <v>2147</v>
      </c>
      <c r="B713" s="219" t="s">
        <v>2152</v>
      </c>
      <c r="C713" s="220" t="s">
        <v>2043</v>
      </c>
      <c r="D713" s="219">
        <v>2</v>
      </c>
      <c r="E713" s="221">
        <v>1.1854100000000001</v>
      </c>
      <c r="F713" s="221">
        <v>254.6835389272747</v>
      </c>
    </row>
    <row r="714" spans="1:6">
      <c r="A714" s="219" t="s">
        <v>2147</v>
      </c>
      <c r="B714" s="219" t="s">
        <v>2152</v>
      </c>
      <c r="C714" s="220" t="s">
        <v>2043</v>
      </c>
      <c r="D714" s="219">
        <v>3</v>
      </c>
      <c r="E714" s="221">
        <v>0.63070999999999999</v>
      </c>
      <c r="F714" s="221">
        <v>209.4346818213649</v>
      </c>
    </row>
    <row r="715" spans="1:6">
      <c r="A715" s="219" t="s">
        <v>2147</v>
      </c>
      <c r="B715" s="219" t="s">
        <v>2153</v>
      </c>
      <c r="C715" s="220" t="s">
        <v>33</v>
      </c>
      <c r="D715" s="219">
        <v>1</v>
      </c>
      <c r="E715" s="221">
        <v>0.24868999999999999</v>
      </c>
      <c r="F715" s="221">
        <v>140.61400185878401</v>
      </c>
    </row>
    <row r="716" spans="1:6">
      <c r="A716" s="219" t="s">
        <v>2147</v>
      </c>
      <c r="B716" s="219" t="s">
        <v>2154</v>
      </c>
      <c r="C716" s="220" t="s">
        <v>2043</v>
      </c>
      <c r="D716" s="219">
        <v>2</v>
      </c>
      <c r="E716" s="221">
        <v>0.16653999999999999</v>
      </c>
      <c r="F716" s="221">
        <v>303.77947202503617</v>
      </c>
    </row>
    <row r="717" spans="1:6">
      <c r="A717" s="219" t="s">
        <v>2155</v>
      </c>
      <c r="B717" s="219" t="s">
        <v>2156</v>
      </c>
      <c r="C717" s="220" t="s">
        <v>1924</v>
      </c>
      <c r="D717" s="219">
        <v>3</v>
      </c>
      <c r="E717" s="221">
        <v>0.79806999999999995</v>
      </c>
      <c r="F717" s="221">
        <v>265.94449225331959</v>
      </c>
    </row>
    <row r="718" spans="1:6">
      <c r="A718" s="219" t="s">
        <v>2157</v>
      </c>
      <c r="B718" s="219" t="s">
        <v>2158</v>
      </c>
      <c r="C718" s="220" t="s">
        <v>1917</v>
      </c>
      <c r="D718" s="219">
        <v>2</v>
      </c>
      <c r="E718" s="221">
        <v>0.18279000000000001</v>
      </c>
      <c r="F718" s="221">
        <v>359.16856387937781</v>
      </c>
    </row>
    <row r="719" spans="1:6">
      <c r="A719" s="219" t="s">
        <v>2157</v>
      </c>
      <c r="B719" s="219" t="s">
        <v>2158</v>
      </c>
      <c r="C719" s="220" t="s">
        <v>1955</v>
      </c>
      <c r="D719" s="219">
        <v>2</v>
      </c>
      <c r="E719" s="221">
        <v>6.7409999999999998E-2</v>
      </c>
      <c r="F719" s="221">
        <v>342.4600832185842</v>
      </c>
    </row>
    <row r="720" spans="1:6">
      <c r="A720" s="219" t="s">
        <v>2157</v>
      </c>
      <c r="B720" s="219" t="s">
        <v>2158</v>
      </c>
      <c r="C720" s="220" t="s">
        <v>1923</v>
      </c>
      <c r="D720" s="219">
        <v>2</v>
      </c>
      <c r="E720" s="221">
        <v>0.16031999999999999</v>
      </c>
      <c r="F720" s="221">
        <v>348.04334094494857</v>
      </c>
    </row>
    <row r="721" spans="1:6">
      <c r="A721" s="219" t="s">
        <v>2157</v>
      </c>
      <c r="B721" s="219" t="s">
        <v>2158</v>
      </c>
      <c r="C721" s="220" t="s">
        <v>1924</v>
      </c>
      <c r="D721" s="219">
        <v>2</v>
      </c>
      <c r="E721" s="221">
        <v>0.10234</v>
      </c>
      <c r="F721" s="221">
        <v>378.88273905779118</v>
      </c>
    </row>
    <row r="722" spans="1:6">
      <c r="A722" s="219" t="s">
        <v>2157</v>
      </c>
      <c r="B722" s="219" t="s">
        <v>2158</v>
      </c>
      <c r="C722" s="220" t="s">
        <v>512</v>
      </c>
      <c r="D722" s="219">
        <v>2</v>
      </c>
      <c r="E722" s="221">
        <v>0.88800000000000001</v>
      </c>
      <c r="F722" s="221">
        <v>346.06332278128139</v>
      </c>
    </row>
    <row r="723" spans="1:6">
      <c r="A723" s="219" t="s">
        <v>2157</v>
      </c>
      <c r="B723" s="219" t="s">
        <v>2158</v>
      </c>
      <c r="C723" s="220" t="s">
        <v>1915</v>
      </c>
      <c r="D723" s="219">
        <v>2</v>
      </c>
      <c r="E723" s="221">
        <v>0.24346999999999999</v>
      </c>
      <c r="F723" s="221">
        <v>343.80076755995111</v>
      </c>
    </row>
    <row r="724" spans="1:6">
      <c r="A724" s="219" t="s">
        <v>2157</v>
      </c>
      <c r="B724" s="219" t="s">
        <v>2158</v>
      </c>
      <c r="C724" s="220" t="s">
        <v>1925</v>
      </c>
      <c r="D724" s="219">
        <v>2</v>
      </c>
      <c r="E724" s="221">
        <v>0.23163</v>
      </c>
      <c r="F724" s="221">
        <v>329.83137347667753</v>
      </c>
    </row>
    <row r="725" spans="1:6">
      <c r="A725" s="219" t="s">
        <v>2157</v>
      </c>
      <c r="B725" s="219" t="s">
        <v>2158</v>
      </c>
      <c r="C725" s="220" t="s">
        <v>1915</v>
      </c>
      <c r="D725" s="219">
        <v>3</v>
      </c>
      <c r="E725" s="221">
        <v>0.11978999999999999</v>
      </c>
      <c r="F725" s="221">
        <v>243.72994563606844</v>
      </c>
    </row>
    <row r="726" spans="1:6">
      <c r="A726" s="219" t="s">
        <v>2157</v>
      </c>
      <c r="B726" s="219" t="s">
        <v>2159</v>
      </c>
      <c r="C726" s="220" t="s">
        <v>1923</v>
      </c>
      <c r="D726" s="219">
        <v>2</v>
      </c>
      <c r="E726" s="221">
        <v>1.7049999999999999E-2</v>
      </c>
      <c r="F726" s="221">
        <v>347.72808479137478</v>
      </c>
    </row>
    <row r="727" spans="1:6">
      <c r="A727" s="219" t="s">
        <v>2157</v>
      </c>
      <c r="B727" s="219" t="s">
        <v>2159</v>
      </c>
      <c r="C727" s="220" t="s">
        <v>512</v>
      </c>
      <c r="D727" s="219">
        <v>2</v>
      </c>
      <c r="E727" s="221">
        <v>6.2289999999999998E-2</v>
      </c>
      <c r="F727" s="221">
        <v>344.10998299835933</v>
      </c>
    </row>
    <row r="728" spans="1:6">
      <c r="A728" s="219" t="s">
        <v>2157</v>
      </c>
      <c r="B728" s="219" t="s">
        <v>2159</v>
      </c>
      <c r="C728" s="220" t="s">
        <v>512</v>
      </c>
      <c r="D728" s="219">
        <v>3</v>
      </c>
      <c r="E728" s="221">
        <v>0.1099</v>
      </c>
      <c r="F728" s="221">
        <v>251.17001790196238</v>
      </c>
    </row>
    <row r="729" spans="1:6">
      <c r="A729" s="219" t="s">
        <v>2157</v>
      </c>
      <c r="B729" s="219" t="s">
        <v>2160</v>
      </c>
      <c r="C729" s="220" t="s">
        <v>512</v>
      </c>
      <c r="D729" s="219">
        <v>2</v>
      </c>
      <c r="E729" s="221">
        <v>0.15447</v>
      </c>
      <c r="F729" s="221">
        <v>343.81997787253488</v>
      </c>
    </row>
    <row r="730" spans="1:6">
      <c r="A730" s="219" t="s">
        <v>2157</v>
      </c>
      <c r="B730" s="219" t="s">
        <v>2161</v>
      </c>
      <c r="C730" s="220" t="s">
        <v>512</v>
      </c>
      <c r="D730" s="219">
        <v>2</v>
      </c>
      <c r="E730" s="221">
        <v>5.6579999999999998E-2</v>
      </c>
      <c r="F730" s="221">
        <v>344.40013825374882</v>
      </c>
    </row>
    <row r="731" spans="1:6">
      <c r="A731" s="219" t="s">
        <v>2157</v>
      </c>
      <c r="B731" s="219" t="s">
        <v>2161</v>
      </c>
      <c r="C731" s="220" t="s">
        <v>1915</v>
      </c>
      <c r="D731" s="219">
        <v>2</v>
      </c>
      <c r="E731" s="221">
        <v>2.8900000000000002E-3</v>
      </c>
      <c r="F731" s="221">
        <v>315.93692522162627</v>
      </c>
    </row>
    <row r="732" spans="1:6">
      <c r="A732" s="219" t="s">
        <v>2157</v>
      </c>
      <c r="B732" s="219" t="s">
        <v>2161</v>
      </c>
      <c r="C732" s="220" t="s">
        <v>1915</v>
      </c>
      <c r="D732" s="219">
        <v>3</v>
      </c>
      <c r="E732" s="221">
        <v>0.70226999999999995</v>
      </c>
      <c r="F732" s="221">
        <v>243.38000684713012</v>
      </c>
    </row>
    <row r="733" spans="1:6">
      <c r="A733" s="219" t="s">
        <v>2162</v>
      </c>
      <c r="B733" s="219" t="s">
        <v>2163</v>
      </c>
      <c r="C733" s="220" t="s">
        <v>2014</v>
      </c>
      <c r="D733" s="219">
        <v>2</v>
      </c>
      <c r="E733" s="221">
        <v>8.5790000000000005E-2</v>
      </c>
      <c r="F733" s="221">
        <v>366.30858419081966</v>
      </c>
    </row>
    <row r="734" spans="1:6">
      <c r="A734" s="219" t="s">
        <v>2162</v>
      </c>
      <c r="B734" s="219" t="s">
        <v>2163</v>
      </c>
      <c r="C734" s="220" t="s">
        <v>1923</v>
      </c>
      <c r="D734" s="219">
        <v>2</v>
      </c>
      <c r="E734" s="221">
        <v>6.8900000000000003E-2</v>
      </c>
      <c r="F734" s="221">
        <v>360.21449258004253</v>
      </c>
    </row>
    <row r="735" spans="1:6">
      <c r="A735" s="219" t="s">
        <v>2162</v>
      </c>
      <c r="B735" s="219" t="s">
        <v>2163</v>
      </c>
      <c r="C735" s="220" t="s">
        <v>2164</v>
      </c>
      <c r="D735" s="219">
        <v>2</v>
      </c>
      <c r="E735" s="221">
        <v>0.25645000000000001</v>
      </c>
      <c r="F735" s="221">
        <v>303.83282978394556</v>
      </c>
    </row>
    <row r="736" spans="1:6">
      <c r="A736" s="219" t="s">
        <v>2162</v>
      </c>
      <c r="B736" s="219" t="s">
        <v>2163</v>
      </c>
      <c r="C736" s="220" t="s">
        <v>1915</v>
      </c>
      <c r="D736" s="219">
        <v>2</v>
      </c>
      <c r="E736" s="221">
        <v>0.15848999999999999</v>
      </c>
      <c r="F736" s="221">
        <v>276.01002410364134</v>
      </c>
    </row>
    <row r="737" spans="1:6">
      <c r="A737" s="219" t="s">
        <v>2162</v>
      </c>
      <c r="B737" s="219" t="s">
        <v>2163</v>
      </c>
      <c r="C737" s="220" t="s">
        <v>1925</v>
      </c>
      <c r="D737" s="219">
        <v>2</v>
      </c>
      <c r="E737" s="221">
        <v>4.1430000000000002E-2</v>
      </c>
      <c r="F737" s="221">
        <v>321.84988957919359</v>
      </c>
    </row>
    <row r="738" spans="1:6">
      <c r="A738" s="219" t="s">
        <v>2162</v>
      </c>
      <c r="B738" s="219" t="s">
        <v>2163</v>
      </c>
      <c r="C738" s="220" t="s">
        <v>2014</v>
      </c>
      <c r="D738" s="219">
        <v>3</v>
      </c>
      <c r="E738" s="221">
        <v>0.11222</v>
      </c>
      <c r="F738" s="221">
        <v>271.97283890379765</v>
      </c>
    </row>
    <row r="739" spans="1:6">
      <c r="A739" s="219" t="s">
        <v>2162</v>
      </c>
      <c r="B739" s="219" t="s">
        <v>2163</v>
      </c>
      <c r="C739" s="220" t="s">
        <v>1917</v>
      </c>
      <c r="D739" s="219">
        <v>3</v>
      </c>
      <c r="E739" s="221">
        <v>5.2609999999999997E-2</v>
      </c>
      <c r="F739" s="221">
        <v>254.31992237471991</v>
      </c>
    </row>
    <row r="740" spans="1:6">
      <c r="A740" s="219" t="s">
        <v>2162</v>
      </c>
      <c r="B740" s="219" t="s">
        <v>2163</v>
      </c>
      <c r="C740" s="220" t="s">
        <v>2164</v>
      </c>
      <c r="D740" s="219">
        <v>3</v>
      </c>
      <c r="E740" s="221">
        <v>0.55213999999999996</v>
      </c>
      <c r="F740" s="221">
        <v>249.7511430073807</v>
      </c>
    </row>
    <row r="741" spans="1:6">
      <c r="A741" s="219" t="s">
        <v>2162</v>
      </c>
      <c r="B741" s="219" t="s">
        <v>2163</v>
      </c>
      <c r="C741" s="220" t="s">
        <v>1947</v>
      </c>
      <c r="D741" s="219">
        <v>3</v>
      </c>
      <c r="E741" s="221">
        <v>0.55786999999999998</v>
      </c>
      <c r="F741" s="221">
        <v>236.00999825079532</v>
      </c>
    </row>
    <row r="742" spans="1:6">
      <c r="A742" s="219" t="s">
        <v>2162</v>
      </c>
      <c r="B742" s="219" t="s">
        <v>2163</v>
      </c>
      <c r="C742" s="220" t="s">
        <v>1915</v>
      </c>
      <c r="D742" s="219">
        <v>3</v>
      </c>
      <c r="E742" s="221">
        <v>0.23543</v>
      </c>
      <c r="F742" s="221">
        <v>238.23746886166396</v>
      </c>
    </row>
    <row r="743" spans="1:6">
      <c r="A743" s="219" t="s">
        <v>2162</v>
      </c>
      <c r="B743" s="219" t="s">
        <v>2163</v>
      </c>
      <c r="C743" s="220" t="s">
        <v>1516</v>
      </c>
      <c r="D743" s="219">
        <v>3</v>
      </c>
      <c r="E743" s="221">
        <v>1.4750000000000001</v>
      </c>
      <c r="F743" s="221">
        <v>226.05999508939186</v>
      </c>
    </row>
    <row r="744" spans="1:6">
      <c r="A744" s="219" t="s">
        <v>2162</v>
      </c>
      <c r="B744" s="219" t="s">
        <v>2163</v>
      </c>
      <c r="C744" s="220" t="s">
        <v>33</v>
      </c>
      <c r="D744" s="219">
        <v>3</v>
      </c>
      <c r="E744" s="221">
        <v>0.96511000000000002</v>
      </c>
      <c r="F744" s="221">
        <v>250.01999968354292</v>
      </c>
    </row>
    <row r="745" spans="1:6">
      <c r="A745" s="219" t="s">
        <v>2162</v>
      </c>
      <c r="B745" s="219" t="s">
        <v>2165</v>
      </c>
      <c r="C745" s="220" t="s">
        <v>2014</v>
      </c>
      <c r="D745" s="219">
        <v>3</v>
      </c>
      <c r="E745" s="221">
        <v>7.6520000000000005E-2</v>
      </c>
      <c r="F745" s="221">
        <v>272.01228826237775</v>
      </c>
    </row>
    <row r="746" spans="1:6">
      <c r="A746" s="219" t="s">
        <v>2162</v>
      </c>
      <c r="B746" s="219" t="s">
        <v>2165</v>
      </c>
      <c r="C746" s="220" t="s">
        <v>1915</v>
      </c>
      <c r="D746" s="219">
        <v>3</v>
      </c>
      <c r="E746" s="221">
        <v>0.22364999999999999</v>
      </c>
      <c r="F746" s="221">
        <v>224.07999608228985</v>
      </c>
    </row>
    <row r="747" spans="1:6">
      <c r="A747" s="219" t="s">
        <v>2162</v>
      </c>
      <c r="B747" s="219" t="s">
        <v>2166</v>
      </c>
      <c r="C747" s="220" t="s">
        <v>2164</v>
      </c>
      <c r="D747" s="219">
        <v>1</v>
      </c>
      <c r="E747" s="221">
        <v>0.13000999999999999</v>
      </c>
      <c r="F747" s="221">
        <v>327.97876982453153</v>
      </c>
    </row>
    <row r="748" spans="1:6">
      <c r="A748" s="219" t="s">
        <v>2162</v>
      </c>
      <c r="B748" s="219" t="s">
        <v>2166</v>
      </c>
      <c r="C748" s="220" t="s">
        <v>1923</v>
      </c>
      <c r="D748" s="219">
        <v>2</v>
      </c>
      <c r="E748" s="221">
        <v>9.9159999999999998E-2</v>
      </c>
      <c r="F748" s="221">
        <v>317.92276292283913</v>
      </c>
    </row>
    <row r="749" spans="1:6">
      <c r="A749" s="219" t="s">
        <v>2162</v>
      </c>
      <c r="B749" s="219" t="s">
        <v>2166</v>
      </c>
      <c r="C749" s="220" t="s">
        <v>1956</v>
      </c>
      <c r="D749" s="219">
        <v>2</v>
      </c>
      <c r="E749" s="221">
        <v>4.6370000000000001E-2</v>
      </c>
      <c r="F749" s="221">
        <v>305.30823461324428</v>
      </c>
    </row>
    <row r="750" spans="1:6">
      <c r="A750" s="219" t="s">
        <v>2162</v>
      </c>
      <c r="B750" s="219" t="s">
        <v>2166</v>
      </c>
      <c r="C750" s="220" t="s">
        <v>2164</v>
      </c>
      <c r="D750" s="219">
        <v>2</v>
      </c>
      <c r="E750" s="221">
        <v>1.0697300000000001</v>
      </c>
      <c r="F750" s="221">
        <v>276.65259646359021</v>
      </c>
    </row>
    <row r="751" spans="1:6">
      <c r="A751" s="219" t="s">
        <v>2162</v>
      </c>
      <c r="B751" s="219" t="s">
        <v>2166</v>
      </c>
      <c r="C751" s="220" t="s">
        <v>1915</v>
      </c>
      <c r="D751" s="219">
        <v>2</v>
      </c>
      <c r="E751" s="221">
        <v>0.10811</v>
      </c>
      <c r="F751" s="221">
        <v>290.45996834745171</v>
      </c>
    </row>
    <row r="752" spans="1:6">
      <c r="A752" s="219" t="s">
        <v>2162</v>
      </c>
      <c r="B752" s="219" t="s">
        <v>2166</v>
      </c>
      <c r="C752" s="220" t="s">
        <v>1516</v>
      </c>
      <c r="D752" s="219">
        <v>2</v>
      </c>
      <c r="E752" s="221">
        <v>1.89E-3</v>
      </c>
      <c r="F752" s="221">
        <v>288.91124548648514</v>
      </c>
    </row>
    <row r="753" spans="1:6">
      <c r="A753" s="219" t="s">
        <v>2162</v>
      </c>
      <c r="B753" s="219" t="s">
        <v>2166</v>
      </c>
      <c r="C753" s="220" t="s">
        <v>1955</v>
      </c>
      <c r="D753" s="219">
        <v>3</v>
      </c>
      <c r="E753" s="221">
        <v>0.90702000000000005</v>
      </c>
      <c r="F753" s="221">
        <v>258.1517018946966</v>
      </c>
    </row>
    <row r="754" spans="1:6">
      <c r="A754" s="219" t="s">
        <v>2162</v>
      </c>
      <c r="B754" s="219" t="s">
        <v>2166</v>
      </c>
      <c r="C754" s="220" t="s">
        <v>1924</v>
      </c>
      <c r="D754" s="219">
        <v>3</v>
      </c>
      <c r="E754" s="221">
        <v>0.58404</v>
      </c>
      <c r="F754" s="221">
        <v>259.26643140309261</v>
      </c>
    </row>
    <row r="755" spans="1:6">
      <c r="A755" s="219" t="s">
        <v>2162</v>
      </c>
      <c r="B755" s="219" t="s">
        <v>2166</v>
      </c>
      <c r="C755" s="220" t="s">
        <v>2164</v>
      </c>
      <c r="D755" s="219">
        <v>3</v>
      </c>
      <c r="E755" s="221">
        <v>1.8973</v>
      </c>
      <c r="F755" s="221">
        <v>245.86318050868289</v>
      </c>
    </row>
    <row r="756" spans="1:6">
      <c r="A756" s="219" t="s">
        <v>2162</v>
      </c>
      <c r="B756" s="219" t="s">
        <v>2166</v>
      </c>
      <c r="C756" s="220" t="s">
        <v>1644</v>
      </c>
      <c r="D756" s="219">
        <v>3</v>
      </c>
      <c r="E756" s="221">
        <v>0.49037999999999998</v>
      </c>
      <c r="F756" s="221">
        <v>215.63818913747991</v>
      </c>
    </row>
    <row r="757" spans="1:6">
      <c r="A757" s="219" t="s">
        <v>2162</v>
      </c>
      <c r="B757" s="219" t="s">
        <v>2166</v>
      </c>
      <c r="C757" s="220" t="s">
        <v>1915</v>
      </c>
      <c r="D757" s="219">
        <v>3</v>
      </c>
      <c r="E757" s="221">
        <v>0.71789999999999998</v>
      </c>
      <c r="F757" s="221">
        <v>235.04523832163667</v>
      </c>
    </row>
    <row r="758" spans="1:6">
      <c r="A758" s="219" t="s">
        <v>2162</v>
      </c>
      <c r="B758" s="219" t="s">
        <v>2166</v>
      </c>
      <c r="C758" s="220" t="s">
        <v>1925</v>
      </c>
      <c r="D758" s="219">
        <v>3</v>
      </c>
      <c r="E758" s="221">
        <v>8.967E-2</v>
      </c>
      <c r="F758" s="221">
        <v>230.92994609982085</v>
      </c>
    </row>
    <row r="759" spans="1:6">
      <c r="A759" s="219" t="s">
        <v>2162</v>
      </c>
      <c r="B759" s="219" t="s">
        <v>2166</v>
      </c>
      <c r="C759" s="220" t="s">
        <v>1516</v>
      </c>
      <c r="D759" s="219">
        <v>4</v>
      </c>
      <c r="E759" s="221">
        <v>0.46617999999999998</v>
      </c>
      <c r="F759" s="221">
        <v>205.78323462517346</v>
      </c>
    </row>
    <row r="760" spans="1:6">
      <c r="A760" s="219" t="s">
        <v>2162</v>
      </c>
      <c r="B760" s="219" t="s">
        <v>2167</v>
      </c>
      <c r="C760" s="220" t="s">
        <v>1955</v>
      </c>
      <c r="D760" s="219">
        <v>2</v>
      </c>
      <c r="E760" s="221">
        <v>1.226E-2</v>
      </c>
      <c r="F760" s="221">
        <v>386.90032177569873</v>
      </c>
    </row>
    <row r="761" spans="1:6">
      <c r="A761" s="219" t="s">
        <v>2162</v>
      </c>
      <c r="B761" s="219" t="s">
        <v>2167</v>
      </c>
      <c r="C761" s="220" t="s">
        <v>2014</v>
      </c>
      <c r="D761" s="219">
        <v>3</v>
      </c>
      <c r="E761" s="221">
        <v>0.24302000000000001</v>
      </c>
      <c r="F761" s="221">
        <v>272.23672314200695</v>
      </c>
    </row>
    <row r="762" spans="1:6">
      <c r="A762" s="219" t="s">
        <v>2168</v>
      </c>
      <c r="B762" s="219" t="s">
        <v>2169</v>
      </c>
      <c r="C762" s="220" t="s">
        <v>1917</v>
      </c>
      <c r="D762" s="219">
        <v>2</v>
      </c>
      <c r="E762" s="221">
        <v>4.2720000000000001E-2</v>
      </c>
      <c r="F762" s="221">
        <v>350.46979321037253</v>
      </c>
    </row>
    <row r="763" spans="1:6">
      <c r="A763" s="219" t="s">
        <v>2168</v>
      </c>
      <c r="B763" s="219" t="s">
        <v>2169</v>
      </c>
      <c r="C763" s="220" t="s">
        <v>43</v>
      </c>
      <c r="D763" s="219">
        <v>2</v>
      </c>
      <c r="E763" s="221">
        <v>8.473E-2</v>
      </c>
      <c r="F763" s="221">
        <v>294.72711481982844</v>
      </c>
    </row>
    <row r="764" spans="1:6">
      <c r="A764" s="219" t="s">
        <v>2168</v>
      </c>
      <c r="B764" s="219" t="s">
        <v>2169</v>
      </c>
      <c r="C764" s="220" t="s">
        <v>1924</v>
      </c>
      <c r="D764" s="219">
        <v>2</v>
      </c>
      <c r="E764" s="221">
        <v>9.7140000000000004E-2</v>
      </c>
      <c r="F764" s="221">
        <v>309.8456375707184</v>
      </c>
    </row>
    <row r="765" spans="1:6">
      <c r="A765" s="219" t="s">
        <v>2168</v>
      </c>
      <c r="B765" s="219" t="s">
        <v>2169</v>
      </c>
      <c r="C765" s="220" t="s">
        <v>1956</v>
      </c>
      <c r="D765" s="219">
        <v>2</v>
      </c>
      <c r="E765" s="221">
        <v>7.6160000000000005E-2</v>
      </c>
      <c r="F765" s="221">
        <v>314.22506527465981</v>
      </c>
    </row>
    <row r="766" spans="1:6">
      <c r="A766" s="219" t="s">
        <v>2168</v>
      </c>
      <c r="B766" s="219" t="s">
        <v>2169</v>
      </c>
      <c r="C766" s="220" t="s">
        <v>1917</v>
      </c>
      <c r="D766" s="219">
        <v>3</v>
      </c>
      <c r="E766" s="221">
        <v>1.0798300000000001</v>
      </c>
      <c r="F766" s="221">
        <v>243.19999578877761</v>
      </c>
    </row>
    <row r="767" spans="1:6">
      <c r="A767" s="219" t="s">
        <v>2168</v>
      </c>
      <c r="B767" s="219" t="s">
        <v>2169</v>
      </c>
      <c r="C767" s="220" t="s">
        <v>43</v>
      </c>
      <c r="D767" s="219">
        <v>3</v>
      </c>
      <c r="E767" s="221">
        <v>0.2586</v>
      </c>
      <c r="F767" s="221">
        <v>213.77291797600074</v>
      </c>
    </row>
    <row r="768" spans="1:6">
      <c r="A768" s="219" t="s">
        <v>2168</v>
      </c>
      <c r="B768" s="219" t="s">
        <v>2169</v>
      </c>
      <c r="C768" s="220" t="s">
        <v>1924</v>
      </c>
      <c r="D768" s="219">
        <v>3</v>
      </c>
      <c r="E768" s="221">
        <v>0.21965999999999999</v>
      </c>
      <c r="F768" s="221">
        <v>290.8190089933712</v>
      </c>
    </row>
    <row r="769" spans="1:6">
      <c r="A769" s="219" t="s">
        <v>2168</v>
      </c>
      <c r="B769" s="219" t="s">
        <v>2169</v>
      </c>
      <c r="C769" s="220" t="s">
        <v>1915</v>
      </c>
      <c r="D769" s="219">
        <v>3</v>
      </c>
      <c r="E769" s="221">
        <v>0.23350000000000001</v>
      </c>
      <c r="F769" s="221">
        <v>236.34998351192027</v>
      </c>
    </row>
    <row r="770" spans="1:6">
      <c r="A770" s="219" t="s">
        <v>2168</v>
      </c>
      <c r="B770" s="219" t="s">
        <v>2169</v>
      </c>
      <c r="C770" s="220" t="s">
        <v>33</v>
      </c>
      <c r="D770" s="219">
        <v>3</v>
      </c>
      <c r="E770" s="221">
        <v>1.7680800000000001</v>
      </c>
      <c r="F770" s="221">
        <v>238.7631847532312</v>
      </c>
    </row>
    <row r="771" spans="1:6">
      <c r="A771" s="219" t="s">
        <v>2168</v>
      </c>
      <c r="B771" s="219" t="s">
        <v>2169</v>
      </c>
      <c r="C771" s="220" t="s">
        <v>1924</v>
      </c>
      <c r="D771" s="219">
        <v>4</v>
      </c>
      <c r="E771" s="221">
        <v>2.76003</v>
      </c>
      <c r="F771" s="221">
        <v>241.49663271156271</v>
      </c>
    </row>
    <row r="772" spans="1:6">
      <c r="A772" s="219" t="s">
        <v>2168</v>
      </c>
      <c r="B772" s="219" t="s">
        <v>2169</v>
      </c>
      <c r="C772" s="220" t="s">
        <v>33</v>
      </c>
      <c r="D772" s="219">
        <v>5</v>
      </c>
      <c r="E772" s="221">
        <v>16.96256</v>
      </c>
      <c r="F772" s="221">
        <v>177.01000011214106</v>
      </c>
    </row>
    <row r="773" spans="1:6">
      <c r="A773" s="219" t="s">
        <v>2168</v>
      </c>
      <c r="B773" s="219" t="s">
        <v>2170</v>
      </c>
      <c r="C773" s="220" t="s">
        <v>1917</v>
      </c>
      <c r="D773" s="219">
        <v>1</v>
      </c>
      <c r="E773" s="221">
        <v>0.18010999999999999</v>
      </c>
      <c r="F773" s="221">
        <v>379.24558065405773</v>
      </c>
    </row>
    <row r="774" spans="1:6">
      <c r="A774" s="219" t="s">
        <v>2168</v>
      </c>
      <c r="B774" s="219" t="s">
        <v>2170</v>
      </c>
      <c r="C774" s="220" t="s">
        <v>43</v>
      </c>
      <c r="D774" s="219">
        <v>1</v>
      </c>
      <c r="E774" s="221">
        <v>6.2010000000000003E-2</v>
      </c>
      <c r="F774" s="221">
        <v>317.94643850589989</v>
      </c>
    </row>
    <row r="775" spans="1:6">
      <c r="A775" s="219" t="s">
        <v>2168</v>
      </c>
      <c r="B775" s="219" t="s">
        <v>2170</v>
      </c>
      <c r="C775" s="220" t="s">
        <v>1917</v>
      </c>
      <c r="D775" s="219">
        <v>2</v>
      </c>
      <c r="E775" s="221">
        <v>1.5973299999999999</v>
      </c>
      <c r="F775" s="221">
        <v>328.52235311328872</v>
      </c>
    </row>
    <row r="776" spans="1:6">
      <c r="A776" s="219" t="s">
        <v>2168</v>
      </c>
      <c r="B776" s="219" t="s">
        <v>2170</v>
      </c>
      <c r="C776" s="220" t="s">
        <v>1955</v>
      </c>
      <c r="D776" s="219">
        <v>2</v>
      </c>
      <c r="E776" s="221">
        <v>0.16381000000000001</v>
      </c>
      <c r="F776" s="221">
        <v>343.75531688977321</v>
      </c>
    </row>
    <row r="777" spans="1:6">
      <c r="A777" s="219" t="s">
        <v>2168</v>
      </c>
      <c r="B777" s="219" t="s">
        <v>2170</v>
      </c>
      <c r="C777" s="220" t="s">
        <v>43</v>
      </c>
      <c r="D777" s="219">
        <v>2</v>
      </c>
      <c r="E777" s="221">
        <v>0.50987000000000005</v>
      </c>
      <c r="F777" s="221">
        <v>283.57307235616349</v>
      </c>
    </row>
    <row r="778" spans="1:6">
      <c r="A778" s="219" t="s">
        <v>2168</v>
      </c>
      <c r="B778" s="219" t="s">
        <v>2170</v>
      </c>
      <c r="C778" s="220" t="s">
        <v>82</v>
      </c>
      <c r="D778" s="219">
        <v>2</v>
      </c>
      <c r="E778" s="221">
        <v>2.2450000000000001E-2</v>
      </c>
      <c r="F778" s="221">
        <v>360.52341332930757</v>
      </c>
    </row>
    <row r="779" spans="1:6">
      <c r="A779" s="219" t="s">
        <v>2168</v>
      </c>
      <c r="B779" s="219" t="s">
        <v>2170</v>
      </c>
      <c r="C779" s="220" t="s">
        <v>1924</v>
      </c>
      <c r="D779" s="219">
        <v>2</v>
      </c>
      <c r="E779" s="221">
        <v>0.19947999999999999</v>
      </c>
      <c r="F779" s="221">
        <v>336.91273938875469</v>
      </c>
    </row>
    <row r="780" spans="1:6">
      <c r="A780" s="219" t="s">
        <v>2168</v>
      </c>
      <c r="B780" s="219" t="s">
        <v>2170</v>
      </c>
      <c r="C780" s="220" t="s">
        <v>1956</v>
      </c>
      <c r="D780" s="219">
        <v>2</v>
      </c>
      <c r="E780" s="221">
        <v>0.13951</v>
      </c>
      <c r="F780" s="221">
        <v>355.06701137970634</v>
      </c>
    </row>
    <row r="781" spans="1:6">
      <c r="A781" s="219" t="s">
        <v>2168</v>
      </c>
      <c r="B781" s="219" t="s">
        <v>2170</v>
      </c>
      <c r="C781" s="220" t="s">
        <v>1915</v>
      </c>
      <c r="D781" s="219">
        <v>2</v>
      </c>
      <c r="E781" s="221">
        <v>0.64309000000000005</v>
      </c>
      <c r="F781" s="221">
        <v>322.75554798827324</v>
      </c>
    </row>
    <row r="782" spans="1:6">
      <c r="A782" s="219" t="s">
        <v>2168</v>
      </c>
      <c r="B782" s="219" t="s">
        <v>2170</v>
      </c>
      <c r="C782" s="220" t="s">
        <v>33</v>
      </c>
      <c r="D782" s="219">
        <v>2</v>
      </c>
      <c r="E782" s="221">
        <v>9.5820000000000002E-2</v>
      </c>
      <c r="F782" s="221">
        <v>336.55433759192533</v>
      </c>
    </row>
    <row r="783" spans="1:6">
      <c r="A783" s="219" t="s">
        <v>2168</v>
      </c>
      <c r="B783" s="219" t="s">
        <v>2170</v>
      </c>
      <c r="C783" s="220" t="s">
        <v>1917</v>
      </c>
      <c r="D783" s="219">
        <v>3</v>
      </c>
      <c r="E783" s="221">
        <v>0.85545000000000004</v>
      </c>
      <c r="F783" s="221">
        <v>287.29622100466742</v>
      </c>
    </row>
    <row r="784" spans="1:6">
      <c r="A784" s="219" t="s">
        <v>2168</v>
      </c>
      <c r="B784" s="219" t="s">
        <v>2170</v>
      </c>
      <c r="C784" s="220" t="s">
        <v>43</v>
      </c>
      <c r="D784" s="219">
        <v>3</v>
      </c>
      <c r="E784" s="221">
        <v>1.5483100000000001</v>
      </c>
      <c r="F784" s="221">
        <v>201.95309028748954</v>
      </c>
    </row>
    <row r="785" spans="1:6">
      <c r="A785" s="219" t="s">
        <v>2168</v>
      </c>
      <c r="B785" s="219" t="s">
        <v>2170</v>
      </c>
      <c r="C785" s="220" t="s">
        <v>1924</v>
      </c>
      <c r="D785" s="219">
        <v>3</v>
      </c>
      <c r="E785" s="221">
        <v>1.4230100000000001</v>
      </c>
      <c r="F785" s="221">
        <v>278.67896344312589</v>
      </c>
    </row>
    <row r="786" spans="1:6">
      <c r="A786" s="219" t="s">
        <v>2168</v>
      </c>
      <c r="B786" s="219" t="s">
        <v>2170</v>
      </c>
      <c r="C786" s="220" t="s">
        <v>1915</v>
      </c>
      <c r="D786" s="219">
        <v>3</v>
      </c>
      <c r="E786" s="221">
        <v>1.6845300000000001</v>
      </c>
      <c r="F786" s="221">
        <v>236.96667353949971</v>
      </c>
    </row>
    <row r="787" spans="1:6">
      <c r="A787" s="219" t="s">
        <v>2168</v>
      </c>
      <c r="B787" s="219" t="s">
        <v>2170</v>
      </c>
      <c r="C787" s="220" t="s">
        <v>33</v>
      </c>
      <c r="D787" s="219">
        <v>3</v>
      </c>
      <c r="E787" s="221">
        <v>2.3445800000000001</v>
      </c>
      <c r="F787" s="221">
        <v>244.61695933033323</v>
      </c>
    </row>
    <row r="788" spans="1:6">
      <c r="A788" s="219" t="s">
        <v>2168</v>
      </c>
      <c r="B788" s="219" t="s">
        <v>2170</v>
      </c>
      <c r="C788" s="220" t="s">
        <v>1915</v>
      </c>
      <c r="D788" s="219">
        <v>4</v>
      </c>
      <c r="E788" s="221">
        <v>1.01227</v>
      </c>
      <c r="F788" s="221">
        <v>177.57000229321685</v>
      </c>
    </row>
    <row r="789" spans="1:6">
      <c r="A789" s="219" t="s">
        <v>2168</v>
      </c>
      <c r="B789" s="219" t="s">
        <v>2171</v>
      </c>
      <c r="C789" s="220" t="s">
        <v>43</v>
      </c>
      <c r="D789" s="219">
        <v>1</v>
      </c>
      <c r="E789" s="221">
        <v>0.11931</v>
      </c>
      <c r="F789" s="221">
        <v>291.81840969794223</v>
      </c>
    </row>
    <row r="790" spans="1:6">
      <c r="A790" s="219" t="s">
        <v>2168</v>
      </c>
      <c r="B790" s="219" t="s">
        <v>2171</v>
      </c>
      <c r="C790" s="220" t="s">
        <v>1924</v>
      </c>
      <c r="D790" s="219">
        <v>1</v>
      </c>
      <c r="E790" s="221">
        <v>0.19212000000000001</v>
      </c>
      <c r="F790" s="221">
        <v>315.38179584582662</v>
      </c>
    </row>
    <row r="791" spans="1:6">
      <c r="A791" s="219" t="s">
        <v>2168</v>
      </c>
      <c r="B791" s="219" t="s">
        <v>2171</v>
      </c>
      <c r="C791" s="220" t="s">
        <v>1917</v>
      </c>
      <c r="D791" s="219">
        <v>2</v>
      </c>
      <c r="E791" s="221">
        <v>0.17063</v>
      </c>
      <c r="F791" s="221">
        <v>381.45427477537044</v>
      </c>
    </row>
    <row r="792" spans="1:6">
      <c r="A792" s="219" t="s">
        <v>2168</v>
      </c>
      <c r="B792" s="219" t="s">
        <v>2171</v>
      </c>
      <c r="C792" s="220" t="s">
        <v>1923</v>
      </c>
      <c r="D792" s="219">
        <v>2</v>
      </c>
      <c r="E792" s="221">
        <v>3.1460000000000002E-2</v>
      </c>
      <c r="F792" s="221">
        <v>364.28014585110901</v>
      </c>
    </row>
    <row r="793" spans="1:6">
      <c r="A793" s="219" t="s">
        <v>2168</v>
      </c>
      <c r="B793" s="219" t="s">
        <v>2171</v>
      </c>
      <c r="C793" s="220" t="s">
        <v>43</v>
      </c>
      <c r="D793" s="219">
        <v>2</v>
      </c>
      <c r="E793" s="221">
        <v>6.132E-2</v>
      </c>
      <c r="F793" s="221">
        <v>237.94680563442375</v>
      </c>
    </row>
    <row r="794" spans="1:6">
      <c r="A794" s="219" t="s">
        <v>2168</v>
      </c>
      <c r="B794" s="219" t="s">
        <v>2171</v>
      </c>
      <c r="C794" s="220" t="s">
        <v>1924</v>
      </c>
      <c r="D794" s="219">
        <v>2</v>
      </c>
      <c r="E794" s="221">
        <v>0.23874999999999999</v>
      </c>
      <c r="F794" s="221">
        <v>382.9011312691697</v>
      </c>
    </row>
    <row r="795" spans="1:6">
      <c r="A795" s="219" t="s">
        <v>2168</v>
      </c>
      <c r="B795" s="219" t="s">
        <v>2171</v>
      </c>
      <c r="C795" s="220" t="s">
        <v>1956</v>
      </c>
      <c r="D795" s="219">
        <v>2</v>
      </c>
      <c r="E795" s="221">
        <v>5.6189999999999997E-2</v>
      </c>
      <c r="F795" s="221">
        <v>367.22651594561376</v>
      </c>
    </row>
    <row r="796" spans="1:6">
      <c r="A796" s="219" t="s">
        <v>2168</v>
      </c>
      <c r="B796" s="219" t="s">
        <v>2171</v>
      </c>
      <c r="C796" s="220" t="s">
        <v>1915</v>
      </c>
      <c r="D796" s="219">
        <v>2</v>
      </c>
      <c r="E796" s="221">
        <v>0.70187999999999995</v>
      </c>
      <c r="F796" s="221">
        <v>326.89044039945526</v>
      </c>
    </row>
    <row r="797" spans="1:6">
      <c r="A797" s="219" t="s">
        <v>2168</v>
      </c>
      <c r="B797" s="219" t="s">
        <v>2171</v>
      </c>
      <c r="C797" s="220" t="s">
        <v>1923</v>
      </c>
      <c r="D797" s="219">
        <v>3</v>
      </c>
      <c r="E797" s="221">
        <v>2.963E-2</v>
      </c>
      <c r="F797" s="221">
        <v>244.41070339938938</v>
      </c>
    </row>
    <row r="798" spans="1:6">
      <c r="A798" s="219" t="s">
        <v>2168</v>
      </c>
      <c r="B798" s="219" t="s">
        <v>2171</v>
      </c>
      <c r="C798" s="220" t="s">
        <v>43</v>
      </c>
      <c r="D798" s="219">
        <v>3</v>
      </c>
      <c r="E798" s="221">
        <v>0.42725000000000002</v>
      </c>
      <c r="F798" s="221">
        <v>181.54854014387894</v>
      </c>
    </row>
    <row r="799" spans="1:6">
      <c r="A799" s="219" t="s">
        <v>2168</v>
      </c>
      <c r="B799" s="219" t="s">
        <v>2171</v>
      </c>
      <c r="C799" s="220" t="s">
        <v>1924</v>
      </c>
      <c r="D799" s="219">
        <v>3</v>
      </c>
      <c r="E799" s="221">
        <v>5.6640000000000003E-2</v>
      </c>
      <c r="F799" s="221">
        <v>263.38501541045224</v>
      </c>
    </row>
    <row r="800" spans="1:6">
      <c r="A800" s="219" t="s">
        <v>2168</v>
      </c>
      <c r="B800" s="219" t="s">
        <v>2171</v>
      </c>
      <c r="C800" s="220" t="s">
        <v>1915</v>
      </c>
      <c r="D800" s="219">
        <v>3</v>
      </c>
      <c r="E800" s="221">
        <v>1.19933</v>
      </c>
      <c r="F800" s="221">
        <v>240.52281908806694</v>
      </c>
    </row>
    <row r="801" spans="1:6">
      <c r="A801" s="219" t="s">
        <v>2168</v>
      </c>
      <c r="B801" s="219" t="s">
        <v>2172</v>
      </c>
      <c r="C801" s="220" t="s">
        <v>43</v>
      </c>
      <c r="D801" s="219">
        <v>1</v>
      </c>
      <c r="E801" s="221">
        <v>3.2899999999999999E-2</v>
      </c>
      <c r="F801" s="221">
        <v>322.23231810190077</v>
      </c>
    </row>
    <row r="802" spans="1:6">
      <c r="A802" s="219" t="s">
        <v>2168</v>
      </c>
      <c r="B802" s="219" t="s">
        <v>2172</v>
      </c>
      <c r="C802" s="220" t="s">
        <v>1917</v>
      </c>
      <c r="D802" s="219">
        <v>2</v>
      </c>
      <c r="E802" s="221">
        <v>0.33931</v>
      </c>
      <c r="F802" s="221">
        <v>357.5418601124145</v>
      </c>
    </row>
    <row r="803" spans="1:6">
      <c r="A803" s="219" t="s">
        <v>2168</v>
      </c>
      <c r="B803" s="219" t="s">
        <v>2172</v>
      </c>
      <c r="C803" s="220" t="s">
        <v>1955</v>
      </c>
      <c r="D803" s="219">
        <v>2</v>
      </c>
      <c r="E803" s="221">
        <v>6.6600000000000006E-2</v>
      </c>
      <c r="F803" s="221">
        <v>345.21992923759262</v>
      </c>
    </row>
    <row r="804" spans="1:6">
      <c r="A804" s="219" t="s">
        <v>2168</v>
      </c>
      <c r="B804" s="219" t="s">
        <v>2172</v>
      </c>
      <c r="C804" s="220" t="s">
        <v>1923</v>
      </c>
      <c r="D804" s="219">
        <v>2</v>
      </c>
      <c r="E804" s="221">
        <v>0.11032</v>
      </c>
      <c r="F804" s="221">
        <v>334.39895720784131</v>
      </c>
    </row>
    <row r="805" spans="1:6">
      <c r="A805" s="219" t="s">
        <v>2168</v>
      </c>
      <c r="B805" s="219" t="s">
        <v>2172</v>
      </c>
      <c r="C805" s="220" t="s">
        <v>43</v>
      </c>
      <c r="D805" s="219">
        <v>2</v>
      </c>
      <c r="E805" s="221">
        <v>0.39811999999999997</v>
      </c>
      <c r="F805" s="221">
        <v>291.22278731964485</v>
      </c>
    </row>
    <row r="806" spans="1:6">
      <c r="A806" s="219" t="s">
        <v>2168</v>
      </c>
      <c r="B806" s="219" t="s">
        <v>2172</v>
      </c>
      <c r="C806" s="220" t="s">
        <v>43</v>
      </c>
      <c r="D806" s="219">
        <v>3</v>
      </c>
      <c r="E806" s="221">
        <v>1.6203099999999999</v>
      </c>
      <c r="F806" s="221">
        <v>203.18395327352593</v>
      </c>
    </row>
    <row r="807" spans="1:6">
      <c r="A807" s="219" t="s">
        <v>2168</v>
      </c>
      <c r="B807" s="219" t="s">
        <v>2172</v>
      </c>
      <c r="C807" s="220" t="s">
        <v>1924</v>
      </c>
      <c r="D807" s="219">
        <v>3</v>
      </c>
      <c r="E807" s="221">
        <v>0.11676</v>
      </c>
      <c r="F807" s="221">
        <v>285.25481711276421</v>
      </c>
    </row>
    <row r="808" spans="1:6">
      <c r="A808" s="219" t="s">
        <v>2168</v>
      </c>
      <c r="B808" s="219" t="s">
        <v>2172</v>
      </c>
      <c r="C808" s="220" t="s">
        <v>1915</v>
      </c>
      <c r="D808" s="219">
        <v>3</v>
      </c>
      <c r="E808" s="221">
        <v>0.21360000000000001</v>
      </c>
      <c r="F808" s="221">
        <v>239.110046316573</v>
      </c>
    </row>
    <row r="809" spans="1:6">
      <c r="A809" s="219" t="s">
        <v>2168</v>
      </c>
      <c r="B809" s="219" t="s">
        <v>2173</v>
      </c>
      <c r="C809" s="220" t="s">
        <v>1917</v>
      </c>
      <c r="D809" s="219">
        <v>2</v>
      </c>
      <c r="E809" s="221">
        <v>0.42671999999999999</v>
      </c>
      <c r="F809" s="221">
        <v>344.03999382171094</v>
      </c>
    </row>
    <row r="810" spans="1:6">
      <c r="A810" s="219" t="s">
        <v>2168</v>
      </c>
      <c r="B810" s="219" t="s">
        <v>2174</v>
      </c>
      <c r="C810" s="220" t="s">
        <v>43</v>
      </c>
      <c r="D810" s="219">
        <v>2</v>
      </c>
      <c r="E810" s="221">
        <v>5.3780000000000001E-2</v>
      </c>
      <c r="F810" s="221">
        <v>293.75386260611987</v>
      </c>
    </row>
    <row r="811" spans="1:6">
      <c r="A811" s="219" t="s">
        <v>2168</v>
      </c>
      <c r="B811" s="219" t="s">
        <v>2175</v>
      </c>
      <c r="C811" s="220" t="s">
        <v>1917</v>
      </c>
      <c r="D811" s="219">
        <v>2</v>
      </c>
      <c r="E811" s="221">
        <v>3.569E-2</v>
      </c>
      <c r="F811" s="221">
        <v>354.11014838042229</v>
      </c>
    </row>
    <row r="812" spans="1:6">
      <c r="A812" s="219" t="s">
        <v>2168</v>
      </c>
      <c r="B812" s="219" t="s">
        <v>2176</v>
      </c>
      <c r="C812" s="220" t="s">
        <v>1917</v>
      </c>
      <c r="D812" s="219">
        <v>2</v>
      </c>
      <c r="E812" s="221">
        <v>8.8359999999999994E-2</v>
      </c>
      <c r="F812" s="221">
        <v>295.55004373906746</v>
      </c>
    </row>
    <row r="813" spans="1:6">
      <c r="A813" s="219" t="s">
        <v>2168</v>
      </c>
      <c r="B813" s="219" t="s">
        <v>2176</v>
      </c>
      <c r="C813" s="220" t="s">
        <v>1917</v>
      </c>
      <c r="D813" s="219">
        <v>3</v>
      </c>
      <c r="E813" s="221">
        <v>1.11568</v>
      </c>
      <c r="F813" s="221">
        <v>252.74588172511642</v>
      </c>
    </row>
    <row r="814" spans="1:6">
      <c r="A814" s="219" t="s">
        <v>2168</v>
      </c>
      <c r="B814" s="219" t="s">
        <v>2176</v>
      </c>
      <c r="C814" s="220" t="s">
        <v>1915</v>
      </c>
      <c r="D814" s="219">
        <v>3</v>
      </c>
      <c r="E814" s="221">
        <v>0.71638000000000002</v>
      </c>
      <c r="F814" s="221">
        <v>216.79000168043322</v>
      </c>
    </row>
    <row r="815" spans="1:6">
      <c r="A815" s="219" t="s">
        <v>2168</v>
      </c>
      <c r="B815" s="219" t="s">
        <v>2177</v>
      </c>
      <c r="C815" s="220" t="s">
        <v>43</v>
      </c>
      <c r="D815" s="219">
        <v>3</v>
      </c>
      <c r="E815" s="221">
        <v>1.1180000000000001E-2</v>
      </c>
      <c r="F815" s="221">
        <v>214.86644312357404</v>
      </c>
    </row>
    <row r="816" spans="1:6">
      <c r="A816" s="219" t="s">
        <v>2168</v>
      </c>
      <c r="B816" s="219" t="s">
        <v>159</v>
      </c>
      <c r="C816" s="220" t="s">
        <v>43</v>
      </c>
      <c r="D816" s="219">
        <v>3</v>
      </c>
      <c r="E816" s="221">
        <v>1.3985000000000001</v>
      </c>
      <c r="F816" s="221">
        <v>201.14264420632102</v>
      </c>
    </row>
    <row r="817" spans="1:6">
      <c r="A817" s="219" t="s">
        <v>2168</v>
      </c>
      <c r="B817" s="219" t="s">
        <v>2178</v>
      </c>
      <c r="C817" s="220" t="s">
        <v>43</v>
      </c>
      <c r="D817" s="219">
        <v>3</v>
      </c>
      <c r="E817" s="221">
        <v>0.38363000000000003</v>
      </c>
      <c r="F817" s="221">
        <v>251.52039563621673</v>
      </c>
    </row>
    <row r="818" spans="1:6">
      <c r="A818" s="219" t="s">
        <v>2168</v>
      </c>
      <c r="B818" s="219" t="s">
        <v>2179</v>
      </c>
      <c r="C818" s="220" t="s">
        <v>1924</v>
      </c>
      <c r="D818" s="219">
        <v>3</v>
      </c>
      <c r="E818" s="221">
        <v>2.8400000000000002E-2</v>
      </c>
      <c r="F818" s="221">
        <v>261.54472152605319</v>
      </c>
    </row>
    <row r="819" spans="1:6">
      <c r="A819" s="219" t="s">
        <v>2168</v>
      </c>
      <c r="B819" s="219" t="s">
        <v>2179</v>
      </c>
      <c r="C819" s="220" t="s">
        <v>1915</v>
      </c>
      <c r="D819" s="219">
        <v>3</v>
      </c>
      <c r="E819" s="221">
        <v>0.17518</v>
      </c>
      <c r="F819" s="221">
        <v>237.43003314927014</v>
      </c>
    </row>
    <row r="820" spans="1:6">
      <c r="A820" s="219" t="s">
        <v>2180</v>
      </c>
      <c r="B820" s="219" t="s">
        <v>2181</v>
      </c>
      <c r="C820" s="220" t="s">
        <v>1644</v>
      </c>
      <c r="D820" s="219">
        <v>2</v>
      </c>
      <c r="E820" s="221">
        <v>0.17476</v>
      </c>
      <c r="F820" s="221">
        <v>214.49998627574254</v>
      </c>
    </row>
    <row r="821" spans="1:6">
      <c r="A821" s="219" t="s">
        <v>2180</v>
      </c>
      <c r="B821" s="219" t="s">
        <v>2181</v>
      </c>
      <c r="C821" s="220" t="s">
        <v>1925</v>
      </c>
      <c r="D821" s="219">
        <v>2</v>
      </c>
      <c r="E821" s="221">
        <v>0.24590000000000001</v>
      </c>
      <c r="F821" s="221">
        <v>264.81617559623521</v>
      </c>
    </row>
    <row r="822" spans="1:6">
      <c r="A822" s="219" t="s">
        <v>2180</v>
      </c>
      <c r="B822" s="219" t="s">
        <v>2181</v>
      </c>
      <c r="C822" s="220" t="s">
        <v>1925</v>
      </c>
      <c r="D822" s="219">
        <v>3</v>
      </c>
      <c r="E822" s="221">
        <v>2.1288399999999998</v>
      </c>
      <c r="F822" s="221">
        <v>217.63999778551303</v>
      </c>
    </row>
    <row r="823" spans="1:6">
      <c r="A823" s="219" t="s">
        <v>2180</v>
      </c>
      <c r="B823" s="219" t="s">
        <v>2182</v>
      </c>
      <c r="C823" s="220" t="s">
        <v>1915</v>
      </c>
      <c r="D823" s="219">
        <v>2</v>
      </c>
      <c r="E823" s="221">
        <v>6.8290000000000003E-2</v>
      </c>
      <c r="F823" s="221">
        <v>281.14003566620488</v>
      </c>
    </row>
    <row r="824" spans="1:6">
      <c r="A824" s="219" t="s">
        <v>2180</v>
      </c>
      <c r="B824" s="219" t="s">
        <v>2182</v>
      </c>
      <c r="C824" s="220" t="s">
        <v>1925</v>
      </c>
      <c r="D824" s="219">
        <v>2</v>
      </c>
      <c r="E824" s="221">
        <v>7.2160000000000002E-2</v>
      </c>
      <c r="F824" s="221">
        <v>268.51001721886746</v>
      </c>
    </row>
    <row r="825" spans="1:6">
      <c r="A825" s="219" t="s">
        <v>2180</v>
      </c>
      <c r="B825" s="219" t="s">
        <v>2182</v>
      </c>
      <c r="C825" s="220" t="s">
        <v>33</v>
      </c>
      <c r="D825" s="219">
        <v>2</v>
      </c>
      <c r="E825" s="221">
        <v>3.2320000000000002E-2</v>
      </c>
      <c r="F825" s="221">
        <v>272.06016879943445</v>
      </c>
    </row>
    <row r="826" spans="1:6">
      <c r="A826" s="219" t="s">
        <v>2180</v>
      </c>
      <c r="B826" s="219" t="s">
        <v>2183</v>
      </c>
      <c r="C826" s="220" t="s">
        <v>1925</v>
      </c>
      <c r="D826" s="219">
        <v>2</v>
      </c>
      <c r="E826" s="221">
        <v>1.5200000000000001E-3</v>
      </c>
      <c r="F826" s="221">
        <v>256.27975508130777</v>
      </c>
    </row>
    <row r="827" spans="1:6">
      <c r="A827" s="219" t="s">
        <v>2180</v>
      </c>
      <c r="B827" s="219" t="s">
        <v>2183</v>
      </c>
      <c r="C827" s="220" t="s">
        <v>1925</v>
      </c>
      <c r="D827" s="219">
        <v>3</v>
      </c>
      <c r="E827" s="221">
        <v>0.84099000000000002</v>
      </c>
      <c r="F827" s="221">
        <v>243.42999953886857</v>
      </c>
    </row>
    <row r="828" spans="1:6">
      <c r="A828" s="219" t="s">
        <v>2180</v>
      </c>
      <c r="B828" s="219" t="s">
        <v>2184</v>
      </c>
      <c r="C828" s="220" t="s">
        <v>1915</v>
      </c>
      <c r="D828" s="219">
        <v>2</v>
      </c>
      <c r="E828" s="221">
        <v>0.42753999999999998</v>
      </c>
      <c r="F828" s="221">
        <v>265.35891932765634</v>
      </c>
    </row>
    <row r="829" spans="1:6">
      <c r="A829" s="219" t="s">
        <v>2180</v>
      </c>
      <c r="B829" s="219" t="s">
        <v>2184</v>
      </c>
      <c r="C829" s="220" t="s">
        <v>1925</v>
      </c>
      <c r="D829" s="219">
        <v>2</v>
      </c>
      <c r="E829" s="221">
        <v>1.15059</v>
      </c>
      <c r="F829" s="221">
        <v>256.41442509737686</v>
      </c>
    </row>
    <row r="830" spans="1:6">
      <c r="A830" s="219" t="s">
        <v>2180</v>
      </c>
      <c r="B830" s="219" t="s">
        <v>2185</v>
      </c>
      <c r="C830" s="220" t="s">
        <v>1644</v>
      </c>
      <c r="D830" s="219">
        <v>2</v>
      </c>
      <c r="E830" s="221">
        <v>0.58748</v>
      </c>
      <c r="F830" s="221">
        <v>213.80000435238244</v>
      </c>
    </row>
    <row r="831" spans="1:6">
      <c r="A831" s="219" t="s">
        <v>2180</v>
      </c>
      <c r="B831" s="219" t="s">
        <v>2185</v>
      </c>
      <c r="C831" s="220" t="s">
        <v>1925</v>
      </c>
      <c r="D831" s="219">
        <v>2</v>
      </c>
      <c r="E831" s="221">
        <v>7.6450000000000004E-2</v>
      </c>
      <c r="F831" s="221">
        <v>268.53653190147361</v>
      </c>
    </row>
    <row r="832" spans="1:6">
      <c r="A832" s="219" t="s">
        <v>2180</v>
      </c>
      <c r="B832" s="219" t="s">
        <v>2185</v>
      </c>
      <c r="C832" s="220" t="s">
        <v>1925</v>
      </c>
      <c r="D832" s="219">
        <v>3</v>
      </c>
      <c r="E832" s="221">
        <v>2.9024200000000002</v>
      </c>
      <c r="F832" s="221">
        <v>207.69798454010385</v>
      </c>
    </row>
    <row r="833" spans="1:6">
      <c r="A833" s="219" t="s">
        <v>2180</v>
      </c>
      <c r="B833" s="219" t="s">
        <v>2186</v>
      </c>
      <c r="C833" s="220" t="s">
        <v>33</v>
      </c>
      <c r="D833" s="219">
        <v>3</v>
      </c>
      <c r="E833" s="221">
        <v>0.26960000000000001</v>
      </c>
      <c r="F833" s="221">
        <v>251.30004207317654</v>
      </c>
    </row>
    <row r="834" spans="1:6">
      <c r="A834" s="219" t="s">
        <v>516</v>
      </c>
      <c r="B834" s="219" t="s">
        <v>2187</v>
      </c>
      <c r="C834" s="220" t="s">
        <v>2188</v>
      </c>
      <c r="D834" s="219">
        <v>2</v>
      </c>
      <c r="E834" s="221">
        <v>8.4019999999999997E-2</v>
      </c>
      <c r="F834" s="221">
        <v>346.74763904325141</v>
      </c>
    </row>
    <row r="835" spans="1:6">
      <c r="A835" s="219" t="s">
        <v>516</v>
      </c>
      <c r="B835" s="219" t="s">
        <v>2189</v>
      </c>
      <c r="C835" s="220" t="s">
        <v>1917</v>
      </c>
      <c r="D835" s="219">
        <v>2</v>
      </c>
      <c r="E835" s="221">
        <v>0.10306999999999999</v>
      </c>
      <c r="F835" s="221">
        <v>350.54998784179679</v>
      </c>
    </row>
    <row r="836" spans="1:6">
      <c r="A836" s="219" t="s">
        <v>516</v>
      </c>
      <c r="B836" s="219" t="s">
        <v>2189</v>
      </c>
      <c r="C836" s="220" t="s">
        <v>1917</v>
      </c>
      <c r="D836" s="219">
        <v>3</v>
      </c>
      <c r="E836" s="221">
        <v>6.9159999999999999E-2</v>
      </c>
      <c r="F836" s="221">
        <v>256.300019632172</v>
      </c>
    </row>
    <row r="837" spans="1:6">
      <c r="A837" s="219" t="s">
        <v>516</v>
      </c>
      <c r="B837" s="219" t="s">
        <v>2190</v>
      </c>
      <c r="C837" s="220" t="s">
        <v>2188</v>
      </c>
      <c r="D837" s="219">
        <v>3</v>
      </c>
      <c r="E837" s="221">
        <v>0.25821</v>
      </c>
      <c r="F837" s="221">
        <v>259.27258448087173</v>
      </c>
    </row>
    <row r="838" spans="1:6">
      <c r="A838" s="219" t="s">
        <v>516</v>
      </c>
      <c r="B838" s="219" t="s">
        <v>2191</v>
      </c>
      <c r="C838" s="220" t="s">
        <v>2188</v>
      </c>
      <c r="D838" s="219">
        <v>3</v>
      </c>
      <c r="E838" s="221">
        <v>0</v>
      </c>
      <c r="F838" s="221">
        <v>0</v>
      </c>
    </row>
    <row r="839" spans="1:6">
      <c r="A839" s="219" t="s">
        <v>516</v>
      </c>
      <c r="B839" s="219" t="s">
        <v>2191</v>
      </c>
      <c r="C839" s="220" t="s">
        <v>1956</v>
      </c>
      <c r="D839" s="219">
        <v>3</v>
      </c>
      <c r="E839" s="221">
        <v>2.35575</v>
      </c>
      <c r="F839" s="221">
        <v>220.26652338534987</v>
      </c>
    </row>
    <row r="840" spans="1:6">
      <c r="A840" s="219" t="s">
        <v>516</v>
      </c>
      <c r="B840" s="219" t="s">
        <v>2192</v>
      </c>
      <c r="C840" s="220" t="s">
        <v>2188</v>
      </c>
      <c r="D840" s="219">
        <v>2</v>
      </c>
      <c r="E840" s="221">
        <v>3.4819999999999997E-2</v>
      </c>
      <c r="F840" s="221">
        <v>342.56941331330091</v>
      </c>
    </row>
    <row r="841" spans="1:6">
      <c r="A841" s="219" t="s">
        <v>516</v>
      </c>
      <c r="B841" s="219" t="s">
        <v>2192</v>
      </c>
      <c r="C841" s="220" t="s">
        <v>2188</v>
      </c>
      <c r="D841" s="219">
        <v>3</v>
      </c>
      <c r="E841" s="221">
        <v>0.46510000000000001</v>
      </c>
      <c r="F841" s="221">
        <v>244.97834422130563</v>
      </c>
    </row>
    <row r="842" spans="1:6">
      <c r="A842" s="219" t="s">
        <v>516</v>
      </c>
      <c r="B842" s="219" t="s">
        <v>2193</v>
      </c>
      <c r="C842" s="220" t="s">
        <v>2188</v>
      </c>
      <c r="D842" s="219">
        <v>2</v>
      </c>
      <c r="E842" s="221">
        <v>2.5899999999999999E-2</v>
      </c>
      <c r="F842" s="221">
        <v>339.27965497257588</v>
      </c>
    </row>
    <row r="843" spans="1:6">
      <c r="A843" s="219" t="s">
        <v>516</v>
      </c>
      <c r="B843" s="219" t="s">
        <v>2193</v>
      </c>
      <c r="C843" s="220" t="s">
        <v>1956</v>
      </c>
      <c r="D843" s="219">
        <v>2</v>
      </c>
      <c r="E843" s="221">
        <v>9.8379999999999995E-2</v>
      </c>
      <c r="F843" s="221">
        <v>316.14051903811793</v>
      </c>
    </row>
    <row r="844" spans="1:6">
      <c r="A844" s="219" t="s">
        <v>516</v>
      </c>
      <c r="B844" s="219" t="s">
        <v>2193</v>
      </c>
      <c r="C844" s="220" t="s">
        <v>2188</v>
      </c>
      <c r="D844" s="219">
        <v>3</v>
      </c>
      <c r="E844" s="221">
        <v>1.20279</v>
      </c>
      <c r="F844" s="221">
        <v>219.62540363503521</v>
      </c>
    </row>
    <row r="845" spans="1:6">
      <c r="A845" s="219" t="s">
        <v>516</v>
      </c>
      <c r="B845" s="219" t="s">
        <v>2193</v>
      </c>
      <c r="C845" s="220" t="s">
        <v>1915</v>
      </c>
      <c r="D845" s="219">
        <v>3</v>
      </c>
      <c r="E845" s="221">
        <v>5.6849999999999998E-2</v>
      </c>
      <c r="F845" s="221">
        <v>251.88991617676416</v>
      </c>
    </row>
    <row r="846" spans="1:6">
      <c r="A846" s="219" t="s">
        <v>516</v>
      </c>
      <c r="B846" s="219" t="s">
        <v>2193</v>
      </c>
      <c r="C846" s="220" t="s">
        <v>33</v>
      </c>
      <c r="D846" s="219">
        <v>3</v>
      </c>
      <c r="E846" s="221">
        <v>1.74508</v>
      </c>
      <c r="F846" s="221">
        <v>249.9013531466745</v>
      </c>
    </row>
    <row r="847" spans="1:6">
      <c r="A847" s="219" t="s">
        <v>516</v>
      </c>
      <c r="B847" s="219" t="s">
        <v>2194</v>
      </c>
      <c r="C847" s="220" t="s">
        <v>1915</v>
      </c>
      <c r="D847" s="219">
        <v>3</v>
      </c>
      <c r="E847" s="221">
        <v>0.36907000000000001</v>
      </c>
      <c r="F847" s="221">
        <v>207.47999464979364</v>
      </c>
    </row>
    <row r="848" spans="1:6">
      <c r="A848" s="219" t="s">
        <v>516</v>
      </c>
      <c r="B848" s="219" t="s">
        <v>2195</v>
      </c>
      <c r="C848" s="220" t="s">
        <v>2188</v>
      </c>
      <c r="D848" s="219">
        <v>3</v>
      </c>
      <c r="E848" s="221">
        <v>8.9590000000000003E-2</v>
      </c>
      <c r="F848" s="221">
        <v>205.86937544229508</v>
      </c>
    </row>
    <row r="849" spans="1:6">
      <c r="A849" s="219" t="s">
        <v>516</v>
      </c>
      <c r="B849" s="219" t="s">
        <v>2196</v>
      </c>
      <c r="C849" s="220" t="s">
        <v>1915</v>
      </c>
      <c r="D849" s="219">
        <v>3</v>
      </c>
      <c r="E849" s="221">
        <v>0.35905999999999999</v>
      </c>
      <c r="F849" s="221">
        <v>207.19999036328753</v>
      </c>
    </row>
    <row r="850" spans="1:6">
      <c r="A850" s="219" t="s">
        <v>516</v>
      </c>
      <c r="B850" s="219" t="s">
        <v>2197</v>
      </c>
      <c r="C850" s="220" t="s">
        <v>1915</v>
      </c>
      <c r="D850" s="219">
        <v>3</v>
      </c>
      <c r="E850" s="221">
        <v>3.3610000000000001E-2</v>
      </c>
      <c r="F850" s="221">
        <v>241.90005381812438</v>
      </c>
    </row>
    <row r="851" spans="1:6">
      <c r="A851" s="219" t="s">
        <v>516</v>
      </c>
      <c r="B851" s="219" t="s">
        <v>2198</v>
      </c>
      <c r="C851" s="220" t="s">
        <v>1915</v>
      </c>
      <c r="D851" s="219">
        <v>1</v>
      </c>
      <c r="E851" s="221">
        <v>5.5100000000000003E-2</v>
      </c>
      <c r="F851" s="221">
        <v>357.71001812233322</v>
      </c>
    </row>
    <row r="852" spans="1:6">
      <c r="A852" s="219" t="s">
        <v>516</v>
      </c>
      <c r="B852" s="219" t="s">
        <v>2198</v>
      </c>
      <c r="C852" s="220" t="s">
        <v>2188</v>
      </c>
      <c r="D852" s="219">
        <v>2</v>
      </c>
      <c r="E852" s="221">
        <v>0.77981999999999996</v>
      </c>
      <c r="F852" s="221">
        <v>349.04889221144668</v>
      </c>
    </row>
    <row r="853" spans="1:6">
      <c r="A853" s="219" t="s">
        <v>516</v>
      </c>
      <c r="B853" s="219" t="s">
        <v>2198</v>
      </c>
      <c r="C853" s="220" t="s">
        <v>1923</v>
      </c>
      <c r="D853" s="219">
        <v>2</v>
      </c>
      <c r="E853" s="221">
        <v>6.1890000000000001E-2</v>
      </c>
      <c r="F853" s="221">
        <v>352.84432063627258</v>
      </c>
    </row>
    <row r="854" spans="1:6">
      <c r="A854" s="219" t="s">
        <v>516</v>
      </c>
      <c r="B854" s="219" t="s">
        <v>2198</v>
      </c>
      <c r="C854" s="220" t="s">
        <v>82</v>
      </c>
      <c r="D854" s="219">
        <v>2</v>
      </c>
      <c r="E854" s="221">
        <v>9.2770000000000005E-2</v>
      </c>
      <c r="F854" s="221">
        <v>258.52870771889462</v>
      </c>
    </row>
    <row r="855" spans="1:6">
      <c r="A855" s="219" t="s">
        <v>516</v>
      </c>
      <c r="B855" s="219" t="s">
        <v>2198</v>
      </c>
      <c r="C855" s="220" t="s">
        <v>1924</v>
      </c>
      <c r="D855" s="219">
        <v>2</v>
      </c>
      <c r="E855" s="221">
        <v>0.14848</v>
      </c>
      <c r="F855" s="221">
        <v>360.21042842305724</v>
      </c>
    </row>
    <row r="856" spans="1:6">
      <c r="A856" s="219" t="s">
        <v>516</v>
      </c>
      <c r="B856" s="219" t="s">
        <v>2198</v>
      </c>
      <c r="C856" s="220" t="s">
        <v>1956</v>
      </c>
      <c r="D856" s="219">
        <v>2</v>
      </c>
      <c r="E856" s="221">
        <v>0.16350999999999999</v>
      </c>
      <c r="F856" s="221">
        <v>345.92653817452447</v>
      </c>
    </row>
    <row r="857" spans="1:6">
      <c r="A857" s="219" t="s">
        <v>516</v>
      </c>
      <c r="B857" s="219" t="s">
        <v>2198</v>
      </c>
      <c r="C857" s="220" t="s">
        <v>33</v>
      </c>
      <c r="D857" s="219">
        <v>2</v>
      </c>
      <c r="E857" s="221">
        <v>6.3339999999999994E-2</v>
      </c>
      <c r="F857" s="221">
        <v>363.77012399427832</v>
      </c>
    </row>
    <row r="858" spans="1:6">
      <c r="A858" s="219" t="s">
        <v>516</v>
      </c>
      <c r="B858" s="219" t="s">
        <v>2198</v>
      </c>
      <c r="C858" s="220" t="s">
        <v>1944</v>
      </c>
      <c r="D858" s="219">
        <v>2</v>
      </c>
      <c r="E858" s="221">
        <v>0.15476999999999999</v>
      </c>
      <c r="F858" s="221">
        <v>349.31014477254342</v>
      </c>
    </row>
    <row r="859" spans="1:6">
      <c r="A859" s="219" t="s">
        <v>516</v>
      </c>
      <c r="B859" s="219" t="s">
        <v>2198</v>
      </c>
      <c r="C859" s="220" t="s">
        <v>1917</v>
      </c>
      <c r="D859" s="219">
        <v>3</v>
      </c>
      <c r="E859" s="221">
        <v>8.6139999999999994E-2</v>
      </c>
      <c r="F859" s="221">
        <v>258.92442034450869</v>
      </c>
    </row>
    <row r="860" spans="1:6">
      <c r="A860" s="219" t="s">
        <v>516</v>
      </c>
      <c r="B860" s="219" t="s">
        <v>2198</v>
      </c>
      <c r="C860" s="220" t="s">
        <v>2188</v>
      </c>
      <c r="D860" s="219">
        <v>3</v>
      </c>
      <c r="E860" s="221">
        <v>1.06074</v>
      </c>
      <c r="F860" s="221">
        <v>244.34921900895984</v>
      </c>
    </row>
    <row r="861" spans="1:6">
      <c r="A861" s="219" t="s">
        <v>516</v>
      </c>
      <c r="B861" s="219" t="s">
        <v>2198</v>
      </c>
      <c r="C861" s="220" t="s">
        <v>82</v>
      </c>
      <c r="D861" s="219">
        <v>3</v>
      </c>
      <c r="E861" s="221">
        <v>2.8660000000000001E-2</v>
      </c>
      <c r="F861" s="221">
        <v>258.89075309949999</v>
      </c>
    </row>
    <row r="862" spans="1:6">
      <c r="A862" s="219" t="s">
        <v>516</v>
      </c>
      <c r="B862" s="219" t="s">
        <v>2198</v>
      </c>
      <c r="C862" s="220" t="s">
        <v>1924</v>
      </c>
      <c r="D862" s="219">
        <v>3</v>
      </c>
      <c r="E862" s="221">
        <v>0.75565000000000004</v>
      </c>
      <c r="F862" s="221">
        <v>256.54946398655392</v>
      </c>
    </row>
    <row r="863" spans="1:6">
      <c r="A863" s="219" t="s">
        <v>516</v>
      </c>
      <c r="B863" s="219" t="s">
        <v>2198</v>
      </c>
      <c r="C863" s="220" t="s">
        <v>1915</v>
      </c>
      <c r="D863" s="219">
        <v>3</v>
      </c>
      <c r="E863" s="221">
        <v>4.2395100000000001</v>
      </c>
      <c r="F863" s="221">
        <v>236.70612845437816</v>
      </c>
    </row>
    <row r="864" spans="1:6">
      <c r="A864" s="219" t="s">
        <v>516</v>
      </c>
      <c r="B864" s="219" t="s">
        <v>2198</v>
      </c>
      <c r="C864" s="220" t="s">
        <v>33</v>
      </c>
      <c r="D864" s="219">
        <v>3</v>
      </c>
      <c r="E864" s="221">
        <v>0.19495000000000001</v>
      </c>
      <c r="F864" s="221">
        <v>262.50708437736796</v>
      </c>
    </row>
    <row r="865" spans="1:6">
      <c r="A865" s="219" t="s">
        <v>516</v>
      </c>
      <c r="B865" s="219" t="s">
        <v>2198</v>
      </c>
      <c r="C865" s="220" t="s">
        <v>1944</v>
      </c>
      <c r="D865" s="219">
        <v>3</v>
      </c>
      <c r="E865" s="221">
        <v>7.1980000000000002E-2</v>
      </c>
      <c r="F865" s="221">
        <v>319.19996189552194</v>
      </c>
    </row>
    <row r="866" spans="1:6">
      <c r="A866" s="219" t="s">
        <v>516</v>
      </c>
      <c r="B866" s="219" t="s">
        <v>2198</v>
      </c>
      <c r="C866" s="220" t="s">
        <v>1924</v>
      </c>
      <c r="D866" s="219">
        <v>4</v>
      </c>
      <c r="E866" s="221">
        <v>7.1776099999999996</v>
      </c>
      <c r="F866" s="221">
        <v>211.19948398219475</v>
      </c>
    </row>
    <row r="867" spans="1:6">
      <c r="A867" s="219" t="s">
        <v>516</v>
      </c>
      <c r="B867" s="219" t="s">
        <v>2199</v>
      </c>
      <c r="C867" s="220" t="s">
        <v>1917</v>
      </c>
      <c r="D867" s="219">
        <v>3</v>
      </c>
      <c r="E867" s="221">
        <v>0.22384999999999999</v>
      </c>
      <c r="F867" s="221">
        <v>256.14003715886446</v>
      </c>
    </row>
    <row r="868" spans="1:6">
      <c r="A868" s="219" t="s">
        <v>516</v>
      </c>
      <c r="B868" s="219" t="s">
        <v>2200</v>
      </c>
      <c r="C868" s="220" t="s">
        <v>1924</v>
      </c>
      <c r="D868" s="219">
        <v>2</v>
      </c>
      <c r="E868" s="221">
        <v>6.3049999999999995E-2</v>
      </c>
      <c r="F868" s="221">
        <v>373.38101841273181</v>
      </c>
    </row>
    <row r="869" spans="1:6">
      <c r="A869" s="219" t="s">
        <v>516</v>
      </c>
      <c r="B869" s="219" t="s">
        <v>2200</v>
      </c>
      <c r="C869" s="220" t="s">
        <v>2188</v>
      </c>
      <c r="D869" s="219">
        <v>3</v>
      </c>
      <c r="E869" s="221">
        <v>0.62638000000000005</v>
      </c>
      <c r="F869" s="221">
        <v>211.98469766538284</v>
      </c>
    </row>
    <row r="870" spans="1:6">
      <c r="A870" s="219" t="s">
        <v>516</v>
      </c>
      <c r="B870" s="219" t="s">
        <v>2200</v>
      </c>
      <c r="C870" s="220" t="s">
        <v>33</v>
      </c>
      <c r="D870" s="219">
        <v>3</v>
      </c>
      <c r="E870" s="221">
        <v>0.27500000000000002</v>
      </c>
      <c r="F870" s="221">
        <v>250.7599861083701</v>
      </c>
    </row>
    <row r="871" spans="1:6">
      <c r="A871" s="219" t="s">
        <v>516</v>
      </c>
      <c r="B871" s="219" t="s">
        <v>2201</v>
      </c>
      <c r="C871" s="220" t="s">
        <v>2188</v>
      </c>
      <c r="D871" s="219">
        <v>2</v>
      </c>
      <c r="E871" s="221">
        <v>5.2740000000000002E-2</v>
      </c>
      <c r="F871" s="221">
        <v>354.06005367050278</v>
      </c>
    </row>
    <row r="872" spans="1:6">
      <c r="A872" s="219" t="s">
        <v>516</v>
      </c>
      <c r="B872" s="219" t="s">
        <v>2201</v>
      </c>
      <c r="C872" s="220" t="s">
        <v>1955</v>
      </c>
      <c r="D872" s="219">
        <v>2</v>
      </c>
      <c r="E872" s="221">
        <v>0.36675000000000002</v>
      </c>
      <c r="F872" s="221">
        <v>195.02244134483587</v>
      </c>
    </row>
    <row r="873" spans="1:6">
      <c r="A873" s="219" t="s">
        <v>516</v>
      </c>
      <c r="B873" s="219" t="s">
        <v>2201</v>
      </c>
      <c r="C873" s="220" t="s">
        <v>1956</v>
      </c>
      <c r="D873" s="219">
        <v>2</v>
      </c>
      <c r="E873" s="221">
        <v>0.41108</v>
      </c>
      <c r="F873" s="221">
        <v>203.17128939142501</v>
      </c>
    </row>
    <row r="874" spans="1:6">
      <c r="A874" s="219" t="s">
        <v>516</v>
      </c>
      <c r="B874" s="219" t="s">
        <v>2201</v>
      </c>
      <c r="C874" s="220" t="s">
        <v>1917</v>
      </c>
      <c r="D874" s="219">
        <v>3</v>
      </c>
      <c r="E874" s="221">
        <v>0.49385000000000001</v>
      </c>
      <c r="F874" s="221">
        <v>308.3800190097744</v>
      </c>
    </row>
    <row r="875" spans="1:6">
      <c r="A875" s="219" t="s">
        <v>516</v>
      </c>
      <c r="B875" s="219" t="s">
        <v>2201</v>
      </c>
      <c r="C875" s="220" t="s">
        <v>2188</v>
      </c>
      <c r="D875" s="219">
        <v>3</v>
      </c>
      <c r="E875" s="221">
        <v>0.15601000000000001</v>
      </c>
      <c r="F875" s="221">
        <v>250.97000983795357</v>
      </c>
    </row>
    <row r="876" spans="1:6">
      <c r="A876" s="219" t="s">
        <v>516</v>
      </c>
      <c r="B876" s="219" t="s">
        <v>2201</v>
      </c>
      <c r="C876" s="220" t="s">
        <v>1956</v>
      </c>
      <c r="D876" s="219">
        <v>3</v>
      </c>
      <c r="E876" s="221">
        <v>0</v>
      </c>
      <c r="F876" s="221">
        <v>231.52261306532662</v>
      </c>
    </row>
    <row r="877" spans="1:6">
      <c r="A877" s="219" t="s">
        <v>516</v>
      </c>
      <c r="B877" s="219" t="s">
        <v>2201</v>
      </c>
      <c r="C877" s="220" t="s">
        <v>1925</v>
      </c>
      <c r="D877" s="219">
        <v>3</v>
      </c>
      <c r="E877" s="221">
        <v>0.92810999999999999</v>
      </c>
      <c r="F877" s="221">
        <v>246.94999836878787</v>
      </c>
    </row>
    <row r="878" spans="1:6">
      <c r="A878" s="219" t="s">
        <v>516</v>
      </c>
      <c r="B878" s="219" t="s">
        <v>2202</v>
      </c>
      <c r="C878" s="220" t="s">
        <v>2188</v>
      </c>
      <c r="D878" s="219">
        <v>3</v>
      </c>
      <c r="E878" s="221">
        <v>0.80596000000000001</v>
      </c>
      <c r="F878" s="221">
        <v>206.06607533263585</v>
      </c>
    </row>
    <row r="879" spans="1:6">
      <c r="A879" s="219" t="s">
        <v>516</v>
      </c>
      <c r="B879" s="219" t="s">
        <v>2202</v>
      </c>
      <c r="C879" s="220" t="s">
        <v>1924</v>
      </c>
      <c r="D879" s="219">
        <v>3</v>
      </c>
      <c r="E879" s="221">
        <v>0.53398000000000001</v>
      </c>
      <c r="F879" s="221">
        <v>379.03669132688754</v>
      </c>
    </row>
    <row r="880" spans="1:6">
      <c r="A880" s="219" t="s">
        <v>516</v>
      </c>
      <c r="B880" s="219" t="s">
        <v>2203</v>
      </c>
      <c r="C880" s="220" t="s">
        <v>2188</v>
      </c>
      <c r="D880" s="219">
        <v>2</v>
      </c>
      <c r="E880" s="221">
        <v>7.7350000000000002E-2</v>
      </c>
      <c r="F880" s="221">
        <v>350.2632658204725</v>
      </c>
    </row>
    <row r="881" spans="1:6">
      <c r="A881" s="219" t="s">
        <v>516</v>
      </c>
      <c r="B881" s="219" t="s">
        <v>2203</v>
      </c>
      <c r="C881" s="220" t="s">
        <v>2188</v>
      </c>
      <c r="D881" s="219">
        <v>3</v>
      </c>
      <c r="E881" s="221">
        <v>0.1401</v>
      </c>
      <c r="F881" s="221">
        <v>255.83806545604347</v>
      </c>
    </row>
    <row r="882" spans="1:6">
      <c r="A882" s="219" t="s">
        <v>516</v>
      </c>
      <c r="B882" s="219" t="s">
        <v>2204</v>
      </c>
      <c r="C882" s="220" t="s">
        <v>2188</v>
      </c>
      <c r="D882" s="219">
        <v>3</v>
      </c>
      <c r="E882" s="221">
        <v>6.114E-2</v>
      </c>
      <c r="F882" s="221">
        <v>259.39007678266063</v>
      </c>
    </row>
    <row r="883" spans="1:6">
      <c r="A883" s="219" t="s">
        <v>516</v>
      </c>
      <c r="B883" s="219" t="s">
        <v>2204</v>
      </c>
      <c r="C883" s="220" t="s">
        <v>33</v>
      </c>
      <c r="D883" s="219">
        <v>3</v>
      </c>
      <c r="E883" s="221">
        <v>0.33466000000000001</v>
      </c>
      <c r="F883" s="221">
        <v>251.08999724079172</v>
      </c>
    </row>
    <row r="884" spans="1:6">
      <c r="A884" s="219" t="s">
        <v>516</v>
      </c>
      <c r="B884" s="219" t="s">
        <v>2205</v>
      </c>
      <c r="C884" s="220" t="s">
        <v>2188</v>
      </c>
      <c r="D884" s="219">
        <v>2</v>
      </c>
      <c r="E884" s="221">
        <v>0.25373000000000001</v>
      </c>
      <c r="F884" s="221">
        <v>350.47994738719507</v>
      </c>
    </row>
    <row r="885" spans="1:6">
      <c r="A885" s="219" t="s">
        <v>516</v>
      </c>
      <c r="B885" s="219" t="s">
        <v>2206</v>
      </c>
      <c r="C885" s="220" t="s">
        <v>2188</v>
      </c>
      <c r="D885" s="219">
        <v>3</v>
      </c>
      <c r="E885" s="221">
        <v>0.42076000000000002</v>
      </c>
      <c r="F885" s="221">
        <v>246.92000892545499</v>
      </c>
    </row>
    <row r="886" spans="1:6">
      <c r="A886" s="219" t="s">
        <v>516</v>
      </c>
      <c r="B886" s="219" t="s">
        <v>2207</v>
      </c>
      <c r="C886" s="220" t="s">
        <v>1917</v>
      </c>
      <c r="D886" s="219">
        <v>3</v>
      </c>
      <c r="E886" s="221">
        <v>0.23754</v>
      </c>
      <c r="F886" s="221">
        <v>250.56998788895709</v>
      </c>
    </row>
    <row r="887" spans="1:6">
      <c r="A887" s="219" t="s">
        <v>516</v>
      </c>
      <c r="B887" s="219" t="s">
        <v>2208</v>
      </c>
      <c r="C887" s="220" t="s">
        <v>1917</v>
      </c>
      <c r="D887" s="219">
        <v>3</v>
      </c>
      <c r="E887" s="221">
        <v>0.30911</v>
      </c>
      <c r="F887" s="221">
        <v>242.75001204708335</v>
      </c>
    </row>
    <row r="888" spans="1:6">
      <c r="A888" s="219" t="s">
        <v>516</v>
      </c>
      <c r="B888" s="219" t="s">
        <v>2208</v>
      </c>
      <c r="C888" s="220" t="s">
        <v>2188</v>
      </c>
      <c r="D888" s="219">
        <v>3</v>
      </c>
      <c r="E888" s="221">
        <v>9.6509999999999999E-2</v>
      </c>
      <c r="F888" s="221">
        <v>245.11000564062593</v>
      </c>
    </row>
    <row r="889" spans="1:6">
      <c r="A889" s="219" t="s">
        <v>2209</v>
      </c>
      <c r="B889" s="219" t="s">
        <v>2210</v>
      </c>
      <c r="C889" s="220" t="s">
        <v>1947</v>
      </c>
      <c r="D889" s="219">
        <v>2</v>
      </c>
      <c r="E889" s="221">
        <v>0.18976999999999999</v>
      </c>
      <c r="F889" s="221">
        <v>325.84744716439627</v>
      </c>
    </row>
    <row r="890" spans="1:6">
      <c r="A890" s="219" t="s">
        <v>2209</v>
      </c>
      <c r="B890" s="219" t="s">
        <v>2211</v>
      </c>
      <c r="C890" s="220" t="s">
        <v>1947</v>
      </c>
      <c r="D890" s="219">
        <v>1</v>
      </c>
      <c r="E890" s="221">
        <v>3.8879999999999998E-2</v>
      </c>
      <c r="F890" s="221">
        <v>348.37460935669378</v>
      </c>
    </row>
    <row r="891" spans="1:6">
      <c r="A891" s="219" t="s">
        <v>2209</v>
      </c>
      <c r="B891" s="219" t="s">
        <v>2211</v>
      </c>
      <c r="C891" s="220" t="s">
        <v>1925</v>
      </c>
      <c r="D891" s="219">
        <v>1</v>
      </c>
      <c r="E891" s="221">
        <v>0.10131999999999999</v>
      </c>
      <c r="F891" s="221">
        <v>391.63005479767236</v>
      </c>
    </row>
    <row r="892" spans="1:6">
      <c r="A892" s="219" t="s">
        <v>2209</v>
      </c>
      <c r="B892" s="219" t="s">
        <v>2211</v>
      </c>
      <c r="C892" s="220" t="s">
        <v>1947</v>
      </c>
      <c r="D892" s="219">
        <v>2</v>
      </c>
      <c r="E892" s="221">
        <v>2.0510299999999999</v>
      </c>
      <c r="F892" s="221">
        <v>321.16853188163191</v>
      </c>
    </row>
    <row r="893" spans="1:6">
      <c r="A893" s="219" t="s">
        <v>2209</v>
      </c>
      <c r="B893" s="219" t="s">
        <v>2211</v>
      </c>
      <c r="C893" s="220" t="s">
        <v>1644</v>
      </c>
      <c r="D893" s="219">
        <v>2</v>
      </c>
      <c r="E893" s="221">
        <v>0.23680999999999999</v>
      </c>
      <c r="F893" s="221">
        <v>289.09997363944194</v>
      </c>
    </row>
    <row r="894" spans="1:6">
      <c r="A894" s="219" t="s">
        <v>2209</v>
      </c>
      <c r="B894" s="219" t="s">
        <v>2211</v>
      </c>
      <c r="C894" s="220" t="s">
        <v>1915</v>
      </c>
      <c r="D894" s="219">
        <v>2</v>
      </c>
      <c r="E894" s="221">
        <v>0.20294000000000001</v>
      </c>
      <c r="F894" s="221">
        <v>316.0299692777873</v>
      </c>
    </row>
    <row r="895" spans="1:6">
      <c r="A895" s="219" t="s">
        <v>2209</v>
      </c>
      <c r="B895" s="219" t="s">
        <v>2211</v>
      </c>
      <c r="C895" s="220" t="s">
        <v>1925</v>
      </c>
      <c r="D895" s="219">
        <v>2</v>
      </c>
      <c r="E895" s="221">
        <v>5.3710000000000001E-2</v>
      </c>
      <c r="F895" s="221">
        <v>312.40002262067958</v>
      </c>
    </row>
    <row r="896" spans="1:6">
      <c r="A896" s="219" t="s">
        <v>2209</v>
      </c>
      <c r="B896" s="219" t="s">
        <v>2212</v>
      </c>
      <c r="C896" s="220" t="s">
        <v>1923</v>
      </c>
      <c r="D896" s="219">
        <v>2</v>
      </c>
      <c r="E896" s="221">
        <v>3.8649999999999997E-2</v>
      </c>
      <c r="F896" s="221">
        <v>316.52397260921305</v>
      </c>
    </row>
    <row r="897" spans="1:6">
      <c r="A897" s="219" t="s">
        <v>2209</v>
      </c>
      <c r="B897" s="219" t="s">
        <v>2212</v>
      </c>
      <c r="C897" s="220" t="s">
        <v>82</v>
      </c>
      <c r="D897" s="219">
        <v>2</v>
      </c>
      <c r="E897" s="221">
        <v>5.0000000000000002E-5</v>
      </c>
      <c r="F897" s="221">
        <v>354.27658186562297</v>
      </c>
    </row>
    <row r="898" spans="1:6">
      <c r="A898" s="219" t="s">
        <v>2209</v>
      </c>
      <c r="B898" s="219" t="s">
        <v>2212</v>
      </c>
      <c r="C898" s="220" t="s">
        <v>1924</v>
      </c>
      <c r="D898" s="219">
        <v>2</v>
      </c>
      <c r="E898" s="221">
        <v>0.12324</v>
      </c>
      <c r="F898" s="221">
        <v>395.3842243935249</v>
      </c>
    </row>
    <row r="899" spans="1:6">
      <c r="A899" s="219" t="s">
        <v>2209</v>
      </c>
      <c r="B899" s="219" t="s">
        <v>2212</v>
      </c>
      <c r="C899" s="220" t="s">
        <v>1947</v>
      </c>
      <c r="D899" s="219">
        <v>2</v>
      </c>
      <c r="E899" s="221">
        <v>0.43569000000000002</v>
      </c>
      <c r="F899" s="221">
        <v>333.57269377369835</v>
      </c>
    </row>
    <row r="900" spans="1:6">
      <c r="A900" s="219" t="s">
        <v>2209</v>
      </c>
      <c r="B900" s="219" t="s">
        <v>2212</v>
      </c>
      <c r="C900" s="220" t="s">
        <v>1915</v>
      </c>
      <c r="D900" s="219">
        <v>2</v>
      </c>
      <c r="E900" s="221">
        <v>5.4379999999999998E-2</v>
      </c>
      <c r="F900" s="221">
        <v>315.94975338484056</v>
      </c>
    </row>
    <row r="901" spans="1:6">
      <c r="A901" s="219" t="s">
        <v>2209</v>
      </c>
      <c r="B901" s="219" t="s">
        <v>2212</v>
      </c>
      <c r="C901" s="220" t="s">
        <v>1925</v>
      </c>
      <c r="D901" s="219">
        <v>2</v>
      </c>
      <c r="E901" s="221">
        <v>8.6480000000000001E-2</v>
      </c>
      <c r="F901" s="221">
        <v>311.47993881522376</v>
      </c>
    </row>
    <row r="902" spans="1:6">
      <c r="A902" s="219" t="s">
        <v>2209</v>
      </c>
      <c r="B902" s="219" t="s">
        <v>2212</v>
      </c>
      <c r="C902" s="220" t="s">
        <v>1916</v>
      </c>
      <c r="D902" s="219">
        <v>2</v>
      </c>
      <c r="E902" s="221">
        <v>0.16681000000000001</v>
      </c>
      <c r="F902" s="221">
        <v>276.61002076522232</v>
      </c>
    </row>
    <row r="903" spans="1:6">
      <c r="A903" s="219" t="s">
        <v>2209</v>
      </c>
      <c r="B903" s="219" t="s">
        <v>2212</v>
      </c>
      <c r="C903" s="220" t="s">
        <v>1917</v>
      </c>
      <c r="D903" s="219">
        <v>3</v>
      </c>
      <c r="E903" s="221">
        <v>0.75966</v>
      </c>
      <c r="F903" s="221">
        <v>155.19999968143256</v>
      </c>
    </row>
    <row r="904" spans="1:6">
      <c r="A904" s="219" t="s">
        <v>2209</v>
      </c>
      <c r="B904" s="219" t="s">
        <v>2212</v>
      </c>
      <c r="C904" s="220" t="s">
        <v>1947</v>
      </c>
      <c r="D904" s="219">
        <v>3</v>
      </c>
      <c r="E904" s="221">
        <v>2.7303799999999998</v>
      </c>
      <c r="F904" s="221">
        <v>246.3242549629457</v>
      </c>
    </row>
    <row r="905" spans="1:6">
      <c r="A905" s="219" t="s">
        <v>2209</v>
      </c>
      <c r="B905" s="219" t="s">
        <v>2212</v>
      </c>
      <c r="C905" s="220" t="s">
        <v>1915</v>
      </c>
      <c r="D905" s="219">
        <v>3</v>
      </c>
      <c r="E905" s="221">
        <v>2.07376</v>
      </c>
      <c r="F905" s="221">
        <v>241.56689965333643</v>
      </c>
    </row>
    <row r="906" spans="1:6">
      <c r="A906" s="219" t="s">
        <v>2209</v>
      </c>
      <c r="B906" s="219" t="s">
        <v>2212</v>
      </c>
      <c r="C906" s="220" t="s">
        <v>33</v>
      </c>
      <c r="D906" s="219">
        <v>3</v>
      </c>
      <c r="E906" s="221">
        <v>3.3942600000000001</v>
      </c>
      <c r="F906" s="221">
        <v>226.37204009016023</v>
      </c>
    </row>
    <row r="907" spans="1:6">
      <c r="A907" s="219" t="s">
        <v>2209</v>
      </c>
      <c r="B907" s="219" t="s">
        <v>2213</v>
      </c>
      <c r="C907" s="220" t="s">
        <v>1947</v>
      </c>
      <c r="D907" s="219">
        <v>2</v>
      </c>
      <c r="E907" s="221">
        <v>6.053E-2</v>
      </c>
      <c r="F907" s="221">
        <v>322.35991547794958</v>
      </c>
    </row>
    <row r="908" spans="1:6">
      <c r="A908" s="219" t="s">
        <v>2209</v>
      </c>
      <c r="B908" s="219" t="s">
        <v>2214</v>
      </c>
      <c r="C908" s="220" t="s">
        <v>1947</v>
      </c>
      <c r="D908" s="219">
        <v>1</v>
      </c>
      <c r="E908" s="221">
        <v>8.0999999999999996E-4</v>
      </c>
      <c r="F908" s="221">
        <v>368.9670897911767</v>
      </c>
    </row>
    <row r="909" spans="1:6">
      <c r="A909" s="219" t="s">
        <v>2209</v>
      </c>
      <c r="B909" s="219" t="s">
        <v>2214</v>
      </c>
      <c r="C909" s="220" t="s">
        <v>1947</v>
      </c>
      <c r="D909" s="219">
        <v>2</v>
      </c>
      <c r="E909" s="221">
        <v>4.0299999999999997E-3</v>
      </c>
      <c r="F909" s="221">
        <v>323.64106594029721</v>
      </c>
    </row>
    <row r="910" spans="1:6">
      <c r="A910" s="219" t="s">
        <v>2209</v>
      </c>
      <c r="B910" s="219" t="s">
        <v>2215</v>
      </c>
      <c r="C910" s="220" t="s">
        <v>1917</v>
      </c>
      <c r="D910" s="219">
        <v>1</v>
      </c>
      <c r="E910" s="221">
        <v>6.4350000000000004E-2</v>
      </c>
      <c r="F910" s="221">
        <v>322.75510735485813</v>
      </c>
    </row>
    <row r="911" spans="1:6">
      <c r="A911" s="219" t="s">
        <v>2209</v>
      </c>
      <c r="B911" s="219" t="s">
        <v>2215</v>
      </c>
      <c r="C911" s="220" t="s">
        <v>1955</v>
      </c>
      <c r="D911" s="219">
        <v>1</v>
      </c>
      <c r="E911" s="221">
        <v>0.22881000000000001</v>
      </c>
      <c r="F911" s="221">
        <v>332.69687732434738</v>
      </c>
    </row>
    <row r="912" spans="1:6">
      <c r="A912" s="219" t="s">
        <v>2209</v>
      </c>
      <c r="B912" s="219" t="s">
        <v>2215</v>
      </c>
      <c r="C912" s="220" t="s">
        <v>1947</v>
      </c>
      <c r="D912" s="219">
        <v>1</v>
      </c>
      <c r="E912" s="221">
        <v>0.20069000000000001</v>
      </c>
      <c r="F912" s="221">
        <v>336.83740791223261</v>
      </c>
    </row>
    <row r="913" spans="1:6">
      <c r="A913" s="219" t="s">
        <v>2209</v>
      </c>
      <c r="B913" s="219" t="s">
        <v>2215</v>
      </c>
      <c r="C913" s="220" t="s">
        <v>1644</v>
      </c>
      <c r="D913" s="219">
        <v>1</v>
      </c>
      <c r="E913" s="221">
        <v>0.35169</v>
      </c>
      <c r="F913" s="221">
        <v>319.41108617247897</v>
      </c>
    </row>
    <row r="914" spans="1:6">
      <c r="A914" s="219" t="s">
        <v>2209</v>
      </c>
      <c r="B914" s="219" t="s">
        <v>2215</v>
      </c>
      <c r="C914" s="220" t="s">
        <v>1915</v>
      </c>
      <c r="D914" s="219">
        <v>1</v>
      </c>
      <c r="E914" s="221">
        <v>0.12701999999999999</v>
      </c>
      <c r="F914" s="221">
        <v>299.5011016749429</v>
      </c>
    </row>
    <row r="915" spans="1:6">
      <c r="A915" s="219" t="s">
        <v>2209</v>
      </c>
      <c r="B915" s="219" t="s">
        <v>2215</v>
      </c>
      <c r="C915" s="220" t="s">
        <v>1925</v>
      </c>
      <c r="D915" s="219">
        <v>1</v>
      </c>
      <c r="E915" s="221">
        <v>8.09E-2</v>
      </c>
      <c r="F915" s="221">
        <v>261.72990277256923</v>
      </c>
    </row>
    <row r="916" spans="1:6">
      <c r="A916" s="219" t="s">
        <v>2209</v>
      </c>
      <c r="B916" s="219" t="s">
        <v>2215</v>
      </c>
      <c r="C916" s="220" t="s">
        <v>1917</v>
      </c>
      <c r="D916" s="219">
        <v>2</v>
      </c>
      <c r="E916" s="221">
        <v>2.6764899999999998</v>
      </c>
      <c r="F916" s="221">
        <v>235.83608843825635</v>
      </c>
    </row>
    <row r="917" spans="1:6">
      <c r="A917" s="219" t="s">
        <v>2209</v>
      </c>
      <c r="B917" s="219" t="s">
        <v>2215</v>
      </c>
      <c r="C917" s="220" t="s">
        <v>1955</v>
      </c>
      <c r="D917" s="219">
        <v>2</v>
      </c>
      <c r="E917" s="221">
        <v>2.7669000000000001</v>
      </c>
      <c r="F917" s="221">
        <v>184.88536051943348</v>
      </c>
    </row>
    <row r="918" spans="1:6">
      <c r="A918" s="219" t="s">
        <v>2209</v>
      </c>
      <c r="B918" s="219" t="s">
        <v>2215</v>
      </c>
      <c r="C918" s="220" t="s">
        <v>1923</v>
      </c>
      <c r="D918" s="219">
        <v>2</v>
      </c>
      <c r="E918" s="221">
        <v>1.2004900000000001</v>
      </c>
      <c r="F918" s="221">
        <v>289.15862052861883</v>
      </c>
    </row>
    <row r="919" spans="1:6">
      <c r="A919" s="219" t="s">
        <v>2209</v>
      </c>
      <c r="B919" s="219" t="s">
        <v>2215</v>
      </c>
      <c r="C919" s="220" t="s">
        <v>1924</v>
      </c>
      <c r="D919" s="219">
        <v>2</v>
      </c>
      <c r="E919" s="221">
        <v>1.75929</v>
      </c>
      <c r="F919" s="221">
        <v>294.18940227471006</v>
      </c>
    </row>
    <row r="920" spans="1:6">
      <c r="A920" s="219" t="s">
        <v>2209</v>
      </c>
      <c r="B920" s="219" t="s">
        <v>2215</v>
      </c>
      <c r="C920" s="220" t="s">
        <v>1956</v>
      </c>
      <c r="D920" s="219">
        <v>2</v>
      </c>
      <c r="E920" s="221">
        <v>0.70704999999999996</v>
      </c>
      <c r="F920" s="221">
        <v>291.67178650653443</v>
      </c>
    </row>
    <row r="921" spans="1:6">
      <c r="A921" s="219" t="s">
        <v>2209</v>
      </c>
      <c r="B921" s="219" t="s">
        <v>2215</v>
      </c>
      <c r="C921" s="220" t="s">
        <v>1947</v>
      </c>
      <c r="D921" s="219">
        <v>2</v>
      </c>
      <c r="E921" s="221">
        <v>4.5419200000000002</v>
      </c>
      <c r="F921" s="221">
        <v>267.64407013415087</v>
      </c>
    </row>
    <row r="922" spans="1:6">
      <c r="A922" s="219" t="s">
        <v>2209</v>
      </c>
      <c r="B922" s="219" t="s">
        <v>2215</v>
      </c>
      <c r="C922" s="220" t="s">
        <v>1644</v>
      </c>
      <c r="D922" s="219">
        <v>2</v>
      </c>
      <c r="E922" s="221">
        <v>13.82602</v>
      </c>
      <c r="F922" s="221">
        <v>263.18883836762257</v>
      </c>
    </row>
    <row r="923" spans="1:6">
      <c r="A923" s="219" t="s">
        <v>2209</v>
      </c>
      <c r="B923" s="219" t="s">
        <v>2215</v>
      </c>
      <c r="C923" s="220" t="s">
        <v>1915</v>
      </c>
      <c r="D923" s="219">
        <v>2</v>
      </c>
      <c r="E923" s="221">
        <v>3.9211100000000001</v>
      </c>
      <c r="F923" s="221">
        <v>263.5934586229298</v>
      </c>
    </row>
    <row r="924" spans="1:6">
      <c r="A924" s="219" t="s">
        <v>2209</v>
      </c>
      <c r="B924" s="219" t="s">
        <v>2215</v>
      </c>
      <c r="C924" s="220" t="s">
        <v>1925</v>
      </c>
      <c r="D924" s="219">
        <v>2</v>
      </c>
      <c r="E924" s="221">
        <v>1.29365</v>
      </c>
      <c r="F924" s="221">
        <v>261.1436959524907</v>
      </c>
    </row>
    <row r="925" spans="1:6">
      <c r="A925" s="219" t="s">
        <v>2209</v>
      </c>
      <c r="B925" s="219" t="s">
        <v>2215</v>
      </c>
      <c r="C925" s="220" t="s">
        <v>33</v>
      </c>
      <c r="D925" s="219">
        <v>2</v>
      </c>
      <c r="E925" s="221">
        <v>0.73028000000000004</v>
      </c>
      <c r="F925" s="221">
        <v>276.45225098660575</v>
      </c>
    </row>
    <row r="926" spans="1:6">
      <c r="A926" s="219" t="s">
        <v>2209</v>
      </c>
      <c r="B926" s="219" t="s">
        <v>2215</v>
      </c>
      <c r="C926" s="220" t="s">
        <v>1917</v>
      </c>
      <c r="D926" s="219">
        <v>3</v>
      </c>
      <c r="E926" s="221">
        <v>1.66083</v>
      </c>
      <c r="F926" s="221">
        <v>217.97805752659715</v>
      </c>
    </row>
    <row r="927" spans="1:6">
      <c r="A927" s="219" t="s">
        <v>2209</v>
      </c>
      <c r="B927" s="219" t="s">
        <v>2215</v>
      </c>
      <c r="C927" s="220" t="s">
        <v>1955</v>
      </c>
      <c r="D927" s="219">
        <v>3</v>
      </c>
      <c r="E927" s="221">
        <v>1.6190800000000001</v>
      </c>
      <c r="F927" s="221">
        <v>244.87418676418039</v>
      </c>
    </row>
    <row r="928" spans="1:6">
      <c r="A928" s="219" t="s">
        <v>2209</v>
      </c>
      <c r="B928" s="219" t="s">
        <v>2215</v>
      </c>
      <c r="C928" s="220" t="s">
        <v>1947</v>
      </c>
      <c r="D928" s="219">
        <v>3</v>
      </c>
      <c r="E928" s="221">
        <v>7.4730600000000003</v>
      </c>
      <c r="F928" s="221">
        <v>260.02472178749002</v>
      </c>
    </row>
    <row r="929" spans="1:6">
      <c r="A929" s="219" t="s">
        <v>2209</v>
      </c>
      <c r="B929" s="219" t="s">
        <v>2215</v>
      </c>
      <c r="C929" s="220" t="s">
        <v>1644</v>
      </c>
      <c r="D929" s="219">
        <v>3</v>
      </c>
      <c r="E929" s="221">
        <v>9.6046899999999997</v>
      </c>
      <c r="F929" s="221">
        <v>246.45472117514947</v>
      </c>
    </row>
    <row r="930" spans="1:6">
      <c r="A930" s="219" t="s">
        <v>2209</v>
      </c>
      <c r="B930" s="219" t="s">
        <v>2215</v>
      </c>
      <c r="C930" s="220" t="s">
        <v>1915</v>
      </c>
      <c r="D930" s="219">
        <v>3</v>
      </c>
      <c r="E930" s="221">
        <v>7.7416400000000003</v>
      </c>
      <c r="F930" s="221">
        <v>228.84397603401655</v>
      </c>
    </row>
    <row r="931" spans="1:6">
      <c r="A931" s="219" t="s">
        <v>2209</v>
      </c>
      <c r="B931" s="219" t="s">
        <v>2215</v>
      </c>
      <c r="C931" s="220" t="s">
        <v>1925</v>
      </c>
      <c r="D931" s="219">
        <v>3</v>
      </c>
      <c r="E931" s="221">
        <v>4.8596000000000004</v>
      </c>
      <c r="F931" s="221">
        <v>252.75999953693017</v>
      </c>
    </row>
    <row r="932" spans="1:6">
      <c r="A932" s="219" t="s">
        <v>2209</v>
      </c>
      <c r="B932" s="219" t="s">
        <v>2215</v>
      </c>
      <c r="C932" s="220" t="s">
        <v>33</v>
      </c>
      <c r="D932" s="219">
        <v>3</v>
      </c>
      <c r="E932" s="221">
        <v>14.10051</v>
      </c>
      <c r="F932" s="221">
        <v>246.36941115847921</v>
      </c>
    </row>
    <row r="933" spans="1:6">
      <c r="A933" s="219" t="s">
        <v>2209</v>
      </c>
      <c r="B933" s="219" t="s">
        <v>2215</v>
      </c>
      <c r="C933" s="220" t="s">
        <v>1644</v>
      </c>
      <c r="D933" s="219">
        <v>4</v>
      </c>
      <c r="E933" s="221">
        <v>0.87727999999999995</v>
      </c>
      <c r="F933" s="221">
        <v>166.09999254210578</v>
      </c>
    </row>
    <row r="934" spans="1:6">
      <c r="A934" s="219" t="s">
        <v>2209</v>
      </c>
      <c r="B934" s="219" t="s">
        <v>2215</v>
      </c>
      <c r="C934" s="220" t="s">
        <v>33</v>
      </c>
      <c r="D934" s="219">
        <v>4</v>
      </c>
      <c r="E934" s="221">
        <v>4.0849500000000001</v>
      </c>
      <c r="F934" s="221">
        <v>208.2400001906264</v>
      </c>
    </row>
    <row r="935" spans="1:6">
      <c r="A935" s="219" t="s">
        <v>2209</v>
      </c>
      <c r="B935" s="219" t="s">
        <v>2216</v>
      </c>
      <c r="C935" s="220" t="s">
        <v>1947</v>
      </c>
      <c r="D935" s="219">
        <v>1</v>
      </c>
      <c r="E935" s="221">
        <v>5.2179999999999997E-2</v>
      </c>
      <c r="F935" s="221">
        <v>426.55034876063337</v>
      </c>
    </row>
    <row r="936" spans="1:6">
      <c r="A936" s="219" t="s">
        <v>2209</v>
      </c>
      <c r="B936" s="219" t="s">
        <v>2216</v>
      </c>
      <c r="C936" s="220" t="s">
        <v>1917</v>
      </c>
      <c r="D936" s="219">
        <v>2</v>
      </c>
      <c r="E936" s="221">
        <v>1.6299999999999999E-2</v>
      </c>
      <c r="F936" s="221">
        <v>199.22992790182573</v>
      </c>
    </row>
    <row r="937" spans="1:6">
      <c r="A937" s="219" t="s">
        <v>2209</v>
      </c>
      <c r="B937" s="219" t="s">
        <v>2216</v>
      </c>
      <c r="C937" s="220" t="s">
        <v>1955</v>
      </c>
      <c r="D937" s="219">
        <v>2</v>
      </c>
      <c r="E937" s="221">
        <v>0.24781</v>
      </c>
      <c r="F937" s="221">
        <v>363.59065456057391</v>
      </c>
    </row>
    <row r="938" spans="1:6">
      <c r="A938" s="219" t="s">
        <v>2209</v>
      </c>
      <c r="B938" s="219" t="s">
        <v>2216</v>
      </c>
      <c r="C938" s="220" t="s">
        <v>1923</v>
      </c>
      <c r="D938" s="219">
        <v>2</v>
      </c>
      <c r="E938" s="221">
        <v>3.0519999999999999E-2</v>
      </c>
      <c r="F938" s="221">
        <v>317.06932808167744</v>
      </c>
    </row>
    <row r="939" spans="1:6">
      <c r="A939" s="219" t="s">
        <v>2209</v>
      </c>
      <c r="B939" s="219" t="s">
        <v>2216</v>
      </c>
      <c r="C939" s="220" t="s">
        <v>1947</v>
      </c>
      <c r="D939" s="219">
        <v>2</v>
      </c>
      <c r="E939" s="221">
        <v>1.0711900000000001</v>
      </c>
      <c r="F939" s="221">
        <v>330.18647508547093</v>
      </c>
    </row>
    <row r="940" spans="1:6">
      <c r="A940" s="219" t="s">
        <v>2209</v>
      </c>
      <c r="B940" s="219" t="s">
        <v>2216</v>
      </c>
      <c r="C940" s="220" t="s">
        <v>1516</v>
      </c>
      <c r="D940" s="219">
        <v>2</v>
      </c>
      <c r="E940" s="221">
        <v>0.14735999999999999</v>
      </c>
      <c r="F940" s="221">
        <v>216.79145442117385</v>
      </c>
    </row>
    <row r="941" spans="1:6">
      <c r="A941" s="219" t="s">
        <v>2209</v>
      </c>
      <c r="B941" s="219" t="s">
        <v>2216</v>
      </c>
      <c r="C941" s="220" t="s">
        <v>1947</v>
      </c>
      <c r="D941" s="219">
        <v>3</v>
      </c>
      <c r="E941" s="221">
        <v>1.7817099999999999</v>
      </c>
      <c r="F941" s="221">
        <v>243.7447151477721</v>
      </c>
    </row>
    <row r="942" spans="1:6">
      <c r="A942" s="219" t="s">
        <v>2209</v>
      </c>
      <c r="B942" s="219" t="s">
        <v>2216</v>
      </c>
      <c r="C942" s="220" t="s">
        <v>1947</v>
      </c>
      <c r="D942" s="219">
        <v>4</v>
      </c>
      <c r="E942" s="221">
        <v>0.73656999999999995</v>
      </c>
      <c r="F942" s="221">
        <v>238.36999510917946</v>
      </c>
    </row>
    <row r="943" spans="1:6">
      <c r="A943" s="219" t="s">
        <v>2209</v>
      </c>
      <c r="B943" s="219" t="s">
        <v>2217</v>
      </c>
      <c r="C943" s="220" t="s">
        <v>1955</v>
      </c>
      <c r="D943" s="219">
        <v>2</v>
      </c>
      <c r="E943" s="221">
        <v>0.11093</v>
      </c>
      <c r="F943" s="221">
        <v>285.36820513811193</v>
      </c>
    </row>
    <row r="944" spans="1:6">
      <c r="A944" s="219" t="s">
        <v>2209</v>
      </c>
      <c r="B944" s="219" t="s">
        <v>2217</v>
      </c>
      <c r="C944" s="220" t="s">
        <v>1923</v>
      </c>
      <c r="D944" s="219">
        <v>2</v>
      </c>
      <c r="E944" s="221">
        <v>5.0889999999999998E-2</v>
      </c>
      <c r="F944" s="221">
        <v>266.04708433815142</v>
      </c>
    </row>
    <row r="945" spans="1:6">
      <c r="A945" s="219" t="s">
        <v>2209</v>
      </c>
      <c r="B945" s="219" t="s">
        <v>2217</v>
      </c>
      <c r="C945" s="220" t="s">
        <v>1924</v>
      </c>
      <c r="D945" s="219">
        <v>2</v>
      </c>
      <c r="E945" s="221">
        <v>0.12776999999999999</v>
      </c>
      <c r="F945" s="221">
        <v>325.09452796480048</v>
      </c>
    </row>
    <row r="946" spans="1:6">
      <c r="A946" s="219" t="s">
        <v>2209</v>
      </c>
      <c r="B946" s="219" t="s">
        <v>2217</v>
      </c>
      <c r="C946" s="220" t="s">
        <v>1947</v>
      </c>
      <c r="D946" s="219">
        <v>2</v>
      </c>
      <c r="E946" s="221">
        <v>9.8269999999999996E-2</v>
      </c>
      <c r="F946" s="221">
        <v>258.21003543456277</v>
      </c>
    </row>
    <row r="947" spans="1:6">
      <c r="A947" s="219" t="s">
        <v>2209</v>
      </c>
      <c r="B947" s="219" t="s">
        <v>2217</v>
      </c>
      <c r="C947" s="220" t="s">
        <v>1915</v>
      </c>
      <c r="D947" s="219">
        <v>2</v>
      </c>
      <c r="E947" s="221">
        <v>7.1720000000000006E-2</v>
      </c>
      <c r="F947" s="221">
        <v>250.26001138006882</v>
      </c>
    </row>
    <row r="948" spans="1:6">
      <c r="A948" s="219" t="s">
        <v>2209</v>
      </c>
      <c r="B948" s="219" t="s">
        <v>2217</v>
      </c>
      <c r="C948" s="220" t="s">
        <v>1925</v>
      </c>
      <c r="D948" s="219">
        <v>2</v>
      </c>
      <c r="E948" s="221">
        <v>0.17493</v>
      </c>
      <c r="F948" s="221">
        <v>275.77997505651894</v>
      </c>
    </row>
    <row r="949" spans="1:6">
      <c r="A949" s="219" t="s">
        <v>2209</v>
      </c>
      <c r="B949" s="219" t="s">
        <v>2217</v>
      </c>
      <c r="C949" s="220" t="s">
        <v>1947</v>
      </c>
      <c r="D949" s="219">
        <v>3</v>
      </c>
      <c r="E949" s="221">
        <v>0.14982000000000001</v>
      </c>
      <c r="F949" s="221">
        <v>239.11003629018396</v>
      </c>
    </row>
    <row r="950" spans="1:6">
      <c r="A950" s="219" t="s">
        <v>2209</v>
      </c>
      <c r="B950" s="219" t="s">
        <v>2217</v>
      </c>
      <c r="C950" s="220" t="s">
        <v>1915</v>
      </c>
      <c r="D950" s="219">
        <v>3</v>
      </c>
      <c r="E950" s="221">
        <v>0.17563000000000001</v>
      </c>
      <c r="F950" s="221">
        <v>250.16000269703781</v>
      </c>
    </row>
    <row r="951" spans="1:6">
      <c r="A951" s="219" t="s">
        <v>2209</v>
      </c>
      <c r="B951" s="219" t="s">
        <v>2217</v>
      </c>
      <c r="C951" s="220" t="s">
        <v>33</v>
      </c>
      <c r="D951" s="219">
        <v>3</v>
      </c>
      <c r="E951" s="221">
        <v>0.75288999999999995</v>
      </c>
      <c r="F951" s="221">
        <v>247.86005184200417</v>
      </c>
    </row>
    <row r="952" spans="1:6">
      <c r="A952" s="219" t="s">
        <v>2209</v>
      </c>
      <c r="B952" s="219" t="s">
        <v>2218</v>
      </c>
      <c r="C952" s="220" t="s">
        <v>33</v>
      </c>
      <c r="D952" s="219">
        <v>2</v>
      </c>
      <c r="E952" s="221">
        <v>0.62292000000000003</v>
      </c>
      <c r="F952" s="221">
        <v>326.88000477116407</v>
      </c>
    </row>
    <row r="953" spans="1:6">
      <c r="A953" s="219" t="s">
        <v>2209</v>
      </c>
      <c r="B953" s="219" t="s">
        <v>2219</v>
      </c>
      <c r="C953" s="220" t="s">
        <v>1947</v>
      </c>
      <c r="D953" s="219">
        <v>2</v>
      </c>
      <c r="E953" s="221">
        <v>8.3040000000000003E-2</v>
      </c>
      <c r="F953" s="221">
        <v>343.39998330983553</v>
      </c>
    </row>
    <row r="954" spans="1:6">
      <c r="A954" s="219" t="s">
        <v>2209</v>
      </c>
      <c r="B954" s="219" t="s">
        <v>2220</v>
      </c>
      <c r="C954" s="220" t="s">
        <v>1947</v>
      </c>
      <c r="D954" s="219">
        <v>1</v>
      </c>
      <c r="E954" s="221">
        <v>7.3699999999999998E-3</v>
      </c>
      <c r="F954" s="221">
        <v>359.96091476738127</v>
      </c>
    </row>
    <row r="955" spans="1:6">
      <c r="A955" s="219" t="s">
        <v>2209</v>
      </c>
      <c r="B955" s="219" t="s">
        <v>2220</v>
      </c>
      <c r="C955" s="220" t="s">
        <v>1947</v>
      </c>
      <c r="D955" s="219">
        <v>2</v>
      </c>
      <c r="E955" s="221">
        <v>3.7819999999999999E-2</v>
      </c>
      <c r="F955" s="221">
        <v>315.9880171508392</v>
      </c>
    </row>
    <row r="956" spans="1:6">
      <c r="A956" s="219" t="s">
        <v>2209</v>
      </c>
      <c r="B956" s="219" t="s">
        <v>2220</v>
      </c>
      <c r="C956" s="220" t="s">
        <v>1947</v>
      </c>
      <c r="D956" s="219">
        <v>3</v>
      </c>
      <c r="E956" s="221">
        <v>0.10902000000000001</v>
      </c>
      <c r="F956" s="221">
        <v>264.54868206744709</v>
      </c>
    </row>
    <row r="957" spans="1:6">
      <c r="A957" s="219" t="s">
        <v>2209</v>
      </c>
      <c r="B957" s="219" t="s">
        <v>2220</v>
      </c>
      <c r="C957" s="220" t="s">
        <v>1955</v>
      </c>
      <c r="D957" s="219">
        <v>4</v>
      </c>
      <c r="E957" s="221">
        <v>0.18076</v>
      </c>
      <c r="F957" s="221">
        <v>253.50002403564443</v>
      </c>
    </row>
    <row r="958" spans="1:6">
      <c r="A958" s="219" t="s">
        <v>2209</v>
      </c>
      <c r="B958" s="219" t="s">
        <v>66</v>
      </c>
      <c r="C958" s="220" t="s">
        <v>1947</v>
      </c>
      <c r="D958" s="219">
        <v>2</v>
      </c>
      <c r="E958" s="221">
        <v>0.13976</v>
      </c>
      <c r="F958" s="221">
        <v>319.93997982429755</v>
      </c>
    </row>
    <row r="959" spans="1:6">
      <c r="A959" s="219" t="s">
        <v>2209</v>
      </c>
      <c r="B959" s="219" t="s">
        <v>66</v>
      </c>
      <c r="C959" s="220" t="s">
        <v>1947</v>
      </c>
      <c r="D959" s="219">
        <v>3</v>
      </c>
      <c r="E959" s="221">
        <v>6.2E-2</v>
      </c>
      <c r="F959" s="221">
        <v>276.24994103602455</v>
      </c>
    </row>
    <row r="960" spans="1:6">
      <c r="A960" s="219" t="s">
        <v>2209</v>
      </c>
      <c r="B960" s="219" t="s">
        <v>66</v>
      </c>
      <c r="C960" s="220" t="s">
        <v>33</v>
      </c>
      <c r="D960" s="219">
        <v>3</v>
      </c>
      <c r="E960" s="221">
        <v>0.52824000000000004</v>
      </c>
      <c r="F960" s="221">
        <v>249.74001100211629</v>
      </c>
    </row>
    <row r="961" spans="1:6">
      <c r="A961" s="219" t="s">
        <v>2209</v>
      </c>
      <c r="B961" s="219" t="s">
        <v>2221</v>
      </c>
      <c r="C961" s="220" t="s">
        <v>1955</v>
      </c>
      <c r="D961" s="219">
        <v>2</v>
      </c>
      <c r="E961" s="221">
        <v>1.6299999999999999E-3</v>
      </c>
      <c r="F961" s="221">
        <v>314.10899010052952</v>
      </c>
    </row>
    <row r="962" spans="1:6">
      <c r="A962" s="219" t="s">
        <v>2209</v>
      </c>
      <c r="B962" s="219" t="s">
        <v>2221</v>
      </c>
      <c r="C962" s="220" t="s">
        <v>1947</v>
      </c>
      <c r="D962" s="219">
        <v>2</v>
      </c>
      <c r="E962" s="221">
        <v>0.20985000000000001</v>
      </c>
      <c r="F962" s="221">
        <v>327.78198602844049</v>
      </c>
    </row>
    <row r="963" spans="1:6">
      <c r="A963" s="219" t="s">
        <v>2209</v>
      </c>
      <c r="B963" s="219" t="s">
        <v>2221</v>
      </c>
      <c r="C963" s="220" t="s">
        <v>1917</v>
      </c>
      <c r="D963" s="219">
        <v>3</v>
      </c>
      <c r="E963" s="221">
        <v>1.37954</v>
      </c>
      <c r="F963" s="221">
        <v>155.32999911254171</v>
      </c>
    </row>
    <row r="964" spans="1:6">
      <c r="A964" s="219" t="s">
        <v>2209</v>
      </c>
      <c r="B964" s="219" t="s">
        <v>2222</v>
      </c>
      <c r="C964" s="220" t="s">
        <v>1947</v>
      </c>
      <c r="D964" s="219">
        <v>2</v>
      </c>
      <c r="E964" s="221">
        <v>0.13999</v>
      </c>
      <c r="F964" s="221">
        <v>337.01627772029906</v>
      </c>
    </row>
    <row r="965" spans="1:6">
      <c r="A965" s="219" t="s">
        <v>2209</v>
      </c>
      <c r="B965" s="219" t="s">
        <v>2222</v>
      </c>
      <c r="C965" s="220" t="s">
        <v>1947</v>
      </c>
      <c r="D965" s="219">
        <v>3</v>
      </c>
      <c r="E965" s="221">
        <v>5.5199999999999997E-3</v>
      </c>
      <c r="F965" s="221">
        <v>260.08443832898075</v>
      </c>
    </row>
    <row r="966" spans="1:6">
      <c r="A966" s="219" t="s">
        <v>2209</v>
      </c>
      <c r="B966" s="219" t="s">
        <v>2222</v>
      </c>
      <c r="C966" s="220" t="s">
        <v>1516</v>
      </c>
      <c r="D966" s="219">
        <v>3</v>
      </c>
      <c r="E966" s="221">
        <v>0</v>
      </c>
      <c r="F966" s="221">
        <v>0</v>
      </c>
    </row>
    <row r="967" spans="1:6">
      <c r="A967" s="219" t="s">
        <v>2209</v>
      </c>
      <c r="B967" s="219" t="s">
        <v>2223</v>
      </c>
      <c r="C967" s="220" t="s">
        <v>1955</v>
      </c>
      <c r="D967" s="219">
        <v>2</v>
      </c>
      <c r="E967" s="221">
        <v>0.24549000000000001</v>
      </c>
      <c r="F967" s="221">
        <v>285.88000477271811</v>
      </c>
    </row>
    <row r="968" spans="1:6">
      <c r="A968" s="219" t="s">
        <v>2209</v>
      </c>
      <c r="B968" s="219" t="s">
        <v>2223</v>
      </c>
      <c r="C968" s="220" t="s">
        <v>1947</v>
      </c>
      <c r="D968" s="219">
        <v>2</v>
      </c>
      <c r="E968" s="221">
        <v>0.377</v>
      </c>
      <c r="F968" s="221">
        <v>353.74582742806916</v>
      </c>
    </row>
    <row r="969" spans="1:6">
      <c r="A969" s="219" t="s">
        <v>2209</v>
      </c>
      <c r="B969" s="219" t="s">
        <v>2223</v>
      </c>
      <c r="C969" s="220" t="s">
        <v>33</v>
      </c>
      <c r="D969" s="219">
        <v>2</v>
      </c>
      <c r="E969" s="221">
        <v>2.5399999999999999E-2</v>
      </c>
      <c r="F969" s="221">
        <v>328.75988368246811</v>
      </c>
    </row>
    <row r="970" spans="1:6">
      <c r="A970" s="219" t="s">
        <v>2209</v>
      </c>
      <c r="B970" s="219" t="s">
        <v>2223</v>
      </c>
      <c r="C970" s="220" t="s">
        <v>1947</v>
      </c>
      <c r="D970" s="219">
        <v>3</v>
      </c>
      <c r="E970" s="221">
        <v>8.0079999999999998E-2</v>
      </c>
      <c r="F970" s="221">
        <v>247.15257142591454</v>
      </c>
    </row>
    <row r="971" spans="1:6">
      <c r="A971" s="219" t="s">
        <v>2209</v>
      </c>
      <c r="B971" s="219" t="s">
        <v>2223</v>
      </c>
      <c r="C971" s="220" t="s">
        <v>1644</v>
      </c>
      <c r="D971" s="219">
        <v>3</v>
      </c>
      <c r="E971" s="221">
        <v>0.16545000000000001</v>
      </c>
      <c r="F971" s="221">
        <v>219.69999629956197</v>
      </c>
    </row>
    <row r="972" spans="1:6">
      <c r="A972" s="219" t="s">
        <v>2209</v>
      </c>
      <c r="B972" s="219" t="s">
        <v>1952</v>
      </c>
      <c r="C972" s="220" t="s">
        <v>1955</v>
      </c>
      <c r="D972" s="219">
        <v>3</v>
      </c>
      <c r="E972" s="221">
        <v>0.14368</v>
      </c>
      <c r="F972" s="221">
        <v>256.66997458417751</v>
      </c>
    </row>
    <row r="973" spans="1:6">
      <c r="A973" s="219" t="s">
        <v>2209</v>
      </c>
      <c r="B973" s="219" t="s">
        <v>1952</v>
      </c>
      <c r="C973" s="220" t="s">
        <v>1947</v>
      </c>
      <c r="D973" s="219">
        <v>3</v>
      </c>
      <c r="E973" s="221">
        <v>0.26199</v>
      </c>
      <c r="F973" s="221">
        <v>242.69486955136676</v>
      </c>
    </row>
    <row r="974" spans="1:6">
      <c r="A974" s="219" t="s">
        <v>2209</v>
      </c>
      <c r="B974" s="219" t="s">
        <v>2224</v>
      </c>
      <c r="C974" s="220" t="s">
        <v>1947</v>
      </c>
      <c r="D974" s="219">
        <v>1</v>
      </c>
      <c r="E974" s="221">
        <v>0.19705</v>
      </c>
      <c r="F974" s="221">
        <v>280.87318610820483</v>
      </c>
    </row>
    <row r="975" spans="1:6">
      <c r="A975" s="219" t="s">
        <v>2209</v>
      </c>
      <c r="B975" s="219" t="s">
        <v>2224</v>
      </c>
      <c r="C975" s="220" t="s">
        <v>1955</v>
      </c>
      <c r="D975" s="219">
        <v>2</v>
      </c>
      <c r="E975" s="221">
        <v>0.10326</v>
      </c>
      <c r="F975" s="221">
        <v>311.5222621168225</v>
      </c>
    </row>
    <row r="976" spans="1:6">
      <c r="A976" s="219" t="s">
        <v>2209</v>
      </c>
      <c r="B976" s="219" t="s">
        <v>2224</v>
      </c>
      <c r="C976" s="220" t="s">
        <v>1923</v>
      </c>
      <c r="D976" s="219">
        <v>2</v>
      </c>
      <c r="E976" s="221">
        <v>9.6860000000000002E-2</v>
      </c>
      <c r="F976" s="221">
        <v>317.42700267732295</v>
      </c>
    </row>
    <row r="977" spans="1:6">
      <c r="A977" s="219" t="s">
        <v>2209</v>
      </c>
      <c r="B977" s="219" t="s">
        <v>2224</v>
      </c>
      <c r="C977" s="220" t="s">
        <v>1924</v>
      </c>
      <c r="D977" s="219">
        <v>2</v>
      </c>
      <c r="E977" s="221">
        <v>0.13117999999999999</v>
      </c>
      <c r="F977" s="221">
        <v>396.34742315219256</v>
      </c>
    </row>
    <row r="978" spans="1:6">
      <c r="A978" s="219" t="s">
        <v>2209</v>
      </c>
      <c r="B978" s="219" t="s">
        <v>2224</v>
      </c>
      <c r="C978" s="220" t="s">
        <v>1947</v>
      </c>
      <c r="D978" s="219">
        <v>2</v>
      </c>
      <c r="E978" s="221">
        <v>1.97905</v>
      </c>
      <c r="F978" s="221">
        <v>314.73677785452702</v>
      </c>
    </row>
    <row r="979" spans="1:6">
      <c r="A979" s="219" t="s">
        <v>2209</v>
      </c>
      <c r="B979" s="219" t="s">
        <v>2224</v>
      </c>
      <c r="C979" s="220" t="s">
        <v>1915</v>
      </c>
      <c r="D979" s="219">
        <v>2</v>
      </c>
      <c r="E979" s="221">
        <v>3.8080000000000003E-2</v>
      </c>
      <c r="F979" s="221">
        <v>315.6697956095943</v>
      </c>
    </row>
    <row r="980" spans="1:6">
      <c r="A980" s="219" t="s">
        <v>2209</v>
      </c>
      <c r="B980" s="219" t="s">
        <v>2224</v>
      </c>
      <c r="C980" s="220" t="s">
        <v>1925</v>
      </c>
      <c r="D980" s="219">
        <v>2</v>
      </c>
      <c r="E980" s="221">
        <v>0.10637000000000001</v>
      </c>
      <c r="F980" s="221">
        <v>311.26005374925535</v>
      </c>
    </row>
    <row r="981" spans="1:6">
      <c r="A981" s="219" t="s">
        <v>2209</v>
      </c>
      <c r="B981" s="219" t="s">
        <v>2224</v>
      </c>
      <c r="C981" s="220" t="s">
        <v>33</v>
      </c>
      <c r="D981" s="219">
        <v>2</v>
      </c>
      <c r="E981" s="221">
        <v>4.2999999999999999E-4</v>
      </c>
      <c r="F981" s="221">
        <v>320.84488997555013</v>
      </c>
    </row>
    <row r="982" spans="1:6">
      <c r="A982" s="219" t="s">
        <v>2209</v>
      </c>
      <c r="B982" s="219" t="s">
        <v>2224</v>
      </c>
      <c r="C982" s="220" t="s">
        <v>1917</v>
      </c>
      <c r="D982" s="219">
        <v>3</v>
      </c>
      <c r="E982" s="221">
        <v>0.69545999999999997</v>
      </c>
      <c r="F982" s="221">
        <v>155.52253555924031</v>
      </c>
    </row>
    <row r="983" spans="1:6">
      <c r="A983" s="219" t="s">
        <v>2209</v>
      </c>
      <c r="B983" s="219" t="s">
        <v>2224</v>
      </c>
      <c r="C983" s="220" t="s">
        <v>1955</v>
      </c>
      <c r="D983" s="219">
        <v>3</v>
      </c>
      <c r="E983" s="221">
        <v>1.09659</v>
      </c>
      <c r="F983" s="221">
        <v>228.3259403342544</v>
      </c>
    </row>
    <row r="984" spans="1:6">
      <c r="A984" s="219" t="s">
        <v>2209</v>
      </c>
      <c r="B984" s="219" t="s">
        <v>2224</v>
      </c>
      <c r="C984" s="220" t="s">
        <v>1924</v>
      </c>
      <c r="D984" s="219">
        <v>3</v>
      </c>
      <c r="E984" s="221">
        <v>0.79086999999999996</v>
      </c>
      <c r="F984" s="221">
        <v>230.65945777149511</v>
      </c>
    </row>
    <row r="985" spans="1:6">
      <c r="A985" s="219" t="s">
        <v>2209</v>
      </c>
      <c r="B985" s="219" t="s">
        <v>2224</v>
      </c>
      <c r="C985" s="220" t="s">
        <v>1947</v>
      </c>
      <c r="D985" s="219">
        <v>3</v>
      </c>
      <c r="E985" s="221">
        <v>4.10738</v>
      </c>
      <c r="F985" s="221">
        <v>257.41075095029998</v>
      </c>
    </row>
    <row r="986" spans="1:6">
      <c r="A986" s="219" t="s">
        <v>2209</v>
      </c>
      <c r="B986" s="219" t="s">
        <v>2224</v>
      </c>
      <c r="C986" s="220" t="s">
        <v>1644</v>
      </c>
      <c r="D986" s="219">
        <v>3</v>
      </c>
      <c r="E986" s="221">
        <v>0.82652000000000003</v>
      </c>
      <c r="F986" s="221">
        <v>220.92981796213994</v>
      </c>
    </row>
    <row r="987" spans="1:6">
      <c r="A987" s="219" t="s">
        <v>2209</v>
      </c>
      <c r="B987" s="219" t="s">
        <v>2224</v>
      </c>
      <c r="C987" s="220" t="s">
        <v>1915</v>
      </c>
      <c r="D987" s="219">
        <v>3</v>
      </c>
      <c r="E987" s="221">
        <v>0.22272</v>
      </c>
      <c r="F987" s="221">
        <v>237.61001663511064</v>
      </c>
    </row>
    <row r="988" spans="1:6">
      <c r="A988" s="219" t="s">
        <v>2209</v>
      </c>
      <c r="B988" s="219" t="s">
        <v>2224</v>
      </c>
      <c r="C988" s="220" t="s">
        <v>33</v>
      </c>
      <c r="D988" s="219">
        <v>3</v>
      </c>
      <c r="E988" s="221">
        <v>3.9488400000000001</v>
      </c>
      <c r="F988" s="221">
        <v>248.34000097395324</v>
      </c>
    </row>
    <row r="989" spans="1:6">
      <c r="A989" s="219" t="s">
        <v>2209</v>
      </c>
      <c r="B989" s="219" t="s">
        <v>2224</v>
      </c>
      <c r="C989" s="220" t="s">
        <v>33</v>
      </c>
      <c r="D989" s="219">
        <v>4</v>
      </c>
      <c r="E989" s="221">
        <v>6.89039</v>
      </c>
      <c r="F989" s="221">
        <v>208.00000047161669</v>
      </c>
    </row>
    <row r="990" spans="1:6">
      <c r="A990" s="219" t="s">
        <v>2209</v>
      </c>
      <c r="B990" s="219" t="s">
        <v>2225</v>
      </c>
      <c r="C990" s="220" t="s">
        <v>1947</v>
      </c>
      <c r="D990" s="219">
        <v>2</v>
      </c>
      <c r="E990" s="221">
        <v>0.11774</v>
      </c>
      <c r="F990" s="221">
        <v>343.28843043340663</v>
      </c>
    </row>
    <row r="991" spans="1:6">
      <c r="A991" s="219" t="s">
        <v>2209</v>
      </c>
      <c r="B991" s="219" t="s">
        <v>2226</v>
      </c>
      <c r="C991" s="220" t="s">
        <v>2227</v>
      </c>
      <c r="D991" s="219">
        <v>2</v>
      </c>
      <c r="E991" s="221">
        <v>2.9700000000000001E-2</v>
      </c>
      <c r="F991" s="221">
        <v>329.03970128974157</v>
      </c>
    </row>
    <row r="992" spans="1:6">
      <c r="A992" s="219" t="s">
        <v>2209</v>
      </c>
      <c r="B992" s="219" t="s">
        <v>2228</v>
      </c>
      <c r="C992" s="220" t="s">
        <v>1947</v>
      </c>
      <c r="D992" s="219">
        <v>2</v>
      </c>
      <c r="E992" s="221">
        <v>8.2500000000000004E-3</v>
      </c>
      <c r="F992" s="221">
        <v>321.21935877059553</v>
      </c>
    </row>
    <row r="993" spans="1:6">
      <c r="A993" s="219" t="s">
        <v>2209</v>
      </c>
      <c r="B993" s="219" t="s">
        <v>1964</v>
      </c>
      <c r="C993" s="220" t="s">
        <v>2227</v>
      </c>
      <c r="D993" s="219">
        <v>2</v>
      </c>
      <c r="E993" s="221">
        <v>0.17127999999999999</v>
      </c>
      <c r="F993" s="221">
        <v>294.79843744577215</v>
      </c>
    </row>
    <row r="994" spans="1:6">
      <c r="A994" s="219" t="s">
        <v>2209</v>
      </c>
      <c r="B994" s="219" t="s">
        <v>2229</v>
      </c>
      <c r="C994" s="220" t="s">
        <v>1947</v>
      </c>
      <c r="D994" s="219">
        <v>2</v>
      </c>
      <c r="E994" s="221">
        <v>3.16E-3</v>
      </c>
      <c r="F994" s="221">
        <v>323.19980818837223</v>
      </c>
    </row>
    <row r="995" spans="1:6">
      <c r="A995" s="219" t="s">
        <v>2209</v>
      </c>
      <c r="B995" s="219" t="s">
        <v>2230</v>
      </c>
      <c r="C995" s="220" t="s">
        <v>2227</v>
      </c>
      <c r="D995" s="219">
        <v>1</v>
      </c>
      <c r="E995" s="221">
        <v>6.8790000000000004E-2</v>
      </c>
      <c r="F995" s="221">
        <v>291.92004329387333</v>
      </c>
    </row>
    <row r="996" spans="1:6">
      <c r="A996" s="219" t="s">
        <v>2209</v>
      </c>
      <c r="B996" s="219" t="s">
        <v>2230</v>
      </c>
      <c r="C996" s="220" t="s">
        <v>2227</v>
      </c>
      <c r="D996" s="219">
        <v>2</v>
      </c>
      <c r="E996" s="221">
        <v>1.0875699999999999</v>
      </c>
      <c r="F996" s="221">
        <v>294.14433130722102</v>
      </c>
    </row>
    <row r="997" spans="1:6">
      <c r="A997" s="219" t="s">
        <v>2209</v>
      </c>
      <c r="B997" s="219" t="s">
        <v>2230</v>
      </c>
      <c r="C997" s="220" t="s">
        <v>1923</v>
      </c>
      <c r="D997" s="219">
        <v>2</v>
      </c>
      <c r="E997" s="221">
        <v>0.10002</v>
      </c>
      <c r="F997" s="221">
        <v>319.70151470173147</v>
      </c>
    </row>
    <row r="998" spans="1:6">
      <c r="A998" s="219" t="s">
        <v>2209</v>
      </c>
      <c r="B998" s="219" t="s">
        <v>2230</v>
      </c>
      <c r="C998" s="220" t="s">
        <v>1956</v>
      </c>
      <c r="D998" s="219">
        <v>2</v>
      </c>
      <c r="E998" s="221">
        <v>7.1550000000000002E-2</v>
      </c>
      <c r="F998" s="221">
        <v>345.47282655750007</v>
      </c>
    </row>
    <row r="999" spans="1:6">
      <c r="A999" s="219" t="s">
        <v>2209</v>
      </c>
      <c r="B999" s="219" t="s">
        <v>2230</v>
      </c>
      <c r="C999" s="220" t="s">
        <v>1644</v>
      </c>
      <c r="D999" s="219">
        <v>2</v>
      </c>
      <c r="E999" s="221">
        <v>0.22653000000000001</v>
      </c>
      <c r="F999" s="221">
        <v>285.7999778652599</v>
      </c>
    </row>
    <row r="1000" spans="1:6">
      <c r="A1000" s="219" t="s">
        <v>2209</v>
      </c>
      <c r="B1000" s="219" t="s">
        <v>2230</v>
      </c>
      <c r="C1000" s="220" t="s">
        <v>1915</v>
      </c>
      <c r="D1000" s="219">
        <v>2</v>
      </c>
      <c r="E1000" s="221">
        <v>7.9119999999999996E-2</v>
      </c>
      <c r="F1000" s="221">
        <v>299.36005218428431</v>
      </c>
    </row>
    <row r="1001" spans="1:6">
      <c r="A1001" s="219" t="s">
        <v>2209</v>
      </c>
      <c r="B1001" s="219" t="s">
        <v>2230</v>
      </c>
      <c r="C1001" s="220" t="s">
        <v>1925</v>
      </c>
      <c r="D1001" s="219">
        <v>2</v>
      </c>
      <c r="E1001" s="221">
        <v>6.5079999999999999E-2</v>
      </c>
      <c r="F1001" s="221">
        <v>281.99012790665438</v>
      </c>
    </row>
    <row r="1002" spans="1:6">
      <c r="A1002" s="219" t="s">
        <v>2209</v>
      </c>
      <c r="B1002" s="219" t="s">
        <v>2230</v>
      </c>
      <c r="C1002" s="220" t="s">
        <v>2227</v>
      </c>
      <c r="D1002" s="219">
        <v>3</v>
      </c>
      <c r="E1002" s="221">
        <v>1.30233</v>
      </c>
      <c r="F1002" s="221">
        <v>238.47784567081561</v>
      </c>
    </row>
    <row r="1003" spans="1:6">
      <c r="A1003" s="219" t="s">
        <v>2209</v>
      </c>
      <c r="B1003" s="219" t="s">
        <v>2230</v>
      </c>
      <c r="C1003" s="220" t="s">
        <v>1915</v>
      </c>
      <c r="D1003" s="219">
        <v>3</v>
      </c>
      <c r="E1003" s="221">
        <v>0.36520999999999998</v>
      </c>
      <c r="F1003" s="221">
        <v>244.58000128457567</v>
      </c>
    </row>
    <row r="1004" spans="1:6">
      <c r="A1004" s="219" t="s">
        <v>2209</v>
      </c>
      <c r="B1004" s="219" t="s">
        <v>2231</v>
      </c>
      <c r="C1004" s="220" t="s">
        <v>1947</v>
      </c>
      <c r="D1004" s="219">
        <v>1</v>
      </c>
      <c r="E1004" s="221">
        <v>1.1199999999999999E-3</v>
      </c>
      <c r="F1004" s="221">
        <v>387.19047960794768</v>
      </c>
    </row>
    <row r="1005" spans="1:6">
      <c r="A1005" s="219" t="s">
        <v>2209</v>
      </c>
      <c r="B1005" s="219" t="s">
        <v>2231</v>
      </c>
      <c r="C1005" s="220" t="s">
        <v>1947</v>
      </c>
      <c r="D1005" s="219">
        <v>2</v>
      </c>
      <c r="E1005" s="221">
        <v>6.148E-2</v>
      </c>
      <c r="F1005" s="221">
        <v>341.54711794208737</v>
      </c>
    </row>
    <row r="1006" spans="1:6">
      <c r="A1006" s="219" t="s">
        <v>2209</v>
      </c>
      <c r="B1006" s="219" t="s">
        <v>2232</v>
      </c>
      <c r="C1006" s="220" t="s">
        <v>1947</v>
      </c>
      <c r="D1006" s="219">
        <v>2</v>
      </c>
      <c r="E1006" s="221">
        <v>1.1950000000000001E-2</v>
      </c>
      <c r="F1006" s="221">
        <v>318.67014718415135</v>
      </c>
    </row>
    <row r="1007" spans="1:6">
      <c r="A1007" s="219" t="s">
        <v>2209</v>
      </c>
      <c r="B1007" s="219" t="s">
        <v>2232</v>
      </c>
      <c r="C1007" s="220" t="s">
        <v>1947</v>
      </c>
      <c r="D1007" s="219">
        <v>3</v>
      </c>
      <c r="E1007" s="221">
        <v>0.28140999999999999</v>
      </c>
      <c r="F1007" s="221">
        <v>243.73444521200727</v>
      </c>
    </row>
    <row r="1008" spans="1:6">
      <c r="A1008" s="219" t="s">
        <v>2209</v>
      </c>
      <c r="B1008" s="219" t="s">
        <v>2233</v>
      </c>
      <c r="C1008" s="220" t="s">
        <v>1947</v>
      </c>
      <c r="D1008" s="219">
        <v>1</v>
      </c>
      <c r="E1008" s="221">
        <v>2.027E-2</v>
      </c>
      <c r="F1008" s="221">
        <v>345.96</v>
      </c>
    </row>
    <row r="1009" spans="1:6">
      <c r="A1009" s="219" t="s">
        <v>2209</v>
      </c>
      <c r="B1009" s="219" t="s">
        <v>2233</v>
      </c>
      <c r="C1009" s="220" t="s">
        <v>1917</v>
      </c>
      <c r="D1009" s="219">
        <v>2</v>
      </c>
      <c r="E1009" s="221">
        <v>0.30220000000000002</v>
      </c>
      <c r="F1009" s="221">
        <v>218.64244617794301</v>
      </c>
    </row>
    <row r="1010" spans="1:6">
      <c r="A1010" s="219" t="s">
        <v>2209</v>
      </c>
      <c r="B1010" s="219" t="s">
        <v>2233</v>
      </c>
      <c r="C1010" s="220" t="s">
        <v>1955</v>
      </c>
      <c r="D1010" s="219">
        <v>2</v>
      </c>
      <c r="E1010" s="221">
        <v>0.17125000000000001</v>
      </c>
      <c r="F1010" s="221">
        <v>284.8711286607118</v>
      </c>
    </row>
    <row r="1011" spans="1:6">
      <c r="A1011" s="219" t="s">
        <v>2209</v>
      </c>
      <c r="B1011" s="219" t="s">
        <v>2233</v>
      </c>
      <c r="C1011" s="220" t="s">
        <v>1924</v>
      </c>
      <c r="D1011" s="219">
        <v>2</v>
      </c>
      <c r="E1011" s="221">
        <v>0.37805</v>
      </c>
      <c r="F1011" s="221">
        <v>232.25884790407216</v>
      </c>
    </row>
    <row r="1012" spans="1:6">
      <c r="A1012" s="219" t="s">
        <v>2209</v>
      </c>
      <c r="B1012" s="219" t="s">
        <v>2233</v>
      </c>
      <c r="C1012" s="220" t="s">
        <v>1947</v>
      </c>
      <c r="D1012" s="219">
        <v>2</v>
      </c>
      <c r="E1012" s="221">
        <v>0.24687000000000001</v>
      </c>
      <c r="F1012" s="221">
        <v>298.48458468497944</v>
      </c>
    </row>
    <row r="1013" spans="1:6">
      <c r="A1013" s="219" t="s">
        <v>2209</v>
      </c>
      <c r="B1013" s="219" t="s">
        <v>2233</v>
      </c>
      <c r="C1013" s="220" t="s">
        <v>1644</v>
      </c>
      <c r="D1013" s="219">
        <v>2</v>
      </c>
      <c r="E1013" s="221">
        <v>1.5029600000000001</v>
      </c>
      <c r="F1013" s="221">
        <v>281.25703609088731</v>
      </c>
    </row>
    <row r="1014" spans="1:6">
      <c r="A1014" s="219" t="s">
        <v>2209</v>
      </c>
      <c r="B1014" s="219" t="s">
        <v>2233</v>
      </c>
      <c r="C1014" s="220" t="s">
        <v>1516</v>
      </c>
      <c r="D1014" s="219">
        <v>2</v>
      </c>
      <c r="E1014" s="221">
        <v>5.5820000000000002E-2</v>
      </c>
      <c r="F1014" s="221">
        <v>228.5823739870369</v>
      </c>
    </row>
    <row r="1015" spans="1:6">
      <c r="A1015" s="219" t="s">
        <v>2209</v>
      </c>
      <c r="B1015" s="219" t="s">
        <v>2233</v>
      </c>
      <c r="C1015" s="220" t="s">
        <v>1917</v>
      </c>
      <c r="D1015" s="219">
        <v>3</v>
      </c>
      <c r="E1015" s="221">
        <v>3.16797</v>
      </c>
      <c r="F1015" s="221">
        <v>192.96787604618001</v>
      </c>
    </row>
    <row r="1016" spans="1:6">
      <c r="A1016" s="219" t="s">
        <v>2209</v>
      </c>
      <c r="B1016" s="219" t="s">
        <v>2233</v>
      </c>
      <c r="C1016" s="220" t="s">
        <v>1955</v>
      </c>
      <c r="D1016" s="219">
        <v>3</v>
      </c>
      <c r="E1016" s="221">
        <v>0.86316999999999999</v>
      </c>
      <c r="F1016" s="221">
        <v>235.33607958118733</v>
      </c>
    </row>
    <row r="1017" spans="1:6">
      <c r="A1017" s="219" t="s">
        <v>2209</v>
      </c>
      <c r="B1017" s="219" t="s">
        <v>2233</v>
      </c>
      <c r="C1017" s="220" t="s">
        <v>1924</v>
      </c>
      <c r="D1017" s="219">
        <v>3</v>
      </c>
      <c r="E1017" s="221">
        <v>0.45095000000000002</v>
      </c>
      <c r="F1017" s="221">
        <v>243.38864142829891</v>
      </c>
    </row>
    <row r="1018" spans="1:6">
      <c r="A1018" s="219" t="s">
        <v>2209</v>
      </c>
      <c r="B1018" s="219" t="s">
        <v>2233</v>
      </c>
      <c r="C1018" s="220" t="s">
        <v>1947</v>
      </c>
      <c r="D1018" s="219">
        <v>3</v>
      </c>
      <c r="E1018" s="221">
        <v>3.1436799999999998</v>
      </c>
      <c r="F1018" s="221">
        <v>216.81166210093127</v>
      </c>
    </row>
    <row r="1019" spans="1:6">
      <c r="A1019" s="219" t="s">
        <v>2209</v>
      </c>
      <c r="B1019" s="219" t="s">
        <v>2233</v>
      </c>
      <c r="C1019" s="220" t="s">
        <v>1644</v>
      </c>
      <c r="D1019" s="219">
        <v>3</v>
      </c>
      <c r="E1019" s="221">
        <v>4.1516700000000002</v>
      </c>
      <c r="F1019" s="221">
        <v>240.39948868564062</v>
      </c>
    </row>
    <row r="1020" spans="1:6">
      <c r="A1020" s="219" t="s">
        <v>2209</v>
      </c>
      <c r="B1020" s="219" t="s">
        <v>2233</v>
      </c>
      <c r="C1020" s="220" t="s">
        <v>1915</v>
      </c>
      <c r="D1020" s="219">
        <v>3</v>
      </c>
      <c r="E1020" s="221">
        <v>2.2487300000000001</v>
      </c>
      <c r="F1020" s="221">
        <v>239.73013616870315</v>
      </c>
    </row>
    <row r="1021" spans="1:6">
      <c r="A1021" s="219" t="s">
        <v>2209</v>
      </c>
      <c r="B1021" s="219" t="s">
        <v>2233</v>
      </c>
      <c r="C1021" s="220" t="s">
        <v>1925</v>
      </c>
      <c r="D1021" s="219">
        <v>3</v>
      </c>
      <c r="E1021" s="221">
        <v>1.92621</v>
      </c>
      <c r="F1021" s="221">
        <v>253.62000059829754</v>
      </c>
    </row>
    <row r="1022" spans="1:6">
      <c r="A1022" s="219" t="s">
        <v>2209</v>
      </c>
      <c r="B1022" s="219" t="s">
        <v>2233</v>
      </c>
      <c r="C1022" s="220" t="s">
        <v>1516</v>
      </c>
      <c r="D1022" s="219">
        <v>3</v>
      </c>
      <c r="E1022" s="221">
        <v>0</v>
      </c>
      <c r="F1022" s="221">
        <v>0</v>
      </c>
    </row>
    <row r="1023" spans="1:6">
      <c r="A1023" s="219" t="s">
        <v>2209</v>
      </c>
      <c r="B1023" s="219" t="s">
        <v>2233</v>
      </c>
      <c r="C1023" s="220" t="s">
        <v>33</v>
      </c>
      <c r="D1023" s="219">
        <v>3</v>
      </c>
      <c r="E1023" s="221">
        <v>10.674390000000001</v>
      </c>
      <c r="F1023" s="221">
        <v>250.50321203979672</v>
      </c>
    </row>
    <row r="1024" spans="1:6">
      <c r="A1024" s="219" t="s">
        <v>2209</v>
      </c>
      <c r="B1024" s="219" t="s">
        <v>2233</v>
      </c>
      <c r="C1024" s="220" t="s">
        <v>1915</v>
      </c>
      <c r="D1024" s="219">
        <v>4</v>
      </c>
      <c r="E1024" s="221">
        <v>8.3380200000000002</v>
      </c>
      <c r="F1024" s="221">
        <v>204.00999974641749</v>
      </c>
    </row>
    <row r="1025" spans="1:6">
      <c r="A1025" s="219" t="s">
        <v>2209</v>
      </c>
      <c r="B1025" s="219" t="s">
        <v>2233</v>
      </c>
      <c r="C1025" s="220" t="s">
        <v>1516</v>
      </c>
      <c r="D1025" s="219">
        <v>4</v>
      </c>
      <c r="E1025" s="221">
        <v>1.27705</v>
      </c>
      <c r="F1025" s="221">
        <v>129.68510689671433</v>
      </c>
    </row>
    <row r="1026" spans="1:6">
      <c r="A1026" s="219" t="s">
        <v>2209</v>
      </c>
      <c r="B1026" s="219" t="s">
        <v>2233</v>
      </c>
      <c r="C1026" s="220" t="s">
        <v>33</v>
      </c>
      <c r="D1026" s="219">
        <v>4</v>
      </c>
      <c r="E1026" s="221">
        <v>0.70265999999999995</v>
      </c>
      <c r="F1026" s="221">
        <v>201.85999241967389</v>
      </c>
    </row>
    <row r="1027" spans="1:6">
      <c r="A1027" s="219" t="s">
        <v>2209</v>
      </c>
      <c r="B1027" s="219" t="s">
        <v>2234</v>
      </c>
      <c r="C1027" s="220" t="s">
        <v>1947</v>
      </c>
      <c r="D1027" s="219">
        <v>2</v>
      </c>
      <c r="E1027" s="221">
        <v>0.28445999999999999</v>
      </c>
      <c r="F1027" s="221">
        <v>319.23771910362638</v>
      </c>
    </row>
  </sheetData>
  <autoFilter ref="A10:F1027"/>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3:C259"/>
  <sheetViews>
    <sheetView topLeftCell="A40" workbookViewId="0">
      <selection activeCell="B64" sqref="B64"/>
    </sheetView>
  </sheetViews>
  <sheetFormatPr defaultColWidth="11.42578125" defaultRowHeight="15"/>
  <cols>
    <col min="1" max="1" width="75.140625" customWidth="1"/>
    <col min="2" max="2" width="28.140625" customWidth="1"/>
    <col min="3" max="3" width="42.5703125" customWidth="1"/>
    <col min="4" max="4" width="42.140625" bestFit="1" customWidth="1"/>
    <col min="5" max="5" width="55.7109375" bestFit="1" customWidth="1"/>
    <col min="6" max="6" width="42.140625" bestFit="1" customWidth="1"/>
    <col min="7" max="7" width="45.7109375" bestFit="1" customWidth="1"/>
    <col min="8" max="8" width="46.42578125" bestFit="1" customWidth="1"/>
    <col min="9" max="9" width="43.5703125" bestFit="1" customWidth="1"/>
    <col min="10" max="10" width="66.85546875" bestFit="1" customWidth="1"/>
    <col min="11" max="11" width="30" bestFit="1" customWidth="1"/>
    <col min="12" max="12" width="40.7109375" bestFit="1" customWidth="1"/>
    <col min="13" max="13" width="37" bestFit="1" customWidth="1"/>
    <col min="14" max="14" width="36" bestFit="1" customWidth="1"/>
    <col min="15" max="15" width="35.7109375" bestFit="1" customWidth="1"/>
    <col min="16" max="16" width="14.85546875" bestFit="1" customWidth="1"/>
    <col min="17" max="17" width="72" bestFit="1" customWidth="1"/>
    <col min="18" max="18" width="43.140625" bestFit="1" customWidth="1"/>
    <col min="19" max="19" width="49" bestFit="1" customWidth="1"/>
    <col min="20" max="20" width="40.7109375" bestFit="1" customWidth="1"/>
    <col min="21" max="21" width="43.5703125" bestFit="1" customWidth="1"/>
    <col min="22" max="22" width="42.5703125" bestFit="1" customWidth="1"/>
    <col min="23" max="23" width="50.85546875" bestFit="1" customWidth="1"/>
    <col min="24" max="24" width="43.140625" bestFit="1" customWidth="1"/>
    <col min="25" max="25" width="37.42578125" bestFit="1" customWidth="1"/>
    <col min="26" max="26" width="28.7109375" bestFit="1" customWidth="1"/>
    <col min="27" max="27" width="43.140625" bestFit="1" customWidth="1"/>
    <col min="28" max="28" width="29.5703125" bestFit="1" customWidth="1"/>
    <col min="29" max="29" width="20.42578125" bestFit="1" customWidth="1"/>
    <col min="30" max="30" width="28" bestFit="1" customWidth="1"/>
    <col min="31" max="31" width="65.7109375" bestFit="1" customWidth="1"/>
    <col min="32" max="32" width="17" bestFit="1" customWidth="1"/>
    <col min="33" max="33" width="35.5703125" bestFit="1" customWidth="1"/>
    <col min="34" max="34" width="16.28515625" bestFit="1" customWidth="1"/>
    <col min="35" max="35" width="25.7109375" bestFit="1" customWidth="1"/>
    <col min="36" max="36" width="36.7109375" bestFit="1" customWidth="1"/>
    <col min="37" max="37" width="44.140625" bestFit="1" customWidth="1"/>
    <col min="38" max="38" width="41.85546875" bestFit="1" customWidth="1"/>
    <col min="39" max="39" width="42.140625" bestFit="1" customWidth="1"/>
    <col min="40" max="40" width="55.7109375" bestFit="1" customWidth="1"/>
    <col min="41" max="41" width="42.140625" bestFit="1" customWidth="1"/>
    <col min="42" max="42" width="45.7109375" bestFit="1" customWidth="1"/>
    <col min="43" max="43" width="46.42578125" bestFit="1" customWidth="1"/>
    <col min="44" max="44" width="43.5703125" bestFit="1" customWidth="1"/>
    <col min="45" max="45" width="66.85546875" bestFit="1" customWidth="1"/>
    <col min="46" max="46" width="30" bestFit="1" customWidth="1"/>
    <col min="47" max="47" width="40.7109375" bestFit="1" customWidth="1"/>
    <col min="48" max="48" width="37" bestFit="1" customWidth="1"/>
    <col min="49" max="49" width="36" bestFit="1" customWidth="1"/>
    <col min="50" max="50" width="35.7109375" bestFit="1" customWidth="1"/>
    <col min="51" max="51" width="14.85546875" bestFit="1" customWidth="1"/>
    <col min="52" max="52" width="72" bestFit="1" customWidth="1"/>
    <col min="53" max="53" width="43.140625" bestFit="1" customWidth="1"/>
    <col min="54" max="54" width="49" bestFit="1" customWidth="1"/>
    <col min="55" max="55" width="40.7109375" bestFit="1" customWidth="1"/>
    <col min="56" max="56" width="43.5703125" bestFit="1" customWidth="1"/>
    <col min="57" max="57" width="42.5703125" bestFit="1" customWidth="1"/>
    <col min="58" max="58" width="50.85546875" bestFit="1" customWidth="1"/>
    <col min="59" max="59" width="43.140625" bestFit="1" customWidth="1"/>
    <col min="60" max="60" width="37.42578125" bestFit="1" customWidth="1"/>
    <col min="61" max="61" width="28.7109375" bestFit="1" customWidth="1"/>
    <col min="62" max="62" width="43.140625" bestFit="1" customWidth="1"/>
    <col min="63" max="63" width="29.5703125" bestFit="1" customWidth="1"/>
    <col min="64" max="64" width="20.42578125" bestFit="1" customWidth="1"/>
    <col min="65" max="65" width="28" bestFit="1" customWidth="1"/>
    <col min="66" max="66" width="65.7109375" bestFit="1" customWidth="1"/>
    <col min="67" max="67" width="17" bestFit="1" customWidth="1"/>
    <col min="68" max="68" width="35.5703125" bestFit="1" customWidth="1"/>
    <col min="69" max="69" width="16.28515625" bestFit="1" customWidth="1"/>
    <col min="70" max="70" width="25.7109375" bestFit="1" customWidth="1"/>
    <col min="71" max="71" width="36.7109375" bestFit="1" customWidth="1"/>
    <col min="72" max="72" width="33.140625" bestFit="1" customWidth="1"/>
    <col min="73" max="73" width="47.5703125" bestFit="1" customWidth="1"/>
  </cols>
  <sheetData>
    <row r="3" spans="1:3">
      <c r="A3" s="174" t="s">
        <v>2235</v>
      </c>
      <c r="B3" s="206" t="s">
        <v>2237</v>
      </c>
      <c r="C3" s="206" t="s">
        <v>2238</v>
      </c>
    </row>
    <row r="4" spans="1:3">
      <c r="A4" s="175" t="s">
        <v>513</v>
      </c>
      <c r="B4" s="173">
        <v>220.04225000000002</v>
      </c>
      <c r="C4" s="173">
        <v>270.1320795816614</v>
      </c>
    </row>
    <row r="5" spans="1:3">
      <c r="A5" s="222" t="s">
        <v>1917</v>
      </c>
      <c r="B5" s="173">
        <v>1.07321</v>
      </c>
      <c r="C5" s="173">
        <v>268.25693084601528</v>
      </c>
    </row>
    <row r="6" spans="1:3">
      <c r="A6" s="222" t="s">
        <v>1955</v>
      </c>
      <c r="B6" s="173">
        <v>0.28500999999999999</v>
      </c>
      <c r="C6" s="173">
        <v>298.06940030742396</v>
      </c>
    </row>
    <row r="7" spans="1:3">
      <c r="A7" s="222" t="s">
        <v>1923</v>
      </c>
      <c r="B7" s="173">
        <v>0.37184999999999996</v>
      </c>
      <c r="C7" s="173">
        <v>298.77941296342243</v>
      </c>
    </row>
    <row r="8" spans="1:3">
      <c r="A8" s="222" t="s">
        <v>1924</v>
      </c>
      <c r="B8" s="173">
        <v>2.9224899999999998</v>
      </c>
      <c r="C8" s="173">
        <v>323.8986752664303</v>
      </c>
    </row>
    <row r="9" spans="1:3">
      <c r="A9" s="222" t="s">
        <v>1956</v>
      </c>
      <c r="B9" s="173">
        <v>0.69865999999999995</v>
      </c>
      <c r="C9" s="173">
        <v>273.35550581552707</v>
      </c>
    </row>
    <row r="10" spans="1:3">
      <c r="A10" s="222" t="s">
        <v>1947</v>
      </c>
      <c r="B10" s="173">
        <v>0.2056</v>
      </c>
      <c r="C10" s="173">
        <v>306.23997133723634</v>
      </c>
    </row>
    <row r="11" spans="1:3">
      <c r="A11" s="222" t="s">
        <v>1644</v>
      </c>
      <c r="B11" s="173">
        <v>6.6899599999999992</v>
      </c>
      <c r="C11" s="173">
        <v>227.86002929461921</v>
      </c>
    </row>
    <row r="12" spans="1:3">
      <c r="A12" s="222" t="s">
        <v>1915</v>
      </c>
      <c r="B12" s="173">
        <v>174.18027999999995</v>
      </c>
      <c r="C12" s="173">
        <v>270.18215316117926</v>
      </c>
    </row>
    <row r="13" spans="1:3">
      <c r="A13" s="222" t="s">
        <v>1957</v>
      </c>
      <c r="B13" s="173">
        <v>0.13461999999999999</v>
      </c>
      <c r="C13" s="173">
        <v>302.91000687952544</v>
      </c>
    </row>
    <row r="14" spans="1:3">
      <c r="A14" s="222" t="s">
        <v>1925</v>
      </c>
      <c r="B14" s="173">
        <v>0.73889000000000005</v>
      </c>
      <c r="C14" s="173">
        <v>266.83196231322626</v>
      </c>
    </row>
    <row r="15" spans="1:3">
      <c r="A15" s="222" t="s">
        <v>1949</v>
      </c>
      <c r="B15" s="173">
        <v>0.44542000000000004</v>
      </c>
      <c r="C15" s="173">
        <v>264.62125045259472</v>
      </c>
    </row>
    <row r="16" spans="1:3">
      <c r="A16" s="222" t="s">
        <v>1916</v>
      </c>
      <c r="B16" s="173">
        <v>4.1534700000000004</v>
      </c>
      <c r="C16" s="173">
        <v>232.15100174120477</v>
      </c>
    </row>
    <row r="17" spans="1:3">
      <c r="A17" s="222" t="s">
        <v>1935</v>
      </c>
      <c r="B17" s="173">
        <v>1.4622900000000001</v>
      </c>
      <c r="C17" s="173">
        <v>168.8200004179551</v>
      </c>
    </row>
    <row r="18" spans="1:3">
      <c r="A18" s="222" t="s">
        <v>33</v>
      </c>
      <c r="B18" s="173">
        <v>26.42295</v>
      </c>
      <c r="C18" s="173">
        <v>279.63495226461606</v>
      </c>
    </row>
    <row r="19" spans="1:3">
      <c r="A19" s="222" t="s">
        <v>1944</v>
      </c>
      <c r="B19" s="173">
        <v>0.25755</v>
      </c>
      <c r="C19" s="173">
        <v>328.07000733215767</v>
      </c>
    </row>
    <row r="20" spans="1:3">
      <c r="A20" s="175" t="s">
        <v>1974</v>
      </c>
      <c r="B20" s="173">
        <v>65.83511</v>
      </c>
      <c r="C20" s="173">
        <v>197.2835063206328</v>
      </c>
    </row>
    <row r="21" spans="1:3">
      <c r="A21" s="222" t="s">
        <v>33</v>
      </c>
      <c r="B21" s="173">
        <v>65.83511</v>
      </c>
      <c r="C21" s="173">
        <v>197.2835063206328</v>
      </c>
    </row>
    <row r="22" spans="1:3">
      <c r="A22" s="175" t="s">
        <v>1977</v>
      </c>
      <c r="B22" s="173">
        <v>95.237109999999973</v>
      </c>
      <c r="C22" s="173">
        <v>259.0067279891075</v>
      </c>
    </row>
    <row r="23" spans="1:3">
      <c r="A23" s="222" t="s">
        <v>1917</v>
      </c>
      <c r="B23" s="173">
        <v>4.938E-2</v>
      </c>
      <c r="C23" s="173">
        <v>181.97987929222617</v>
      </c>
    </row>
    <row r="24" spans="1:3">
      <c r="A24" s="222" t="s">
        <v>1924</v>
      </c>
      <c r="B24" s="173">
        <v>12.980469999999999</v>
      </c>
      <c r="C24" s="173">
        <v>237.01470057564839</v>
      </c>
    </row>
    <row r="25" spans="1:3">
      <c r="A25" s="222" t="s">
        <v>1644</v>
      </c>
      <c r="B25" s="173">
        <v>0.19431999999999999</v>
      </c>
      <c r="C25" s="173">
        <v>216.69210589526259</v>
      </c>
    </row>
    <row r="26" spans="1:3">
      <c r="A26" s="222" t="s">
        <v>1915</v>
      </c>
      <c r="B26" s="173">
        <v>7.2652299999999999</v>
      </c>
      <c r="C26" s="173">
        <v>265.78435650483448</v>
      </c>
    </row>
    <row r="27" spans="1:3">
      <c r="A27" s="222" t="s">
        <v>1957</v>
      </c>
      <c r="B27" s="173">
        <v>8.0619899999999998</v>
      </c>
      <c r="C27" s="173">
        <v>267.86605954780538</v>
      </c>
    </row>
    <row r="28" spans="1:3">
      <c r="A28" s="222" t="s">
        <v>1925</v>
      </c>
      <c r="B28" s="173">
        <v>42.597749999999998</v>
      </c>
      <c r="C28" s="173">
        <v>270.60928388933678</v>
      </c>
    </row>
    <row r="29" spans="1:3">
      <c r="A29" s="222" t="s">
        <v>1916</v>
      </c>
      <c r="B29" s="173">
        <v>6.4729999999999996E-2</v>
      </c>
      <c r="C29" s="173">
        <v>176.0400271919043</v>
      </c>
    </row>
    <row r="30" spans="1:3">
      <c r="A30" s="222" t="s">
        <v>1935</v>
      </c>
      <c r="B30" s="173">
        <v>9.9610000000000004E-2</v>
      </c>
      <c r="C30" s="173">
        <v>272.92007174799528</v>
      </c>
    </row>
    <row r="31" spans="1:3">
      <c r="A31" s="222" t="s">
        <v>33</v>
      </c>
      <c r="B31" s="173">
        <v>23.467029999999998</v>
      </c>
      <c r="C31" s="173">
        <v>254.27230832776709</v>
      </c>
    </row>
    <row r="32" spans="1:3">
      <c r="A32" s="222" t="s">
        <v>1944</v>
      </c>
      <c r="B32" s="173">
        <v>0.42493999999999998</v>
      </c>
      <c r="C32" s="173">
        <v>341.37510524370771</v>
      </c>
    </row>
    <row r="33" spans="1:3">
      <c r="A33" s="222" t="s">
        <v>1979</v>
      </c>
      <c r="B33" s="173">
        <v>3.1660000000000001E-2</v>
      </c>
      <c r="C33" s="173">
        <v>273.09978168772386</v>
      </c>
    </row>
    <row r="34" spans="1:3">
      <c r="A34" s="175" t="s">
        <v>1311</v>
      </c>
      <c r="B34" s="173">
        <v>85.868520000000004</v>
      </c>
      <c r="C34" s="173">
        <v>252.80460841820249</v>
      </c>
    </row>
    <row r="35" spans="1:3">
      <c r="A35" s="222" t="s">
        <v>43</v>
      </c>
      <c r="B35" s="173">
        <v>0.10616</v>
      </c>
      <c r="C35" s="173">
        <v>207.70562639496461</v>
      </c>
    </row>
    <row r="36" spans="1:3">
      <c r="A36" s="222" t="s">
        <v>1924</v>
      </c>
      <c r="B36" s="173">
        <v>5.0217400000000003</v>
      </c>
      <c r="C36" s="173">
        <v>248.59474132980847</v>
      </c>
    </row>
    <row r="37" spans="1:3">
      <c r="A37" s="222" t="s">
        <v>1644</v>
      </c>
      <c r="B37" s="173">
        <v>2.0440700000000001</v>
      </c>
      <c r="C37" s="173">
        <v>213.06102871161769</v>
      </c>
    </row>
    <row r="38" spans="1:3">
      <c r="A38" s="222" t="s">
        <v>1915</v>
      </c>
      <c r="B38" s="173">
        <v>3.25847</v>
      </c>
      <c r="C38" s="173">
        <v>297.18550048987606</v>
      </c>
    </row>
    <row r="39" spans="1:3">
      <c r="A39" s="222" t="s">
        <v>1957</v>
      </c>
      <c r="B39" s="173">
        <v>0.20560999999999999</v>
      </c>
      <c r="C39" s="173">
        <v>266.03200637259584</v>
      </c>
    </row>
    <row r="40" spans="1:3">
      <c r="A40" s="222" t="s">
        <v>1925</v>
      </c>
      <c r="B40" s="173">
        <v>62.172779999999996</v>
      </c>
      <c r="C40" s="173">
        <v>258.63253340705796</v>
      </c>
    </row>
    <row r="41" spans="1:3">
      <c r="A41" s="222" t="s">
        <v>1916</v>
      </c>
      <c r="B41" s="173">
        <v>0.14313999999999999</v>
      </c>
      <c r="C41" s="173">
        <v>200.1400195856246</v>
      </c>
    </row>
    <row r="42" spans="1:3">
      <c r="A42" s="222" t="s">
        <v>33</v>
      </c>
      <c r="B42" s="173">
        <v>12.916550000000001</v>
      </c>
      <c r="C42" s="173">
        <v>241.12506936164868</v>
      </c>
    </row>
    <row r="43" spans="1:3">
      <c r="A43" s="175" t="s">
        <v>1996</v>
      </c>
      <c r="B43" s="173">
        <v>86.585339999999988</v>
      </c>
      <c r="C43" s="173">
        <v>277.20082033668342</v>
      </c>
    </row>
    <row r="44" spans="1:3">
      <c r="A44" s="222" t="s">
        <v>1917</v>
      </c>
      <c r="B44" s="173">
        <v>0.60100999999999993</v>
      </c>
      <c r="C44" s="173">
        <v>292.89002068046699</v>
      </c>
    </row>
    <row r="45" spans="1:3">
      <c r="A45" s="222" t="s">
        <v>1955</v>
      </c>
      <c r="B45" s="173">
        <v>6.1650000000000003E-2</v>
      </c>
      <c r="C45" s="173">
        <v>246.05006071542735</v>
      </c>
    </row>
    <row r="46" spans="1:3">
      <c r="A46" s="222" t="s">
        <v>1924</v>
      </c>
      <c r="B46" s="173">
        <v>1.5083799999999998</v>
      </c>
      <c r="C46" s="173">
        <v>345.91862984100646</v>
      </c>
    </row>
    <row r="47" spans="1:3">
      <c r="A47" s="222" t="s">
        <v>1999</v>
      </c>
      <c r="B47" s="173">
        <v>0.78355000000000008</v>
      </c>
      <c r="C47" s="173">
        <v>301.47644599035755</v>
      </c>
    </row>
    <row r="48" spans="1:3">
      <c r="A48" s="222" t="s">
        <v>1956</v>
      </c>
      <c r="B48" s="173">
        <v>7.3819999999999997E-2</v>
      </c>
      <c r="C48" s="173">
        <v>363.24859630934179</v>
      </c>
    </row>
    <row r="49" spans="1:3">
      <c r="A49" s="222" t="s">
        <v>1915</v>
      </c>
      <c r="B49" s="173">
        <v>21.042170000000002</v>
      </c>
      <c r="C49" s="173">
        <v>256.22078002886093</v>
      </c>
    </row>
    <row r="50" spans="1:3">
      <c r="A50" s="222" t="s">
        <v>1925</v>
      </c>
      <c r="B50" s="173">
        <v>0.1162</v>
      </c>
      <c r="C50" s="173">
        <v>293.55511109713001</v>
      </c>
    </row>
    <row r="51" spans="1:3">
      <c r="A51" s="222" t="s">
        <v>1916</v>
      </c>
      <c r="B51" s="173">
        <v>0.10181</v>
      </c>
      <c r="C51" s="173">
        <v>231.69996643256493</v>
      </c>
    </row>
    <row r="52" spans="1:3">
      <c r="A52" s="222" t="s">
        <v>1935</v>
      </c>
      <c r="B52" s="173">
        <v>4.2204800000000002</v>
      </c>
      <c r="C52" s="173">
        <v>184.34667889239839</v>
      </c>
    </row>
    <row r="53" spans="1:3">
      <c r="A53" s="222" t="s">
        <v>33</v>
      </c>
      <c r="B53" s="173">
        <v>58.052379999999999</v>
      </c>
      <c r="C53" s="173">
        <v>161.89236225047398</v>
      </c>
    </row>
    <row r="54" spans="1:3">
      <c r="A54" s="222" t="s">
        <v>1998</v>
      </c>
      <c r="B54" s="173">
        <v>2.3890000000000002E-2</v>
      </c>
      <c r="C54" s="173">
        <v>355.67395278255367</v>
      </c>
    </row>
    <row r="55" spans="1:3">
      <c r="A55" s="175" t="s">
        <v>1927</v>
      </c>
      <c r="B55" s="173">
        <v>28.399760000000004</v>
      </c>
      <c r="C55" s="173">
        <v>309.69834066376364</v>
      </c>
    </row>
    <row r="56" spans="1:3">
      <c r="A56" s="222" t="s">
        <v>2014</v>
      </c>
      <c r="B56" s="173">
        <v>5.3603399999999999</v>
      </c>
      <c r="C56" s="173">
        <v>323.85673928365509</v>
      </c>
    </row>
    <row r="57" spans="1:3">
      <c r="A57" s="222" t="s">
        <v>1917</v>
      </c>
      <c r="B57" s="173">
        <v>0.31579999999999997</v>
      </c>
      <c r="C57" s="173">
        <v>339.4400431738564</v>
      </c>
    </row>
    <row r="58" spans="1:3">
      <c r="A58" s="222" t="s">
        <v>1923</v>
      </c>
      <c r="B58" s="173">
        <v>0.15795999999999999</v>
      </c>
      <c r="C58" s="173">
        <v>360.3511946351199</v>
      </c>
    </row>
    <row r="59" spans="1:3">
      <c r="A59" s="222" t="s">
        <v>1924</v>
      </c>
      <c r="B59" s="173">
        <v>0.33105000000000001</v>
      </c>
      <c r="C59" s="173">
        <v>263.40745250242003</v>
      </c>
    </row>
    <row r="60" spans="1:3">
      <c r="A60" s="222" t="s">
        <v>1956</v>
      </c>
      <c r="B60" s="173">
        <v>4.1209999999999997E-2</v>
      </c>
      <c r="C60" s="173">
        <v>366.09395062927047</v>
      </c>
    </row>
    <row r="61" spans="1:3">
      <c r="A61" s="222" t="s">
        <v>1644</v>
      </c>
      <c r="B61" s="173">
        <v>7.2020000000000001E-2</v>
      </c>
      <c r="C61" s="173">
        <v>316.09996433637815</v>
      </c>
    </row>
    <row r="62" spans="1:3">
      <c r="A62" s="222" t="s">
        <v>1915</v>
      </c>
      <c r="B62" s="173">
        <v>2.5110600000000001</v>
      </c>
      <c r="C62" s="173">
        <v>297.82000609080791</v>
      </c>
    </row>
    <row r="63" spans="1:3">
      <c r="A63" s="222" t="s">
        <v>1925</v>
      </c>
      <c r="B63" s="173">
        <v>4.6210000000000001E-2</v>
      </c>
      <c r="C63" s="173">
        <v>321.82000832470123</v>
      </c>
    </row>
    <row r="64" spans="1:3">
      <c r="A64" s="222" t="s">
        <v>33</v>
      </c>
      <c r="B64" s="173">
        <v>19.564110000000003</v>
      </c>
      <c r="C64" s="173">
        <v>232.31721386362597</v>
      </c>
    </row>
    <row r="65" spans="1:3">
      <c r="A65" s="175" t="s">
        <v>2023</v>
      </c>
      <c r="B65" s="173">
        <v>0.19013999999999998</v>
      </c>
      <c r="C65" s="173">
        <v>299.0815930128154</v>
      </c>
    </row>
    <row r="66" spans="1:3">
      <c r="A66" s="222" t="s">
        <v>82</v>
      </c>
      <c r="B66" s="173">
        <v>3.8159999999999999E-2</v>
      </c>
      <c r="C66" s="173">
        <v>286.62277475606089</v>
      </c>
    </row>
    <row r="67" spans="1:3">
      <c r="A67" s="222" t="s">
        <v>1956</v>
      </c>
      <c r="B67" s="173">
        <v>2.6519999999999998E-2</v>
      </c>
      <c r="C67" s="173">
        <v>358.33199993551244</v>
      </c>
    </row>
    <row r="68" spans="1:3">
      <c r="A68" s="222" t="s">
        <v>1947</v>
      </c>
      <c r="B68" s="173">
        <v>0.12545999999999999</v>
      </c>
      <c r="C68" s="173">
        <v>252.29000434687291</v>
      </c>
    </row>
    <row r="69" spans="1:3">
      <c r="A69" s="175" t="s">
        <v>2025</v>
      </c>
      <c r="B69" s="173">
        <v>1.96001</v>
      </c>
      <c r="C69" s="173">
        <v>278.4971668567415</v>
      </c>
    </row>
    <row r="70" spans="1:3">
      <c r="A70" s="222" t="s">
        <v>1917</v>
      </c>
      <c r="B70" s="173">
        <v>0.16930000000000001</v>
      </c>
      <c r="C70" s="173">
        <v>269.10001329558366</v>
      </c>
    </row>
    <row r="71" spans="1:3">
      <c r="A71" s="222" t="s">
        <v>1955</v>
      </c>
      <c r="B71" s="173">
        <v>7.0489999999999997E-2</v>
      </c>
      <c r="C71" s="173">
        <v>309.86011212912587</v>
      </c>
    </row>
    <row r="72" spans="1:3">
      <c r="A72" s="222" t="s">
        <v>2032</v>
      </c>
      <c r="B72" s="173">
        <v>2.0629999999999999E-2</v>
      </c>
      <c r="C72" s="173">
        <v>312.88981532843633</v>
      </c>
    </row>
    <row r="73" spans="1:3">
      <c r="A73" s="222" t="s">
        <v>1924</v>
      </c>
      <c r="B73" s="173">
        <v>0.2354</v>
      </c>
      <c r="C73" s="173">
        <v>319.01924506599772</v>
      </c>
    </row>
    <row r="74" spans="1:3">
      <c r="A74" s="222" t="s">
        <v>1999</v>
      </c>
      <c r="B74" s="173">
        <v>0.11533</v>
      </c>
      <c r="C74" s="173">
        <v>353.86993684640265</v>
      </c>
    </row>
    <row r="75" spans="1:3">
      <c r="A75" s="222" t="s">
        <v>2028</v>
      </c>
      <c r="B75" s="173">
        <v>0.84989000000000003</v>
      </c>
      <c r="C75" s="173">
        <v>226.86980117145617</v>
      </c>
    </row>
    <row r="76" spans="1:3">
      <c r="A76" s="222" t="s">
        <v>1956</v>
      </c>
      <c r="B76" s="173">
        <v>5.4170000000000003E-2</v>
      </c>
      <c r="C76" s="173">
        <v>379.30788416755428</v>
      </c>
    </row>
    <row r="77" spans="1:3">
      <c r="A77" s="222" t="s">
        <v>33</v>
      </c>
      <c r="B77" s="173">
        <v>0.44479999999999997</v>
      </c>
      <c r="C77" s="173">
        <v>263.56998959051663</v>
      </c>
    </row>
    <row r="78" spans="1:3">
      <c r="A78" s="175" t="s">
        <v>514</v>
      </c>
      <c r="B78" s="173">
        <v>27.14209</v>
      </c>
      <c r="C78" s="173">
        <v>266.54876542607144</v>
      </c>
    </row>
    <row r="79" spans="1:3">
      <c r="A79" s="222" t="s">
        <v>2035</v>
      </c>
      <c r="B79" s="173">
        <v>0.10069</v>
      </c>
      <c r="C79" s="173">
        <v>133.61266084072494</v>
      </c>
    </row>
    <row r="80" spans="1:3">
      <c r="A80" s="222" t="s">
        <v>1917</v>
      </c>
      <c r="B80" s="173">
        <v>2.54047</v>
      </c>
      <c r="C80" s="173">
        <v>248.3643781449893</v>
      </c>
    </row>
    <row r="81" spans="1:3">
      <c r="A81" s="222" t="s">
        <v>1955</v>
      </c>
      <c r="B81" s="173">
        <v>0.48427999999999999</v>
      </c>
      <c r="C81" s="173">
        <v>358.07386638454739</v>
      </c>
    </row>
    <row r="82" spans="1:3">
      <c r="A82" s="222" t="s">
        <v>43</v>
      </c>
      <c r="B82" s="173">
        <v>0.27517999999999998</v>
      </c>
      <c r="C82" s="173">
        <v>223.83505272422732</v>
      </c>
    </row>
    <row r="83" spans="1:3">
      <c r="A83" s="222" t="s">
        <v>1924</v>
      </c>
      <c r="B83" s="173">
        <v>1.7603099999999998</v>
      </c>
      <c r="C83" s="173">
        <v>370.9831731051064</v>
      </c>
    </row>
    <row r="84" spans="1:3">
      <c r="A84" s="222" t="s">
        <v>1947</v>
      </c>
      <c r="B84" s="173">
        <v>2.2605300000000002</v>
      </c>
      <c r="C84" s="173">
        <v>320.63944638969235</v>
      </c>
    </row>
    <row r="85" spans="1:3">
      <c r="A85" s="222" t="s">
        <v>55</v>
      </c>
      <c r="B85" s="173">
        <v>0.60757000000000005</v>
      </c>
      <c r="C85" s="173">
        <v>132.13820624594518</v>
      </c>
    </row>
    <row r="86" spans="1:3">
      <c r="A86" s="222" t="s">
        <v>1644</v>
      </c>
      <c r="B86" s="173">
        <v>9.9600899999999992</v>
      </c>
      <c r="C86" s="173">
        <v>243.15383302096808</v>
      </c>
    </row>
    <row r="87" spans="1:3">
      <c r="A87" s="222" t="s">
        <v>1915</v>
      </c>
      <c r="B87" s="173">
        <v>0.91801999999999995</v>
      </c>
      <c r="C87" s="173">
        <v>301.98660335017854</v>
      </c>
    </row>
    <row r="88" spans="1:3">
      <c r="A88" s="222" t="s">
        <v>1925</v>
      </c>
      <c r="B88" s="173">
        <v>6.7309999999999995E-2</v>
      </c>
      <c r="C88" s="173">
        <v>348.64985581211226</v>
      </c>
    </row>
    <row r="89" spans="1:3">
      <c r="A89" s="222" t="s">
        <v>1516</v>
      </c>
      <c r="B89" s="173">
        <v>3.6732899999999997</v>
      </c>
      <c r="C89" s="173">
        <v>188.56154290846786</v>
      </c>
    </row>
    <row r="90" spans="1:3">
      <c r="A90" s="222" t="s">
        <v>1916</v>
      </c>
      <c r="B90" s="173">
        <v>0.13788</v>
      </c>
      <c r="C90" s="173">
        <v>170.54001107142923</v>
      </c>
    </row>
    <row r="91" spans="1:3">
      <c r="A91" s="222" t="s">
        <v>33</v>
      </c>
      <c r="B91" s="173">
        <v>4.3564699999999998</v>
      </c>
      <c r="C91" s="173">
        <v>266.14295966534758</v>
      </c>
    </row>
    <row r="92" spans="1:3">
      <c r="A92" s="175" t="s">
        <v>2041</v>
      </c>
      <c r="B92" s="173">
        <v>10.89052</v>
      </c>
      <c r="C92" s="173">
        <v>268.79566417197987</v>
      </c>
    </row>
    <row r="93" spans="1:3">
      <c r="A93" s="222" t="s">
        <v>2043</v>
      </c>
      <c r="B93" s="173">
        <v>1.28809</v>
      </c>
      <c r="C93" s="173">
        <v>260.32907863019096</v>
      </c>
    </row>
    <row r="94" spans="1:3">
      <c r="A94" s="222" t="s">
        <v>1917</v>
      </c>
      <c r="B94" s="173">
        <v>5.0029999999999998E-2</v>
      </c>
      <c r="C94" s="173">
        <v>282.17998084301172</v>
      </c>
    </row>
    <row r="95" spans="1:3">
      <c r="A95" s="222" t="s">
        <v>1955</v>
      </c>
      <c r="B95" s="173">
        <v>0.48227999999999999</v>
      </c>
      <c r="C95" s="173">
        <v>307.71988798162471</v>
      </c>
    </row>
    <row r="96" spans="1:3">
      <c r="A96" s="222" t="s">
        <v>43</v>
      </c>
      <c r="B96" s="173">
        <v>0.43140999999999996</v>
      </c>
      <c r="C96" s="173">
        <v>241.96298458257854</v>
      </c>
    </row>
    <row r="97" spans="1:3">
      <c r="A97" s="222" t="s">
        <v>1924</v>
      </c>
      <c r="B97" s="173">
        <v>2.9742100000000002</v>
      </c>
      <c r="C97" s="173">
        <v>269.7519117615326</v>
      </c>
    </row>
    <row r="98" spans="1:3">
      <c r="A98" s="222" t="s">
        <v>1915</v>
      </c>
      <c r="B98" s="173">
        <v>0.67257999999999996</v>
      </c>
      <c r="C98" s="173">
        <v>281.7605670195054</v>
      </c>
    </row>
    <row r="99" spans="1:3">
      <c r="A99" s="222" t="s">
        <v>1957</v>
      </c>
      <c r="B99" s="173">
        <v>4.4889999999999999E-2</v>
      </c>
      <c r="C99" s="173">
        <v>276.13999753297668</v>
      </c>
    </row>
    <row r="100" spans="1:3">
      <c r="A100" s="222" t="s">
        <v>1925</v>
      </c>
      <c r="B100" s="173">
        <v>4.9470299999999998</v>
      </c>
      <c r="C100" s="173">
        <v>262.09836297609377</v>
      </c>
    </row>
    <row r="101" spans="1:3">
      <c r="A101" s="175" t="s">
        <v>2055</v>
      </c>
      <c r="B101" s="173">
        <v>0.39898</v>
      </c>
      <c r="C101" s="173">
        <v>213.09999760152527</v>
      </c>
    </row>
    <row r="102" spans="1:3">
      <c r="A102" s="222" t="s">
        <v>33</v>
      </c>
      <c r="B102" s="173">
        <v>0.39898</v>
      </c>
      <c r="C102" s="173">
        <v>213.09999760152527</v>
      </c>
    </row>
    <row r="103" spans="1:3">
      <c r="A103" s="175" t="s">
        <v>1993</v>
      </c>
      <c r="B103" s="173">
        <v>123.71446</v>
      </c>
      <c r="C103" s="173">
        <v>251.38743064532488</v>
      </c>
    </row>
    <row r="104" spans="1:3">
      <c r="A104" s="222" t="s">
        <v>2059</v>
      </c>
      <c r="B104" s="173">
        <v>1.07856</v>
      </c>
      <c r="C104" s="173">
        <v>374.5533058369802</v>
      </c>
    </row>
    <row r="105" spans="1:3">
      <c r="A105" s="222" t="s">
        <v>1423</v>
      </c>
      <c r="B105" s="173">
        <v>1.40351</v>
      </c>
      <c r="C105" s="173">
        <v>201.10634418612827</v>
      </c>
    </row>
    <row r="106" spans="1:3">
      <c r="A106" s="222" t="s">
        <v>1924</v>
      </c>
      <c r="B106" s="173">
        <v>5.9029999999999999E-2</v>
      </c>
      <c r="C106" s="173">
        <v>267.71082721512738</v>
      </c>
    </row>
    <row r="107" spans="1:3">
      <c r="A107" s="222" t="s">
        <v>1915</v>
      </c>
      <c r="B107" s="173">
        <v>1.7139000000000002</v>
      </c>
      <c r="C107" s="173">
        <v>270.20368584285103</v>
      </c>
    </row>
    <row r="108" spans="1:3">
      <c r="A108" s="222" t="s">
        <v>1925</v>
      </c>
      <c r="B108" s="173">
        <v>5.0013199999999998</v>
      </c>
      <c r="C108" s="173">
        <v>237.9358391653266</v>
      </c>
    </row>
    <row r="109" spans="1:3">
      <c r="A109" s="222" t="s">
        <v>1935</v>
      </c>
      <c r="B109" s="173">
        <v>114.45814</v>
      </c>
      <c r="C109" s="173">
        <v>121.38000004554821</v>
      </c>
    </row>
    <row r="110" spans="1:3">
      <c r="A110" s="175" t="s">
        <v>515</v>
      </c>
      <c r="B110" s="173">
        <v>112.09755000000004</v>
      </c>
      <c r="C110" s="173">
        <v>277.97696378257132</v>
      </c>
    </row>
    <row r="111" spans="1:3">
      <c r="A111" s="222" t="s">
        <v>1917</v>
      </c>
      <c r="B111" s="173">
        <v>0.9677</v>
      </c>
      <c r="C111" s="173">
        <v>299.19862812464635</v>
      </c>
    </row>
    <row r="112" spans="1:3">
      <c r="A112" s="222" t="s">
        <v>1955</v>
      </c>
      <c r="B112" s="173">
        <v>2.5846500000000003</v>
      </c>
      <c r="C112" s="173">
        <v>266.54218718345123</v>
      </c>
    </row>
    <row r="113" spans="1:3">
      <c r="A113" s="222" t="s">
        <v>1923</v>
      </c>
      <c r="B113" s="173">
        <v>7.1660000000000001E-2</v>
      </c>
      <c r="C113" s="173">
        <v>303.39125673082879</v>
      </c>
    </row>
    <row r="114" spans="1:3">
      <c r="A114" s="222" t="s">
        <v>1924</v>
      </c>
      <c r="B114" s="173">
        <v>39.303759999999997</v>
      </c>
      <c r="C114" s="173">
        <v>297.9587177593408</v>
      </c>
    </row>
    <row r="115" spans="1:3">
      <c r="A115" s="222" t="s">
        <v>1956</v>
      </c>
      <c r="B115" s="173">
        <v>3.2135099999999999</v>
      </c>
      <c r="C115" s="173">
        <v>313.53653908238647</v>
      </c>
    </row>
    <row r="116" spans="1:3">
      <c r="A116" s="222" t="s">
        <v>1947</v>
      </c>
      <c r="B116" s="173">
        <v>1.1494200000000001</v>
      </c>
      <c r="C116" s="173">
        <v>282.95022325959712</v>
      </c>
    </row>
    <row r="117" spans="1:3">
      <c r="A117" s="222" t="s">
        <v>1644</v>
      </c>
      <c r="B117" s="173">
        <v>2.8835100000000002</v>
      </c>
      <c r="C117" s="173">
        <v>252.1147694027442</v>
      </c>
    </row>
    <row r="118" spans="1:3">
      <c r="A118" s="222" t="s">
        <v>1915</v>
      </c>
      <c r="B118" s="173">
        <v>25.092709999999997</v>
      </c>
      <c r="C118" s="173">
        <v>255.64941871307317</v>
      </c>
    </row>
    <row r="119" spans="1:3">
      <c r="A119" s="222" t="s">
        <v>1925</v>
      </c>
      <c r="B119" s="173">
        <v>9.6203000000000003</v>
      </c>
      <c r="C119" s="173">
        <v>253.47349146861234</v>
      </c>
    </row>
    <row r="120" spans="1:3">
      <c r="A120" s="222" t="s">
        <v>1516</v>
      </c>
      <c r="B120" s="173">
        <v>1.48E-3</v>
      </c>
      <c r="C120" s="173">
        <v>380.71002823220016</v>
      </c>
    </row>
    <row r="121" spans="1:3">
      <c r="A121" s="222" t="s">
        <v>1916</v>
      </c>
      <c r="B121" s="173">
        <v>1.8118599999999998</v>
      </c>
      <c r="C121" s="173">
        <v>202.12667740733897</v>
      </c>
    </row>
    <row r="122" spans="1:3">
      <c r="A122" s="222" t="s">
        <v>33</v>
      </c>
      <c r="B122" s="173">
        <v>25.139990000000001</v>
      </c>
      <c r="C122" s="173">
        <v>263.58072707368183</v>
      </c>
    </row>
    <row r="123" spans="1:3">
      <c r="A123" s="222" t="s">
        <v>2075</v>
      </c>
      <c r="B123" s="173">
        <v>0.19069000000000003</v>
      </c>
      <c r="C123" s="173">
        <v>382.76971861702549</v>
      </c>
    </row>
    <row r="124" spans="1:3">
      <c r="A124" s="222" t="s">
        <v>1998</v>
      </c>
      <c r="B124" s="173">
        <v>6.6309999999999994E-2</v>
      </c>
      <c r="C124" s="173">
        <v>264.38516066223769</v>
      </c>
    </row>
    <row r="125" spans="1:3">
      <c r="A125" s="175" t="s">
        <v>2109</v>
      </c>
      <c r="B125" s="173">
        <v>206.89006000000006</v>
      </c>
      <c r="C125" s="173">
        <v>273.16991040883312</v>
      </c>
    </row>
    <row r="126" spans="1:3">
      <c r="A126" s="222" t="s">
        <v>1917</v>
      </c>
      <c r="B126" s="173">
        <v>1.9368700000000001</v>
      </c>
      <c r="C126" s="173">
        <v>233.8404535620306</v>
      </c>
    </row>
    <row r="127" spans="1:3">
      <c r="A127" s="222" t="s">
        <v>1955</v>
      </c>
      <c r="B127" s="173">
        <v>10.799800000000001</v>
      </c>
      <c r="C127" s="173">
        <v>279.27692658689892</v>
      </c>
    </row>
    <row r="128" spans="1:3">
      <c r="A128" s="222" t="s">
        <v>1923</v>
      </c>
      <c r="B128" s="173">
        <v>0.56818999999999997</v>
      </c>
      <c r="C128" s="173">
        <v>286.45379529742934</v>
      </c>
    </row>
    <row r="129" spans="1:3">
      <c r="A129" s="222" t="s">
        <v>43</v>
      </c>
      <c r="B129" s="173">
        <v>0.13197</v>
      </c>
      <c r="C129" s="173">
        <v>217.70062470699978</v>
      </c>
    </row>
    <row r="130" spans="1:3">
      <c r="A130" s="222" t="s">
        <v>82</v>
      </c>
      <c r="B130" s="173">
        <v>3.6310000000000002E-2</v>
      </c>
      <c r="C130" s="173">
        <v>251.63716828730233</v>
      </c>
    </row>
    <row r="131" spans="1:3">
      <c r="A131" s="222" t="s">
        <v>1924</v>
      </c>
      <c r="B131" s="173">
        <v>118.01871000000001</v>
      </c>
      <c r="C131" s="173">
        <v>301.35544627901692</v>
      </c>
    </row>
    <row r="132" spans="1:3">
      <c r="A132" s="222" t="s">
        <v>1956</v>
      </c>
      <c r="B132" s="173">
        <v>9.45641</v>
      </c>
      <c r="C132" s="173">
        <v>300.80489429143972</v>
      </c>
    </row>
    <row r="133" spans="1:3">
      <c r="A133" s="222" t="s">
        <v>1947</v>
      </c>
      <c r="B133" s="173">
        <v>5.4511900000000004</v>
      </c>
      <c r="C133" s="173">
        <v>315.21834932677427</v>
      </c>
    </row>
    <row r="134" spans="1:3">
      <c r="A134" s="222" t="s">
        <v>1644</v>
      </c>
      <c r="B134" s="173">
        <v>1.90483</v>
      </c>
      <c r="C134" s="173">
        <v>265.46968257304582</v>
      </c>
    </row>
    <row r="135" spans="1:3">
      <c r="A135" s="222" t="s">
        <v>1915</v>
      </c>
      <c r="B135" s="173">
        <v>21.721780000000003</v>
      </c>
      <c r="C135" s="173">
        <v>278.52727259404406</v>
      </c>
    </row>
    <row r="136" spans="1:3">
      <c r="A136" s="222" t="s">
        <v>1957</v>
      </c>
      <c r="B136" s="173">
        <v>0.28206999999999999</v>
      </c>
      <c r="C136" s="173">
        <v>281.59997712864759</v>
      </c>
    </row>
    <row r="137" spans="1:3">
      <c r="A137" s="222" t="s">
        <v>1925</v>
      </c>
      <c r="B137" s="173">
        <v>10.277570000000001</v>
      </c>
      <c r="C137" s="173">
        <v>293.07583344003547</v>
      </c>
    </row>
    <row r="138" spans="1:3">
      <c r="A138" s="222" t="s">
        <v>1516</v>
      </c>
      <c r="B138" s="173">
        <v>3.0419999999999999E-2</v>
      </c>
      <c r="C138" s="173">
        <v>281.5662884382366</v>
      </c>
    </row>
    <row r="139" spans="1:3">
      <c r="A139" s="222" t="s">
        <v>1916</v>
      </c>
      <c r="B139" s="173">
        <v>4.0473099999999995</v>
      </c>
      <c r="C139" s="173">
        <v>197.5218620715408</v>
      </c>
    </row>
    <row r="140" spans="1:3">
      <c r="A140" s="222" t="s">
        <v>33</v>
      </c>
      <c r="B140" s="173">
        <v>21.30602</v>
      </c>
      <c r="C140" s="173">
        <v>248.72044472810072</v>
      </c>
    </row>
    <row r="141" spans="1:3">
      <c r="A141" s="222" t="s">
        <v>2075</v>
      </c>
      <c r="B141" s="173">
        <v>0.21068000000000001</v>
      </c>
      <c r="C141" s="173">
        <v>269.09150255682249</v>
      </c>
    </row>
    <row r="142" spans="1:3">
      <c r="A142" s="222" t="s">
        <v>1944</v>
      </c>
      <c r="B142" s="173">
        <v>0.12031</v>
      </c>
      <c r="C142" s="173">
        <v>236.25550195014938</v>
      </c>
    </row>
    <row r="143" spans="1:3">
      <c r="A143" s="222" t="s">
        <v>1998</v>
      </c>
      <c r="B143" s="173">
        <v>0.58962000000000003</v>
      </c>
      <c r="C143" s="173">
        <v>270.25425754835635</v>
      </c>
    </row>
    <row r="144" spans="1:3">
      <c r="A144" s="175" t="s">
        <v>517</v>
      </c>
      <c r="B144" s="173">
        <v>13.76638</v>
      </c>
      <c r="C144" s="173">
        <v>272.0186692804777</v>
      </c>
    </row>
    <row r="145" spans="1:3">
      <c r="A145" s="222" t="s">
        <v>1917</v>
      </c>
      <c r="B145" s="173">
        <v>2.8129999999999999E-2</v>
      </c>
      <c r="C145" s="173">
        <v>360.87996322938278</v>
      </c>
    </row>
    <row r="146" spans="1:3">
      <c r="A146" s="222" t="s">
        <v>1923</v>
      </c>
      <c r="B146" s="173">
        <v>1.9480000000000001E-2</v>
      </c>
      <c r="C146" s="173">
        <v>403.20025857448803</v>
      </c>
    </row>
    <row r="147" spans="1:3">
      <c r="A147" s="222" t="s">
        <v>82</v>
      </c>
      <c r="B147" s="173">
        <v>6.5955399999999997</v>
      </c>
      <c r="C147" s="173">
        <v>246.82688564052478</v>
      </c>
    </row>
    <row r="148" spans="1:3">
      <c r="A148" s="222" t="s">
        <v>1924</v>
      </c>
      <c r="B148" s="173">
        <v>4.39839</v>
      </c>
      <c r="C148" s="173">
        <v>270.78024708653425</v>
      </c>
    </row>
    <row r="149" spans="1:3">
      <c r="A149" s="222" t="s">
        <v>1956</v>
      </c>
      <c r="B149" s="173">
        <v>0.12451999999999999</v>
      </c>
      <c r="C149" s="173">
        <v>331.52742863604846</v>
      </c>
    </row>
    <row r="150" spans="1:3">
      <c r="A150" s="222" t="s">
        <v>1915</v>
      </c>
      <c r="B150" s="173">
        <v>0.88949</v>
      </c>
      <c r="C150" s="173">
        <v>291.64702553478486</v>
      </c>
    </row>
    <row r="151" spans="1:3">
      <c r="A151" s="222" t="s">
        <v>1925</v>
      </c>
      <c r="B151" s="173">
        <v>0.19151000000000001</v>
      </c>
      <c r="C151" s="173">
        <v>332.44000672896533</v>
      </c>
    </row>
    <row r="152" spans="1:3">
      <c r="A152" s="222" t="s">
        <v>33</v>
      </c>
      <c r="B152" s="173">
        <v>1.3903400000000001</v>
      </c>
      <c r="C152" s="173">
        <v>255.27093870564136</v>
      </c>
    </row>
    <row r="153" spans="1:3">
      <c r="A153" s="222" t="s">
        <v>1944</v>
      </c>
      <c r="B153" s="173">
        <v>0.12898000000000001</v>
      </c>
      <c r="C153" s="173">
        <v>398.27997934589075</v>
      </c>
    </row>
    <row r="154" spans="1:3">
      <c r="A154" s="175" t="s">
        <v>2127</v>
      </c>
      <c r="B154" s="173">
        <v>26.191180000000003</v>
      </c>
      <c r="C154" s="173">
        <v>245.4141378625086</v>
      </c>
    </row>
    <row r="155" spans="1:3">
      <c r="A155" s="222" t="s">
        <v>1924</v>
      </c>
      <c r="B155" s="173">
        <v>0.26056000000000001</v>
      </c>
      <c r="C155" s="173">
        <v>307.94191666555275</v>
      </c>
    </row>
    <row r="156" spans="1:3">
      <c r="A156" s="222" t="s">
        <v>1925</v>
      </c>
      <c r="B156" s="173">
        <v>0.54598999999999998</v>
      </c>
      <c r="C156" s="173">
        <v>274.86731738625502</v>
      </c>
    </row>
    <row r="157" spans="1:3">
      <c r="A157" s="222" t="s">
        <v>1935</v>
      </c>
      <c r="B157" s="173">
        <v>25.384630000000001</v>
      </c>
      <c r="C157" s="173">
        <v>123.98000001197171</v>
      </c>
    </row>
    <row r="158" spans="1:3">
      <c r="A158" s="175" t="s">
        <v>2130</v>
      </c>
      <c r="B158" s="173">
        <v>16.836949999999998</v>
      </c>
      <c r="C158" s="173">
        <v>260.81713899172615</v>
      </c>
    </row>
    <row r="159" spans="1:3">
      <c r="A159" s="222" t="s">
        <v>1955</v>
      </c>
      <c r="B159" s="173">
        <v>0.20884</v>
      </c>
      <c r="C159" s="173">
        <v>277.99997388526532</v>
      </c>
    </row>
    <row r="160" spans="1:3">
      <c r="A160" s="222" t="s">
        <v>43</v>
      </c>
      <c r="B160" s="173">
        <v>0.17193</v>
      </c>
      <c r="C160" s="173">
        <v>201.14561956941623</v>
      </c>
    </row>
    <row r="161" spans="1:3">
      <c r="A161" s="222" t="s">
        <v>1924</v>
      </c>
      <c r="B161" s="173">
        <v>1.0367899999999999</v>
      </c>
      <c r="C161" s="173">
        <v>320.71872413336217</v>
      </c>
    </row>
    <row r="162" spans="1:3">
      <c r="A162" s="222" t="s">
        <v>1915</v>
      </c>
      <c r="B162" s="173">
        <v>1.6830500000000002</v>
      </c>
      <c r="C162" s="173">
        <v>255.26926297895324</v>
      </c>
    </row>
    <row r="163" spans="1:3">
      <c r="A163" s="222" t="s">
        <v>1957</v>
      </c>
      <c r="B163" s="173">
        <v>0.62621000000000004</v>
      </c>
      <c r="C163" s="173">
        <v>268.7998482969578</v>
      </c>
    </row>
    <row r="164" spans="1:3">
      <c r="A164" s="222" t="s">
        <v>1925</v>
      </c>
      <c r="B164" s="173">
        <v>10.53589</v>
      </c>
      <c r="C164" s="173">
        <v>253.1690254257374</v>
      </c>
    </row>
    <row r="165" spans="1:3">
      <c r="A165" s="222" t="s">
        <v>33</v>
      </c>
      <c r="B165" s="173">
        <v>2.5742400000000001</v>
      </c>
      <c r="C165" s="173">
        <v>263.90334389612752</v>
      </c>
    </row>
    <row r="166" spans="1:3">
      <c r="A166" s="175" t="s">
        <v>1326</v>
      </c>
      <c r="B166" s="173">
        <v>13.276419999999998</v>
      </c>
      <c r="C166" s="173">
        <v>305.91481990887092</v>
      </c>
    </row>
    <row r="167" spans="1:3">
      <c r="A167" s="222" t="s">
        <v>1917</v>
      </c>
      <c r="B167" s="173">
        <v>0.34538999999999997</v>
      </c>
      <c r="C167" s="173">
        <v>319.64435102834045</v>
      </c>
    </row>
    <row r="168" spans="1:3">
      <c r="A168" s="222" t="s">
        <v>1955</v>
      </c>
      <c r="B168" s="173">
        <v>0.30087999999999998</v>
      </c>
      <c r="C168" s="173">
        <v>337.70000163696284</v>
      </c>
    </row>
    <row r="169" spans="1:3">
      <c r="A169" s="222" t="s">
        <v>1923</v>
      </c>
      <c r="B169" s="173">
        <v>2.681E-2</v>
      </c>
      <c r="C169" s="173">
        <v>324.5805932153495</v>
      </c>
    </row>
    <row r="170" spans="1:3">
      <c r="A170" s="222" t="s">
        <v>2032</v>
      </c>
      <c r="B170" s="173">
        <v>5.3190099999999996</v>
      </c>
      <c r="C170" s="173">
        <v>349.61570937114772</v>
      </c>
    </row>
    <row r="171" spans="1:3">
      <c r="A171" s="222" t="s">
        <v>1924</v>
      </c>
      <c r="B171" s="173">
        <v>1.0094099999999999</v>
      </c>
      <c r="C171" s="173">
        <v>264.80231358452431</v>
      </c>
    </row>
    <row r="172" spans="1:3">
      <c r="A172" s="222" t="s">
        <v>1956</v>
      </c>
      <c r="B172" s="173">
        <v>8.4279999999999994E-2</v>
      </c>
      <c r="C172" s="173">
        <v>294.93770643499141</v>
      </c>
    </row>
    <row r="173" spans="1:3">
      <c r="A173" s="222" t="s">
        <v>1644</v>
      </c>
      <c r="B173" s="173">
        <v>0.46633000000000002</v>
      </c>
      <c r="C173" s="173">
        <v>100.34999273377812</v>
      </c>
    </row>
    <row r="174" spans="1:3">
      <c r="A174" s="222" t="s">
        <v>1915</v>
      </c>
      <c r="B174" s="173">
        <v>4.8702399999999999</v>
      </c>
      <c r="C174" s="173">
        <v>246.50361814985104</v>
      </c>
    </row>
    <row r="175" spans="1:3">
      <c r="A175" s="222" t="s">
        <v>1925</v>
      </c>
      <c r="B175" s="173">
        <v>6.8820000000000006E-2</v>
      </c>
      <c r="C175" s="173">
        <v>368.28981983174748</v>
      </c>
    </row>
    <row r="176" spans="1:3">
      <c r="A176" s="222" t="s">
        <v>33</v>
      </c>
      <c r="B176" s="173">
        <v>0.59262999999999999</v>
      </c>
      <c r="C176" s="173">
        <v>288.55667916669012</v>
      </c>
    </row>
    <row r="177" spans="1:3">
      <c r="A177" s="222" t="s">
        <v>1944</v>
      </c>
      <c r="B177" s="173">
        <v>0.19261999999999999</v>
      </c>
      <c r="C177" s="173">
        <v>339.9799668325536</v>
      </c>
    </row>
    <row r="178" spans="1:3">
      <c r="A178" s="175" t="s">
        <v>2144</v>
      </c>
      <c r="B178" s="173">
        <v>1.2488699999999999</v>
      </c>
      <c r="C178" s="173">
        <v>303.3930664106058</v>
      </c>
    </row>
    <row r="179" spans="1:3">
      <c r="A179" s="222" t="s">
        <v>757</v>
      </c>
      <c r="B179" s="173">
        <v>0.61873999999999996</v>
      </c>
      <c r="C179" s="173">
        <v>329.17732062293334</v>
      </c>
    </row>
    <row r="180" spans="1:3">
      <c r="A180" s="222" t="s">
        <v>1917</v>
      </c>
      <c r="B180" s="173">
        <v>8.7440000000000004E-2</v>
      </c>
      <c r="C180" s="173">
        <v>372.66000318759069</v>
      </c>
    </row>
    <row r="181" spans="1:3">
      <c r="A181" s="222" t="s">
        <v>82</v>
      </c>
      <c r="B181" s="173">
        <v>4.5670000000000002E-2</v>
      </c>
      <c r="C181" s="173">
        <v>322.93789300410003</v>
      </c>
    </row>
    <row r="182" spans="1:3">
      <c r="A182" s="222" t="s">
        <v>1924</v>
      </c>
      <c r="B182" s="173">
        <v>0.10543</v>
      </c>
      <c r="C182" s="173">
        <v>272.09513093409555</v>
      </c>
    </row>
    <row r="183" spans="1:3">
      <c r="A183" s="222" t="s">
        <v>1956</v>
      </c>
      <c r="B183" s="173">
        <v>6.089E-2</v>
      </c>
      <c r="C183" s="173">
        <v>281.69061794832999</v>
      </c>
    </row>
    <row r="184" spans="1:3">
      <c r="A184" s="222" t="s">
        <v>1644</v>
      </c>
      <c r="B184" s="173">
        <v>0.10215</v>
      </c>
      <c r="C184" s="173">
        <v>242.99997285857791</v>
      </c>
    </row>
    <row r="185" spans="1:3">
      <c r="A185" s="222" t="s">
        <v>1915</v>
      </c>
      <c r="B185" s="173">
        <v>0.22855000000000003</v>
      </c>
      <c r="C185" s="173">
        <v>264.1154150461179</v>
      </c>
    </row>
    <row r="186" spans="1:3">
      <c r="A186" s="175" t="s">
        <v>2147</v>
      </c>
      <c r="B186" s="173">
        <v>16.740220000000001</v>
      </c>
      <c r="C186" s="173">
        <v>278.1205467672396</v>
      </c>
    </row>
    <row r="187" spans="1:3">
      <c r="A187" s="222" t="s">
        <v>2043</v>
      </c>
      <c r="B187" s="173">
        <v>10.678050000000001</v>
      </c>
      <c r="C187" s="173">
        <v>269.85530701744642</v>
      </c>
    </row>
    <row r="188" spans="1:3">
      <c r="A188" s="222" t="s">
        <v>1917</v>
      </c>
      <c r="B188" s="173">
        <v>1.17502</v>
      </c>
      <c r="C188" s="173">
        <v>314.21022298819969</v>
      </c>
    </row>
    <row r="189" spans="1:3">
      <c r="A189" s="222" t="s">
        <v>1924</v>
      </c>
      <c r="B189" s="173">
        <v>3.22187</v>
      </c>
      <c r="C189" s="173">
        <v>300.3102492680589</v>
      </c>
    </row>
    <row r="190" spans="1:3">
      <c r="A190" s="222" t="s">
        <v>1956</v>
      </c>
      <c r="B190" s="173">
        <v>0.16525000000000001</v>
      </c>
      <c r="C190" s="173">
        <v>303.21772462501235</v>
      </c>
    </row>
    <row r="191" spans="1:3">
      <c r="A191" s="222" t="s">
        <v>1915</v>
      </c>
      <c r="B191" s="173">
        <v>1.13334</v>
      </c>
      <c r="C191" s="173">
        <v>264.401438421742</v>
      </c>
    </row>
    <row r="192" spans="1:3">
      <c r="A192" s="222" t="s">
        <v>33</v>
      </c>
      <c r="B192" s="173">
        <v>0.36668999999999996</v>
      </c>
      <c r="C192" s="173">
        <v>209.56700118629391</v>
      </c>
    </row>
    <row r="193" spans="1:3">
      <c r="A193" s="175" t="s">
        <v>2155</v>
      </c>
      <c r="B193" s="173">
        <v>0.79806999999999995</v>
      </c>
      <c r="C193" s="173">
        <v>265.94449225331959</v>
      </c>
    </row>
    <row r="194" spans="1:3">
      <c r="A194" s="222" t="s">
        <v>1924</v>
      </c>
      <c r="B194" s="173">
        <v>0.79806999999999995</v>
      </c>
      <c r="C194" s="173">
        <v>265.94449225331959</v>
      </c>
    </row>
    <row r="195" spans="1:3">
      <c r="A195" s="175" t="s">
        <v>2157</v>
      </c>
      <c r="B195" s="173">
        <v>3.1012</v>
      </c>
      <c r="C195" s="173">
        <v>325.5016846960944</v>
      </c>
    </row>
    <row r="196" spans="1:3">
      <c r="A196" s="222" t="s">
        <v>1917</v>
      </c>
      <c r="B196" s="173">
        <v>0.18279000000000001</v>
      </c>
      <c r="C196" s="173">
        <v>359.16856387937781</v>
      </c>
    </row>
    <row r="197" spans="1:3">
      <c r="A197" s="222" t="s">
        <v>1955</v>
      </c>
      <c r="B197" s="173">
        <v>6.7409999999999998E-2</v>
      </c>
      <c r="C197" s="173">
        <v>342.4600832185842</v>
      </c>
    </row>
    <row r="198" spans="1:3">
      <c r="A198" s="222" t="s">
        <v>1923</v>
      </c>
      <c r="B198" s="173">
        <v>0.17737</v>
      </c>
      <c r="C198" s="173">
        <v>347.8857128681617</v>
      </c>
    </row>
    <row r="199" spans="1:3">
      <c r="A199" s="222" t="s">
        <v>1924</v>
      </c>
      <c r="B199" s="173">
        <v>0.10234</v>
      </c>
      <c r="C199" s="173">
        <v>378.88273905779118</v>
      </c>
    </row>
    <row r="200" spans="1:3">
      <c r="A200" s="222" t="s">
        <v>512</v>
      </c>
      <c r="B200" s="173">
        <v>1.2712399999999999</v>
      </c>
      <c r="C200" s="173">
        <v>325.91268796157732</v>
      </c>
    </row>
    <row r="201" spans="1:3">
      <c r="A201" s="222" t="s">
        <v>1915</v>
      </c>
      <c r="B201" s="173">
        <v>1.0684199999999999</v>
      </c>
      <c r="C201" s="173">
        <v>286.71191131619395</v>
      </c>
    </row>
    <row r="202" spans="1:3">
      <c r="A202" s="222" t="s">
        <v>1925</v>
      </c>
      <c r="B202" s="173">
        <v>0.23163</v>
      </c>
      <c r="C202" s="173">
        <v>329.83137347667753</v>
      </c>
    </row>
    <row r="203" spans="1:3">
      <c r="A203" s="175" t="s">
        <v>2162</v>
      </c>
      <c r="B203" s="173">
        <v>11.724649999999999</v>
      </c>
      <c r="C203" s="173">
        <v>274.74924190758736</v>
      </c>
    </row>
    <row r="204" spans="1:3">
      <c r="A204" s="222" t="s">
        <v>2014</v>
      </c>
      <c r="B204" s="173">
        <v>0.51755000000000007</v>
      </c>
      <c r="C204" s="173">
        <v>295.6326086247505</v>
      </c>
    </row>
    <row r="205" spans="1:3">
      <c r="A205" s="222" t="s">
        <v>1917</v>
      </c>
      <c r="B205" s="173">
        <v>5.2609999999999997E-2</v>
      </c>
      <c r="C205" s="173">
        <v>254.31992237471991</v>
      </c>
    </row>
    <row r="206" spans="1:3">
      <c r="A206" s="222" t="s">
        <v>1955</v>
      </c>
      <c r="B206" s="173">
        <v>0.9192800000000001</v>
      </c>
      <c r="C206" s="173">
        <v>322.52601183519766</v>
      </c>
    </row>
    <row r="207" spans="1:3">
      <c r="A207" s="222" t="s">
        <v>1923</v>
      </c>
      <c r="B207" s="173">
        <v>0.16805999999999999</v>
      </c>
      <c r="C207" s="173">
        <v>339.06862775144083</v>
      </c>
    </row>
    <row r="208" spans="1:3">
      <c r="A208" s="222" t="s">
        <v>1924</v>
      </c>
      <c r="B208" s="173">
        <v>0.58404</v>
      </c>
      <c r="C208" s="173">
        <v>259.26643140309261</v>
      </c>
    </row>
    <row r="209" spans="1:3">
      <c r="A209" s="222" t="s">
        <v>1956</v>
      </c>
      <c r="B209" s="173">
        <v>4.6370000000000001E-2</v>
      </c>
      <c r="C209" s="173">
        <v>305.30823461324428</v>
      </c>
    </row>
    <row r="210" spans="1:3">
      <c r="A210" s="222" t="s">
        <v>2164</v>
      </c>
      <c r="B210" s="173">
        <v>3.9056299999999999</v>
      </c>
      <c r="C210" s="173">
        <v>280.81570391762619</v>
      </c>
    </row>
    <row r="211" spans="1:3">
      <c r="A211" s="222" t="s">
        <v>1947</v>
      </c>
      <c r="B211" s="173">
        <v>0.55786999999999998</v>
      </c>
      <c r="C211" s="173">
        <v>236.00999825079532</v>
      </c>
    </row>
    <row r="212" spans="1:3">
      <c r="A212" s="222" t="s">
        <v>1644</v>
      </c>
      <c r="B212" s="173">
        <v>0.49037999999999998</v>
      </c>
      <c r="C212" s="173">
        <v>215.63818913747991</v>
      </c>
    </row>
    <row r="213" spans="1:3">
      <c r="A213" s="222" t="s">
        <v>1915</v>
      </c>
      <c r="B213" s="173">
        <v>1.4435799999999999</v>
      </c>
      <c r="C213" s="173">
        <v>252.7665391433367</v>
      </c>
    </row>
    <row r="214" spans="1:3">
      <c r="A214" s="222" t="s">
        <v>1925</v>
      </c>
      <c r="B214" s="173">
        <v>0.13109999999999999</v>
      </c>
      <c r="C214" s="173">
        <v>276.38991783950723</v>
      </c>
    </row>
    <row r="215" spans="1:3">
      <c r="A215" s="222" t="s">
        <v>1516</v>
      </c>
      <c r="B215" s="173">
        <v>1.9430700000000001</v>
      </c>
      <c r="C215" s="173">
        <v>240.25149173368348</v>
      </c>
    </row>
    <row r="216" spans="1:3">
      <c r="A216" s="222" t="s">
        <v>33</v>
      </c>
      <c r="B216" s="173">
        <v>0.96511000000000002</v>
      </c>
      <c r="C216" s="173">
        <v>250.01999968354292</v>
      </c>
    </row>
    <row r="217" spans="1:3">
      <c r="A217" s="175" t="s">
        <v>2168</v>
      </c>
      <c r="B217" s="173">
        <v>46.68057000000001</v>
      </c>
      <c r="C217" s="173">
        <v>286.2421119233677</v>
      </c>
    </row>
    <row r="218" spans="1:3">
      <c r="A218" s="222" t="s">
        <v>1917</v>
      </c>
      <c r="B218" s="173">
        <v>5.9318299999999997</v>
      </c>
      <c r="C218" s="173">
        <v>324.9251042113878</v>
      </c>
    </row>
    <row r="219" spans="1:3">
      <c r="A219" s="222" t="s">
        <v>1955</v>
      </c>
      <c r="B219" s="173">
        <v>0.23041</v>
      </c>
      <c r="C219" s="173">
        <v>344.48762306368292</v>
      </c>
    </row>
    <row r="220" spans="1:3">
      <c r="A220" s="222" t="s">
        <v>1923</v>
      </c>
      <c r="B220" s="173">
        <v>0.17141000000000001</v>
      </c>
      <c r="C220" s="173">
        <v>314.36326881944655</v>
      </c>
    </row>
    <row r="221" spans="1:3">
      <c r="A221" s="222" t="s">
        <v>43</v>
      </c>
      <c r="B221" s="173">
        <v>6.9698200000000003</v>
      </c>
      <c r="C221" s="173">
        <v>253.41391957926194</v>
      </c>
    </row>
    <row r="222" spans="1:3">
      <c r="A222" s="222" t="s">
        <v>82</v>
      </c>
      <c r="B222" s="173">
        <v>2.2450000000000001E-2</v>
      </c>
      <c r="C222" s="173">
        <v>360.52341332930757</v>
      </c>
    </row>
    <row r="223" spans="1:3">
      <c r="A223" s="222" t="s">
        <v>1924</v>
      </c>
      <c r="B223" s="173">
        <v>5.3319900000000002</v>
      </c>
      <c r="C223" s="173">
        <v>296.62204632717987</v>
      </c>
    </row>
    <row r="224" spans="1:3">
      <c r="A224" s="222" t="s">
        <v>1956</v>
      </c>
      <c r="B224" s="173">
        <v>0.27185999999999999</v>
      </c>
      <c r="C224" s="173">
        <v>345.50619753332666</v>
      </c>
    </row>
    <row r="225" spans="1:3">
      <c r="A225" s="222" t="s">
        <v>1915</v>
      </c>
      <c r="B225" s="173">
        <v>6.5797600000000003</v>
      </c>
      <c r="C225" s="173">
        <v>248.26506088518985</v>
      </c>
    </row>
    <row r="226" spans="1:3">
      <c r="A226" s="222" t="s">
        <v>33</v>
      </c>
      <c r="B226" s="173">
        <v>21.171040000000001</v>
      </c>
      <c r="C226" s="173">
        <v>249.23612044690771</v>
      </c>
    </row>
    <row r="227" spans="1:3">
      <c r="A227" s="175" t="s">
        <v>2180</v>
      </c>
      <c r="B227" s="173">
        <v>8.9788600000000027</v>
      </c>
      <c r="C227" s="173">
        <v>248.67743166102451</v>
      </c>
    </row>
    <row r="228" spans="1:3">
      <c r="A228" s="222" t="s">
        <v>1644</v>
      </c>
      <c r="B228" s="173">
        <v>0.76224000000000003</v>
      </c>
      <c r="C228" s="173">
        <v>214.14999531406249</v>
      </c>
    </row>
    <row r="229" spans="1:3">
      <c r="A229" s="222" t="s">
        <v>1915</v>
      </c>
      <c r="B229" s="173">
        <v>0.49582999999999999</v>
      </c>
      <c r="C229" s="173">
        <v>273.24947749693058</v>
      </c>
    </row>
    <row r="230" spans="1:3">
      <c r="A230" s="222" t="s">
        <v>1925</v>
      </c>
      <c r="B230" s="173">
        <v>7.418870000000001</v>
      </c>
      <c r="C230" s="173">
        <v>247.91561084496828</v>
      </c>
    </row>
    <row r="231" spans="1:3">
      <c r="A231" s="222" t="s">
        <v>33</v>
      </c>
      <c r="B231" s="173">
        <v>0.30192000000000002</v>
      </c>
      <c r="C231" s="173">
        <v>261.6801054363055</v>
      </c>
    </row>
    <row r="232" spans="1:3">
      <c r="A232" s="175" t="s">
        <v>516</v>
      </c>
      <c r="B232" s="173">
        <v>29.353039999999993</v>
      </c>
      <c r="C232" s="173">
        <v>272.10005018628755</v>
      </c>
    </row>
    <row r="233" spans="1:3">
      <c r="A233" s="222" t="s">
        <v>1917</v>
      </c>
      <c r="B233" s="173">
        <v>1.5227200000000001</v>
      </c>
      <c r="C233" s="173">
        <v>274.80206913187959</v>
      </c>
    </row>
    <row r="234" spans="1:3">
      <c r="A234" s="222" t="s">
        <v>2188</v>
      </c>
      <c r="B234" s="173">
        <v>6.6916700000000002</v>
      </c>
      <c r="C234" s="173">
        <v>264.14113664239846</v>
      </c>
    </row>
    <row r="235" spans="1:3">
      <c r="A235" s="222" t="s">
        <v>1955</v>
      </c>
      <c r="B235" s="173">
        <v>0.36675000000000002</v>
      </c>
      <c r="C235" s="173">
        <v>195.02244134483587</v>
      </c>
    </row>
    <row r="236" spans="1:3">
      <c r="A236" s="222" t="s">
        <v>1923</v>
      </c>
      <c r="B236" s="173">
        <v>6.1890000000000001E-2</v>
      </c>
      <c r="C236" s="173">
        <v>352.84432063627258</v>
      </c>
    </row>
    <row r="237" spans="1:3">
      <c r="A237" s="222" t="s">
        <v>82</v>
      </c>
      <c r="B237" s="173">
        <v>0.12143000000000001</v>
      </c>
      <c r="C237" s="173">
        <v>258.70973040919728</v>
      </c>
    </row>
    <row r="238" spans="1:3">
      <c r="A238" s="222" t="s">
        <v>1924</v>
      </c>
      <c r="B238" s="173">
        <v>8.6787700000000001</v>
      </c>
      <c r="C238" s="173">
        <v>316.07541722628514</v>
      </c>
    </row>
    <row r="239" spans="1:3">
      <c r="A239" s="222" t="s">
        <v>1956</v>
      </c>
      <c r="B239" s="173">
        <v>3.0287200000000003</v>
      </c>
      <c r="C239" s="173">
        <v>263.40549661094877</v>
      </c>
    </row>
    <row r="240" spans="1:3">
      <c r="A240" s="222" t="s">
        <v>1915</v>
      </c>
      <c r="B240" s="173">
        <v>5.1132</v>
      </c>
      <c r="C240" s="173">
        <v>250.48101693078016</v>
      </c>
    </row>
    <row r="241" spans="1:3">
      <c r="A241" s="222" t="s">
        <v>1925</v>
      </c>
      <c r="B241" s="173">
        <v>0.92810999999999999</v>
      </c>
      <c r="C241" s="173">
        <v>246.94999836878787</v>
      </c>
    </row>
    <row r="242" spans="1:3">
      <c r="A242" s="222" t="s">
        <v>33</v>
      </c>
      <c r="B242" s="173">
        <v>2.6130299999999997</v>
      </c>
      <c r="C242" s="173">
        <v>275.60570897349652</v>
      </c>
    </row>
    <row r="243" spans="1:3">
      <c r="A243" s="222" t="s">
        <v>1944</v>
      </c>
      <c r="B243" s="173">
        <v>0.22675000000000001</v>
      </c>
      <c r="C243" s="173">
        <v>334.25505333403271</v>
      </c>
    </row>
    <row r="244" spans="1:3">
      <c r="A244" s="175" t="s">
        <v>2209</v>
      </c>
      <c r="B244" s="173">
        <v>175.09424999999996</v>
      </c>
      <c r="C244" s="173">
        <v>275.6467286293493</v>
      </c>
    </row>
    <row r="245" spans="1:3">
      <c r="A245" s="222" t="s">
        <v>2227</v>
      </c>
      <c r="B245" s="173">
        <v>2.6596700000000002</v>
      </c>
      <c r="C245" s="173">
        <v>289.67607180148474</v>
      </c>
    </row>
    <row r="246" spans="1:3">
      <c r="A246" s="222" t="s">
        <v>1917</v>
      </c>
      <c r="B246" s="173">
        <v>10.722799999999999</v>
      </c>
      <c r="C246" s="173">
        <v>205.94022642209723</v>
      </c>
    </row>
    <row r="247" spans="1:3">
      <c r="A247" s="222" t="s">
        <v>1955</v>
      </c>
      <c r="B247" s="173">
        <v>7.7793599999999996</v>
      </c>
      <c r="C247" s="173">
        <v>275.50997603789943</v>
      </c>
    </row>
    <row r="248" spans="1:3">
      <c r="A248" s="222" t="s">
        <v>1923</v>
      </c>
      <c r="B248" s="173">
        <v>1.5174300000000003</v>
      </c>
      <c r="C248" s="173">
        <v>304.32125382278582</v>
      </c>
    </row>
    <row r="249" spans="1:3">
      <c r="A249" s="222" t="s">
        <v>82</v>
      </c>
      <c r="B249" s="173">
        <v>5.0000000000000002E-5</v>
      </c>
      <c r="C249" s="173">
        <v>354.27658186562297</v>
      </c>
    </row>
    <row r="250" spans="1:3">
      <c r="A250" s="222" t="s">
        <v>1924</v>
      </c>
      <c r="B250" s="173">
        <v>3.7613500000000002</v>
      </c>
      <c r="C250" s="173">
        <v>302.47464641272779</v>
      </c>
    </row>
    <row r="251" spans="1:3">
      <c r="A251" s="222" t="s">
        <v>1956</v>
      </c>
      <c r="B251" s="173">
        <v>0.77859999999999996</v>
      </c>
      <c r="C251" s="173">
        <v>318.57230653201725</v>
      </c>
    </row>
    <row r="252" spans="1:3">
      <c r="A252" s="222" t="s">
        <v>1947</v>
      </c>
      <c r="B252" s="173">
        <v>33.593840000000007</v>
      </c>
      <c r="C252" s="173">
        <v>305.8572411811744</v>
      </c>
    </row>
    <row r="253" spans="1:3">
      <c r="A253" s="222" t="s">
        <v>1644</v>
      </c>
      <c r="B253" s="173">
        <v>31.76962</v>
      </c>
      <c r="C253" s="173">
        <v>253.23409288002887</v>
      </c>
    </row>
    <row r="254" spans="1:3">
      <c r="A254" s="222" t="s">
        <v>1915</v>
      </c>
      <c r="B254" s="173">
        <v>25.660080000000001</v>
      </c>
      <c r="C254" s="173">
        <v>264.77608388240333</v>
      </c>
    </row>
    <row r="255" spans="1:3">
      <c r="A255" s="222" t="s">
        <v>1925</v>
      </c>
      <c r="B255" s="173">
        <v>8.7482500000000005</v>
      </c>
      <c r="C255" s="173">
        <v>291.37937718062915</v>
      </c>
    </row>
    <row r="256" spans="1:3">
      <c r="A256" s="222" t="s">
        <v>1516</v>
      </c>
      <c r="B256" s="173">
        <v>1.4802299999999999</v>
      </c>
      <c r="C256" s="173">
        <v>115.01178706098503</v>
      </c>
    </row>
    <row r="257" spans="1:3">
      <c r="A257" s="222" t="s">
        <v>1916</v>
      </c>
      <c r="B257" s="173">
        <v>0.16681000000000001</v>
      </c>
      <c r="C257" s="173">
        <v>276.61002076522232</v>
      </c>
    </row>
    <row r="258" spans="1:3">
      <c r="A258" s="222" t="s">
        <v>33</v>
      </c>
      <c r="B258" s="173">
        <v>46.456160000000004</v>
      </c>
      <c r="C258" s="173">
        <v>256.94013458493959</v>
      </c>
    </row>
    <row r="259" spans="1:3">
      <c r="A259" s="175" t="s">
        <v>2236</v>
      </c>
      <c r="B259" s="173">
        <v>1429.0425599999971</v>
      </c>
      <c r="C259" s="173">
        <v>275.08311086645642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gen&amp;units</vt:lpstr>
      <vt:lpstr>unitsXM</vt:lpstr>
      <vt:lpstr>plants</vt:lpstr>
      <vt:lpstr>gen-ret</vt:lpstr>
      <vt:lpstr>retailers</vt:lpstr>
      <vt:lpstr>dist-ret</vt:lpstr>
      <vt:lpstr>plants2010</vt:lpstr>
      <vt:lpstr>retsXM</vt:lpstr>
      <vt:lpstr>rets4area</vt:lpstr>
      <vt:lpstr>rets2010</vt:lpstr>
      <vt:lpstr>ret2012</vt:lpstr>
      <vt:lpstr>plants4paste</vt:lpstr>
      <vt:lpstr>nplants4node</vt:lpstr>
      <vt:lpstr>plants4node</vt:lpstr>
      <vt:lpstr>nodes</vt:lpstr>
      <vt:lpstr>linesdat</vt:lpstr>
      <vt:lpstr>lines</vt:lpstr>
      <vt:lpstr>linesFullDat</vt:lpstr>
      <vt:lpstr>linesFull</vt:lpstr>
      <vt:lpstr>contracts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dc:creator>
  <cp:lastModifiedBy>Cristian</cp:lastModifiedBy>
  <dcterms:created xsi:type="dcterms:W3CDTF">2013-02-12T00:26:25Z</dcterms:created>
  <dcterms:modified xsi:type="dcterms:W3CDTF">2013-05-02T22:24:22Z</dcterms:modified>
</cp:coreProperties>
</file>