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BD-depression-meta-analysis\Data\"/>
    </mc:Choice>
  </mc:AlternateContent>
  <xr:revisionPtr revIDLastSave="0" documentId="13_ncr:1_{F6788C27-1B9A-40BE-BF7E-3C65722849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T Screen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2" l="1"/>
  <c r="J51" i="2"/>
  <c r="I51" i="2"/>
  <c r="H51" i="2"/>
  <c r="G51" i="2"/>
  <c r="F51" i="2"/>
  <c r="E51" i="2"/>
  <c r="M51" i="2"/>
  <c r="L51" i="2"/>
  <c r="D51" i="2"/>
</calcChain>
</file>

<file path=xl/sharedStrings.xml><?xml version="1.0" encoding="utf-8"?>
<sst xmlns="http://schemas.openxmlformats.org/spreadsheetml/2006/main" count="591" uniqueCount="65">
  <si>
    <t>Eligibility Criteria</t>
  </si>
  <si>
    <t>Eligible</t>
  </si>
  <si>
    <t>Author(s)</t>
  </si>
  <si>
    <t>Year</t>
  </si>
  <si>
    <t>FT Access</t>
  </si>
  <si>
    <t>Duplicate</t>
  </si>
  <si>
    <t>Elig Target</t>
  </si>
  <si>
    <t>Age &gt;= 10</t>
  </si>
  <si>
    <t>Age &lt;= 19</t>
  </si>
  <si>
    <t>RCT</t>
  </si>
  <si>
    <t>NI Control</t>
  </si>
  <si>
    <t>Elig Outcome</t>
  </si>
  <si>
    <t>Stice, Eric and Shaw, Heather and Burton, Emily and Wade, Emily</t>
  </si>
  <si>
    <t>Yes</t>
  </si>
  <si>
    <t>No</t>
  </si>
  <si>
    <t>Wilksch, Simon M. and Tiggemann, Marika and Wade, Tracey D.</t>
  </si>
  <si>
    <t>Trost, Ariel Sarah</t>
  </si>
  <si>
    <t>Stice, Eric and Presnell, Katherine and Gau, Jeff and Shaw, Heather</t>
  </si>
  <si>
    <t>Heinicke, Brooke E. and Paxton, Susan J. and McLean, Sian A. and Wertheim, Eleanor H.</t>
  </si>
  <si>
    <t>Heinicke, Brooke E and Paxton, Susan J and McLean, SiÃ¢n A and Wertheim, Eleanor H</t>
  </si>
  <si>
    <t>Stice, Eric and Marti, C. Nathan and Spoor, Sonja and Presnell, Katherine and Shaw, Heather</t>
  </si>
  <si>
    <t>Jansen, Anita and Bollen, Dafne and Tuschen-Caffier, Brunna and Roefs, Anne and Tanghe, Ann and Braet, Caroline</t>
  </si>
  <si>
    <t>Stice, Eric and Marti, Nathan and Shaw, Heather and O'Neil, Kelly</t>
  </si>
  <si>
    <t>Wilksch, Simon M. and Wade, Tracey D.</t>
  </si>
  <si>
    <t>Stice, Eric and Rohde, Paul and Gau, Jeff and Shaw, Heather</t>
  </si>
  <si>
    <t>McCabe, Marita P. and Ricciardelli, Lina A. and Karantzas, Gery</t>
  </si>
  <si>
    <t>Richardson, Shanel M and Paxton, Susan J</t>
  </si>
  <si>
    <t>SÃ¡nchez-Ortiz, V. C. and Munro, C. and Stahl, D. and House, J. and Startup, H. and Treasure, J. and Williams, C. and Schmidt, U.</t>
  </si>
  <si>
    <t>Serdar, Kasey Lyn</t>
  </si>
  <si>
    <t>Jacobi, Corinna and VÃ¶lker, Ulrike and Trockel, Mickey T. and Taylor, Craig Barr</t>
  </si>
  <si>
    <t>Standage, Martyn and Cumming, Sean P and Gillison, Fiona B</t>
  </si>
  <si>
    <t>Niide, Tiffany K and Davis, James and Tse, Alice M and Harrigan, Rosanne C</t>
  </si>
  <si>
    <t>Sharpe, Helen and Schobe, Ilka and Treasure, Janet and Schmidt, Ulrike</t>
  </si>
  <si>
    <t>Raby, Tatyana</t>
  </si>
  <si>
    <t>Wilksch, Simon M and Wade, Tracey D</t>
  </si>
  <si>
    <t>Kilpela, Lisa Smith and Hill, Kaitlin and Kelly, Mackenzie C. and Elmquist, Joanna and Ottoson, Paige and Keith, Demetra and Hildebrandt, Thomas and Becker, Carolyn Black</t>
  </si>
  <si>
    <t>Wilksch, Simon M.</t>
  </si>
  <si>
    <t>Stiles-Shields, Colleen and DclinPsy, Bryony Bamford and Lock, James and Le Grange, Daniel</t>
  </si>
  <si>
    <t>Atkinson, Melissa J. and Wade, Tracey D.</t>
  </si>
  <si>
    <t>Diedrichs, Phillippa C. and Atkinson, Melissa J. and Steer, Rebecca J. and Garbett, Kirsty M. and Rumsey, Nichola and Halliwell, Emma</t>
  </si>
  <si>
    <t>Linville, Deanna and Cobb, Erin and Lenee-Bluhm, Tracy and LÃ³pez-ZerÃ³n, Gabriela and Gau, Jeff M and Stice, Eric</t>
  </si>
  <si>
    <t>Stapleton, Peta and Chatwin, Hannah and William, Mary and Hutton, Amanda and Pain, Amanda and Porter, Brett and Sheldon, Terri</t>
  </si>
  <si>
    <t>Johnson, Catherine and Burke, Christine and Brinkman, Sally and Wade, Tracey</t>
  </si>
  <si>
    <t>Mazzeo, Suzanne E. and Lydecker, Janet and Harney, Megan and Palmberg, Allison A. and Kelly, Nichole R. and Gow, Rachel W. and Bean, Melanie K. and Thornton, Laura M. and Tanofsky-Kraff, Marian and Bulik, Cynthia M. and Latzer, Yael and Stern, Marilyn</t>
  </si>
  <si>
    <t>Diedrichs, Phillippa C. and Atkinson, Melissa J. and Garbett, Kirsty M. and Williamson, Heidi and Halliwell, Emma and Rumsey, Nichola and Leckie, George and Sibley, Chris G. and Barlow, Fiona Kate</t>
  </si>
  <si>
    <t>Herbrich, Laura and Noort, Betteke and Pfeiffer, Ernst and Lehmkuhl, Ulrike and Winter, Sibylle and Kappel, Viola</t>
  </si>
  <si>
    <t>Wade, Tracey D and Wilksch, Simon M and Paxton, Susan J and Byrne, Susan M and Austin, S Bryn</t>
  </si>
  <si>
    <t>Gumz, Antje and Weigel, Angelika and Daubmann, Anne and Wegscheider, Karl and Romer, Georg and LÃ¶we, Bernd</t>
  </si>
  <si>
    <t>Le, Long Khanh-Dao and Barendregt, Jan J and Hay, Phillipa and Sawyer, Susan M and Hughes, Elizabeth K and Mihalopoulos, Cathrine</t>
  </si>
  <si>
    <t>Eickman, Laura and Betts, Jessica and Pollack, Lauren and Bozsik, Frances and Beauchamp, Marshall and Lundgren, Jennifer</t>
  </si>
  <si>
    <t>Halliwell, Emma and Jarman, Hannah and Tylka, Tracy L. and Slater, Amy</t>
  </si>
  <si>
    <t>Jacobi, Corinna and HÃ¼tter, Kristian and VÃ¶lker, Ulrike and MÃ¶bius, Katharina and Richter, Robert and Trockel, Mickey and Jones Bell, Megan and Lock, James and Taylor, C Barr</t>
  </si>
  <si>
    <t>Amaral, Ana Carolina Soares and Stice, Eric and Ferreira, Maria Elisa Caputo</t>
  </si>
  <si>
    <t>Christian, Caroline and Brosof, Leigh C. and Vanzhula, Irina A. and Williams, Brenna M. and Shankar Ram, Shruti and Levinson, Cheri A.</t>
  </si>
  <si>
    <t>Diedrichs, Phillippa C. and Atkinson, Melissa J. and Garbett, Kirsty M. and Leckie, George</t>
  </si>
  <si>
    <t>Kwag, Kyung Hwa and Han, Soo Wan and Cho, Ji-Yeoun and Ko, Myeong and Park, Eun Jin and Kim, Youl-Ri</t>
  </si>
  <si>
    <t>Same as previous study</t>
  </si>
  <si>
    <t>Data</t>
  </si>
  <si>
    <t>Included</t>
  </si>
  <si>
    <t>NA</t>
  </si>
  <si>
    <t>Not available (inquired)</t>
  </si>
  <si>
    <t>Identified Via</t>
  </si>
  <si>
    <t>Search</t>
  </si>
  <si>
    <t>Wilksch et al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</si>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</sst>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1"/>
  <sheetViews>
    <sheetView tabSelected="1" topLeftCell="A31" workbookViewId="0">
      <pane xSplit="1" topLeftCell="B1" activePane="topRight" state="frozen"/>
      <selection pane="topRight" activeCell="M32" sqref="M32"/>
    </sheetView>
  </sheetViews>
  <sheetFormatPr defaultColWidth="14.44140625" defaultRowHeight="15.75" customHeight="1" x14ac:dyDescent="0.25"/>
  <cols>
    <col min="2" max="2" width="5" style="2" bestFit="1" customWidth="1"/>
    <col min="3" max="3" width="12.109375" style="8" bestFit="1" customWidth="1"/>
    <col min="4" max="4" width="10.88671875" customWidth="1"/>
    <col min="5" max="5" width="9.6640625" customWidth="1"/>
    <col min="13" max="13" width="20.5546875" bestFit="1" customWidth="1"/>
  </cols>
  <sheetData>
    <row r="1" spans="1:13" x14ac:dyDescent="0.25">
      <c r="A1" s="16"/>
      <c r="B1" s="16"/>
      <c r="D1" s="17" t="s">
        <v>0</v>
      </c>
      <c r="E1" s="16"/>
      <c r="F1" s="16"/>
      <c r="G1" s="16"/>
      <c r="H1" s="16"/>
      <c r="I1" s="16"/>
      <c r="J1" s="16"/>
      <c r="K1" s="16"/>
      <c r="L1" s="18" t="s">
        <v>1</v>
      </c>
      <c r="M1" s="14" t="s">
        <v>57</v>
      </c>
    </row>
    <row r="2" spans="1:13" x14ac:dyDescent="0.25">
      <c r="A2" s="1" t="s">
        <v>2</v>
      </c>
      <c r="B2" s="1" t="s">
        <v>3</v>
      </c>
      <c r="C2" s="1" t="s">
        <v>61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9"/>
      <c r="M2" s="15"/>
    </row>
    <row r="3" spans="1:13" x14ac:dyDescent="0.25">
      <c r="A3" s="2" t="s">
        <v>12</v>
      </c>
      <c r="B3" s="3">
        <v>2006</v>
      </c>
      <c r="C3" s="3" t="s">
        <v>62</v>
      </c>
      <c r="D3" s="2" t="s">
        <v>13</v>
      </c>
      <c r="E3" s="2" t="s">
        <v>14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58</v>
      </c>
    </row>
    <row r="4" spans="1:13" x14ac:dyDescent="0.25">
      <c r="A4" s="2" t="s">
        <v>15</v>
      </c>
      <c r="B4" s="3">
        <v>2006</v>
      </c>
      <c r="C4" s="3" t="s">
        <v>62</v>
      </c>
      <c r="D4" s="2" t="s">
        <v>13</v>
      </c>
      <c r="E4" s="2" t="s">
        <v>14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14</v>
      </c>
      <c r="K4" s="2" t="s">
        <v>13</v>
      </c>
      <c r="L4" s="2" t="s">
        <v>14</v>
      </c>
      <c r="M4" s="2" t="s">
        <v>59</v>
      </c>
    </row>
    <row r="5" spans="1:13" x14ac:dyDescent="0.25">
      <c r="A5" s="2" t="s">
        <v>16</v>
      </c>
      <c r="B5" s="3">
        <v>2006</v>
      </c>
      <c r="C5" s="3" t="s">
        <v>62</v>
      </c>
      <c r="D5" s="2" t="s">
        <v>13</v>
      </c>
      <c r="E5" s="2" t="s">
        <v>14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2" t="s">
        <v>58</v>
      </c>
    </row>
    <row r="6" spans="1:13" x14ac:dyDescent="0.25">
      <c r="A6" s="2" t="s">
        <v>17</v>
      </c>
      <c r="B6" s="3">
        <v>2007</v>
      </c>
      <c r="C6" s="3" t="s">
        <v>62</v>
      </c>
      <c r="D6" s="2" t="s">
        <v>13</v>
      </c>
      <c r="E6" s="2" t="s">
        <v>14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13</v>
      </c>
      <c r="L6" s="2" t="s">
        <v>13</v>
      </c>
      <c r="M6" s="2" t="s">
        <v>56</v>
      </c>
    </row>
    <row r="7" spans="1:13" x14ac:dyDescent="0.25">
      <c r="A7" s="2" t="s">
        <v>17</v>
      </c>
      <c r="B7" s="3">
        <v>2007</v>
      </c>
      <c r="C7" s="3" t="s">
        <v>62</v>
      </c>
      <c r="D7" s="2" t="s">
        <v>13</v>
      </c>
      <c r="E7" s="2" t="s">
        <v>13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59</v>
      </c>
    </row>
    <row r="8" spans="1:13" x14ac:dyDescent="0.25">
      <c r="A8" s="2" t="s">
        <v>18</v>
      </c>
      <c r="B8" s="3">
        <v>2007</v>
      </c>
      <c r="C8" s="3" t="s">
        <v>62</v>
      </c>
      <c r="D8" s="2" t="s">
        <v>13</v>
      </c>
      <c r="E8" s="2" t="s">
        <v>14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58</v>
      </c>
    </row>
    <row r="9" spans="1:13" x14ac:dyDescent="0.25">
      <c r="A9" s="2" t="s">
        <v>19</v>
      </c>
      <c r="B9" s="3">
        <v>2007</v>
      </c>
      <c r="C9" s="3" t="s">
        <v>62</v>
      </c>
      <c r="D9" s="2" t="s">
        <v>13</v>
      </c>
      <c r="E9" s="2" t="s">
        <v>13</v>
      </c>
      <c r="F9" s="2" t="s">
        <v>5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5</v>
      </c>
      <c r="L9" s="2" t="s">
        <v>5</v>
      </c>
      <c r="M9" s="2" t="s">
        <v>59</v>
      </c>
    </row>
    <row r="10" spans="1:13" x14ac:dyDescent="0.25">
      <c r="A10" s="2" t="s">
        <v>20</v>
      </c>
      <c r="B10" s="3">
        <v>2008</v>
      </c>
      <c r="C10" s="3" t="s">
        <v>62</v>
      </c>
      <c r="D10" s="2" t="s">
        <v>13</v>
      </c>
      <c r="E10" s="2" t="s">
        <v>14</v>
      </c>
      <c r="F10" s="2" t="s">
        <v>13</v>
      </c>
      <c r="G10" s="2" t="s">
        <v>13</v>
      </c>
      <c r="H10" s="5" t="s">
        <v>13</v>
      </c>
      <c r="I10" s="5" t="s">
        <v>13</v>
      </c>
      <c r="J10" s="2" t="s">
        <v>13</v>
      </c>
      <c r="K10" s="2" t="s">
        <v>13</v>
      </c>
      <c r="L10" s="2" t="s">
        <v>14</v>
      </c>
      <c r="M10" s="2" t="s">
        <v>59</v>
      </c>
    </row>
    <row r="11" spans="1:13" x14ac:dyDescent="0.25">
      <c r="A11" s="2" t="s">
        <v>20</v>
      </c>
      <c r="B11" s="3">
        <v>2008</v>
      </c>
      <c r="C11" s="3" t="s">
        <v>62</v>
      </c>
      <c r="D11" s="2" t="s">
        <v>13</v>
      </c>
      <c r="E11" s="2" t="s">
        <v>13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5</v>
      </c>
      <c r="M11" s="2" t="s">
        <v>59</v>
      </c>
    </row>
    <row r="12" spans="1:13" x14ac:dyDescent="0.25">
      <c r="A12" s="2" t="s">
        <v>21</v>
      </c>
      <c r="B12" s="3">
        <v>2008</v>
      </c>
      <c r="C12" s="3" t="s">
        <v>62</v>
      </c>
      <c r="D12" s="2" t="s">
        <v>13</v>
      </c>
      <c r="E12" s="2" t="s">
        <v>14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14</v>
      </c>
      <c r="L12" s="4" t="s">
        <v>14</v>
      </c>
      <c r="M12" s="9" t="s">
        <v>59</v>
      </c>
    </row>
    <row r="13" spans="1:13" x14ac:dyDescent="0.25">
      <c r="A13" s="2" t="s">
        <v>22</v>
      </c>
      <c r="B13" s="3">
        <v>2008</v>
      </c>
      <c r="C13" s="3" t="s">
        <v>62</v>
      </c>
      <c r="D13" s="2" t="s">
        <v>13</v>
      </c>
      <c r="E13" s="2" t="s">
        <v>14</v>
      </c>
      <c r="F13" s="2" t="s">
        <v>13</v>
      </c>
      <c r="G13" s="2" t="s">
        <v>13</v>
      </c>
      <c r="H13" s="5" t="s">
        <v>13</v>
      </c>
      <c r="I13" s="5" t="s">
        <v>13</v>
      </c>
      <c r="J13" s="2" t="s">
        <v>13</v>
      </c>
      <c r="K13" s="2" t="s">
        <v>14</v>
      </c>
      <c r="L13" s="2" t="s">
        <v>14</v>
      </c>
      <c r="M13" s="2" t="s">
        <v>59</v>
      </c>
    </row>
    <row r="14" spans="1:13" x14ac:dyDescent="0.25">
      <c r="A14" s="2" t="s">
        <v>23</v>
      </c>
      <c r="B14" s="3">
        <v>2009</v>
      </c>
      <c r="C14" s="3" t="s">
        <v>62</v>
      </c>
      <c r="D14" s="2" t="s">
        <v>13</v>
      </c>
      <c r="E14" s="2" t="s">
        <v>14</v>
      </c>
      <c r="F14" s="2" t="s">
        <v>13</v>
      </c>
      <c r="G14" s="2" t="s">
        <v>13</v>
      </c>
      <c r="H14" s="2" t="s">
        <v>13</v>
      </c>
      <c r="I14" s="2" t="s">
        <v>13</v>
      </c>
      <c r="J14" s="2" t="s">
        <v>13</v>
      </c>
      <c r="K14" s="2" t="s">
        <v>13</v>
      </c>
      <c r="L14" s="2" t="s">
        <v>13</v>
      </c>
      <c r="M14" s="10" t="s">
        <v>58</v>
      </c>
    </row>
    <row r="15" spans="1:13" x14ac:dyDescent="0.25">
      <c r="A15" s="2" t="s">
        <v>24</v>
      </c>
      <c r="B15" s="3">
        <v>2009</v>
      </c>
      <c r="C15" s="3" t="s">
        <v>62</v>
      </c>
      <c r="D15" s="2" t="s">
        <v>13</v>
      </c>
      <c r="E15" s="2" t="s">
        <v>14</v>
      </c>
      <c r="F15" s="2" t="s">
        <v>13</v>
      </c>
      <c r="G15" s="2" t="s">
        <v>13</v>
      </c>
      <c r="H15" s="5" t="s">
        <v>13</v>
      </c>
      <c r="I15" s="5" t="s">
        <v>13</v>
      </c>
      <c r="J15" s="2" t="s">
        <v>13</v>
      </c>
      <c r="K15" s="2" t="s">
        <v>13</v>
      </c>
      <c r="L15" s="2" t="s">
        <v>13</v>
      </c>
      <c r="M15" s="10" t="s">
        <v>58</v>
      </c>
    </row>
    <row r="16" spans="1:13" x14ac:dyDescent="0.25">
      <c r="A16" s="2" t="s">
        <v>25</v>
      </c>
      <c r="B16" s="3">
        <v>2010</v>
      </c>
      <c r="C16" s="3" t="s">
        <v>62</v>
      </c>
      <c r="D16" s="2" t="s">
        <v>13</v>
      </c>
      <c r="E16" s="2" t="s">
        <v>14</v>
      </c>
      <c r="F16" s="2" t="s">
        <v>13</v>
      </c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13</v>
      </c>
      <c r="M16" s="2" t="s">
        <v>60</v>
      </c>
    </row>
    <row r="17" spans="1:13" x14ac:dyDescent="0.25">
      <c r="A17" s="2" t="s">
        <v>26</v>
      </c>
      <c r="B17" s="3">
        <v>2010</v>
      </c>
      <c r="C17" s="3" t="s">
        <v>62</v>
      </c>
      <c r="D17" s="2" t="s">
        <v>13</v>
      </c>
      <c r="E17" s="2" t="s">
        <v>14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13</v>
      </c>
      <c r="K17" s="2" t="s">
        <v>14</v>
      </c>
      <c r="L17" s="2" t="s">
        <v>14</v>
      </c>
      <c r="M17" s="2" t="s">
        <v>59</v>
      </c>
    </row>
    <row r="18" spans="1:13" x14ac:dyDescent="0.25">
      <c r="A18" s="2" t="s">
        <v>27</v>
      </c>
      <c r="B18" s="3">
        <v>2011</v>
      </c>
      <c r="C18" s="3" t="s">
        <v>62</v>
      </c>
      <c r="D18" s="2" t="s">
        <v>13</v>
      </c>
      <c r="E18" s="2" t="s">
        <v>14</v>
      </c>
      <c r="F18" s="2" t="s">
        <v>14</v>
      </c>
      <c r="G18" s="2" t="s">
        <v>13</v>
      </c>
      <c r="H18" s="2" t="s">
        <v>13</v>
      </c>
      <c r="I18" s="2" t="s">
        <v>13</v>
      </c>
      <c r="J18" s="2" t="s">
        <v>13</v>
      </c>
      <c r="K18" s="2" t="s">
        <v>13</v>
      </c>
      <c r="L18" s="2" t="s">
        <v>14</v>
      </c>
      <c r="M18" s="2" t="s">
        <v>59</v>
      </c>
    </row>
    <row r="19" spans="1:13" x14ac:dyDescent="0.25">
      <c r="A19" s="2" t="s">
        <v>28</v>
      </c>
      <c r="B19" s="3">
        <v>2011</v>
      </c>
      <c r="C19" s="3" t="s">
        <v>62</v>
      </c>
      <c r="D19" s="2" t="s">
        <v>13</v>
      </c>
      <c r="E19" s="2" t="s">
        <v>14</v>
      </c>
      <c r="F19" s="2" t="s">
        <v>13</v>
      </c>
      <c r="G19" s="2" t="s">
        <v>13</v>
      </c>
      <c r="H19" s="2" t="s">
        <v>14</v>
      </c>
      <c r="I19" s="2" t="s">
        <v>13</v>
      </c>
      <c r="J19" s="2" t="s">
        <v>13</v>
      </c>
      <c r="K19" s="2" t="s">
        <v>13</v>
      </c>
      <c r="L19" s="2" t="s">
        <v>14</v>
      </c>
      <c r="M19" s="2" t="s">
        <v>59</v>
      </c>
    </row>
    <row r="20" spans="1:13" x14ac:dyDescent="0.25">
      <c r="A20" s="2" t="s">
        <v>29</v>
      </c>
      <c r="B20" s="3">
        <v>2012</v>
      </c>
      <c r="C20" s="3" t="s">
        <v>62</v>
      </c>
      <c r="D20" s="2" t="s">
        <v>13</v>
      </c>
      <c r="E20" s="2" t="s">
        <v>14</v>
      </c>
      <c r="F20" s="2" t="s">
        <v>13</v>
      </c>
      <c r="G20" s="2" t="s">
        <v>13</v>
      </c>
      <c r="H20" s="2" t="s">
        <v>14</v>
      </c>
      <c r="I20" s="2" t="s">
        <v>13</v>
      </c>
      <c r="J20" s="2" t="s">
        <v>13</v>
      </c>
      <c r="K20" s="2" t="s">
        <v>13</v>
      </c>
      <c r="L20" s="2" t="s">
        <v>14</v>
      </c>
      <c r="M20" s="2" t="s">
        <v>59</v>
      </c>
    </row>
    <row r="21" spans="1:13" x14ac:dyDescent="0.25">
      <c r="A21" s="2" t="s">
        <v>24</v>
      </c>
      <c r="B21" s="3">
        <v>2012</v>
      </c>
      <c r="C21" s="3" t="s">
        <v>62</v>
      </c>
      <c r="D21" s="2" t="s">
        <v>13</v>
      </c>
      <c r="E21" s="2" t="s">
        <v>14</v>
      </c>
      <c r="F21" s="2" t="s">
        <v>13</v>
      </c>
      <c r="G21" s="2" t="s">
        <v>13</v>
      </c>
      <c r="H21" s="5" t="s">
        <v>13</v>
      </c>
      <c r="I21" s="5" t="s">
        <v>13</v>
      </c>
      <c r="J21" s="2" t="s">
        <v>13</v>
      </c>
      <c r="K21" s="2" t="s">
        <v>13</v>
      </c>
      <c r="L21" s="2" t="s">
        <v>13</v>
      </c>
      <c r="M21" s="2" t="s">
        <v>56</v>
      </c>
    </row>
    <row r="22" spans="1:13" x14ac:dyDescent="0.25">
      <c r="A22" s="2" t="s">
        <v>30</v>
      </c>
      <c r="B22" s="3">
        <v>2013</v>
      </c>
      <c r="C22" s="3" t="s">
        <v>62</v>
      </c>
      <c r="D22" s="2" t="s">
        <v>13</v>
      </c>
      <c r="E22" s="2" t="s">
        <v>14</v>
      </c>
      <c r="F22" s="2" t="s">
        <v>14</v>
      </c>
      <c r="G22" s="2" t="s">
        <v>13</v>
      </c>
      <c r="H22" s="2" t="s">
        <v>13</v>
      </c>
      <c r="I22" s="2" t="s">
        <v>13</v>
      </c>
      <c r="J22" s="2" t="s">
        <v>13</v>
      </c>
      <c r="K22" s="2" t="s">
        <v>14</v>
      </c>
      <c r="L22" s="2" t="s">
        <v>14</v>
      </c>
      <c r="M22" s="2" t="s">
        <v>59</v>
      </c>
    </row>
    <row r="23" spans="1:13" x14ac:dyDescent="0.25">
      <c r="A23" s="2" t="s">
        <v>31</v>
      </c>
      <c r="B23" s="3">
        <v>2013</v>
      </c>
      <c r="C23" s="3" t="s">
        <v>62</v>
      </c>
      <c r="D23" s="2" t="s">
        <v>13</v>
      </c>
      <c r="E23" s="2" t="s">
        <v>14</v>
      </c>
      <c r="F23" s="2" t="s">
        <v>13</v>
      </c>
      <c r="G23" s="2" t="s">
        <v>14</v>
      </c>
      <c r="H23" s="2" t="s">
        <v>13</v>
      </c>
      <c r="I23" s="2" t="s">
        <v>14</v>
      </c>
      <c r="J23" s="2" t="s">
        <v>14</v>
      </c>
      <c r="K23" s="2" t="s">
        <v>14</v>
      </c>
      <c r="L23" s="2" t="s">
        <v>14</v>
      </c>
      <c r="M23" s="2" t="s">
        <v>59</v>
      </c>
    </row>
    <row r="24" spans="1:13" x14ac:dyDescent="0.25">
      <c r="A24" s="2" t="s">
        <v>32</v>
      </c>
      <c r="B24" s="3">
        <v>2013</v>
      </c>
      <c r="C24" s="3" t="s">
        <v>62</v>
      </c>
      <c r="D24" s="2" t="s">
        <v>13</v>
      </c>
      <c r="E24" s="2" t="s">
        <v>14</v>
      </c>
      <c r="F24" s="2" t="s">
        <v>13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12" t="s">
        <v>60</v>
      </c>
    </row>
    <row r="25" spans="1:13" x14ac:dyDescent="0.25">
      <c r="A25" s="2" t="s">
        <v>33</v>
      </c>
      <c r="B25" s="3">
        <v>2013</v>
      </c>
      <c r="C25" s="3" t="s">
        <v>62</v>
      </c>
      <c r="D25" s="2" t="s">
        <v>13</v>
      </c>
      <c r="E25" s="2" t="s">
        <v>14</v>
      </c>
      <c r="F25" s="2" t="s">
        <v>13</v>
      </c>
      <c r="G25" s="2" t="s">
        <v>13</v>
      </c>
      <c r="H25" s="2" t="s">
        <v>13</v>
      </c>
      <c r="I25" s="2" t="s">
        <v>13</v>
      </c>
      <c r="J25" s="2" t="s">
        <v>13</v>
      </c>
      <c r="K25" s="2" t="s">
        <v>14</v>
      </c>
      <c r="L25" s="2" t="s">
        <v>14</v>
      </c>
      <c r="M25" s="2" t="s">
        <v>59</v>
      </c>
    </row>
    <row r="26" spans="1:13" x14ac:dyDescent="0.25">
      <c r="A26" s="2" t="s">
        <v>23</v>
      </c>
      <c r="B26" s="3">
        <v>2014</v>
      </c>
      <c r="C26" s="3" t="s">
        <v>62</v>
      </c>
      <c r="D26" s="2" t="s">
        <v>13</v>
      </c>
      <c r="E26" s="2" t="s">
        <v>14</v>
      </c>
      <c r="F26" s="2" t="s">
        <v>13</v>
      </c>
      <c r="G26" s="2" t="s">
        <v>13</v>
      </c>
      <c r="H26" s="2" t="s">
        <v>13</v>
      </c>
      <c r="I26" s="2" t="s">
        <v>13</v>
      </c>
      <c r="J26" s="2" t="s">
        <v>13</v>
      </c>
      <c r="K26" s="2" t="s">
        <v>14</v>
      </c>
      <c r="L26" s="2" t="s">
        <v>14</v>
      </c>
      <c r="M26" s="2" t="s">
        <v>59</v>
      </c>
    </row>
    <row r="27" spans="1:13" x14ac:dyDescent="0.25">
      <c r="A27" s="2" t="s">
        <v>34</v>
      </c>
      <c r="B27" s="3">
        <v>2014</v>
      </c>
      <c r="C27" s="3" t="s">
        <v>62</v>
      </c>
      <c r="D27" s="2" t="s">
        <v>13</v>
      </c>
      <c r="E27" s="2" t="s">
        <v>13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  <c r="L27" s="2" t="s">
        <v>5</v>
      </c>
      <c r="M27" s="2" t="s">
        <v>59</v>
      </c>
    </row>
    <row r="28" spans="1:13" x14ac:dyDescent="0.25">
      <c r="A28" s="2" t="s">
        <v>35</v>
      </c>
      <c r="B28" s="3">
        <v>2014</v>
      </c>
      <c r="C28" s="3" t="s">
        <v>62</v>
      </c>
      <c r="D28" s="2" t="s">
        <v>13</v>
      </c>
      <c r="E28" s="2" t="s">
        <v>14</v>
      </c>
      <c r="F28" s="2" t="s">
        <v>13</v>
      </c>
      <c r="G28" s="2" t="s">
        <v>13</v>
      </c>
      <c r="H28" s="2" t="s">
        <v>14</v>
      </c>
      <c r="I28" s="2" t="s">
        <v>13</v>
      </c>
      <c r="J28" s="2" t="s">
        <v>14</v>
      </c>
      <c r="K28" s="2" t="s">
        <v>13</v>
      </c>
      <c r="L28" s="2" t="s">
        <v>14</v>
      </c>
      <c r="M28" s="2" t="s">
        <v>59</v>
      </c>
    </row>
    <row r="29" spans="1:13" x14ac:dyDescent="0.25">
      <c r="A29" s="2" t="s">
        <v>36</v>
      </c>
      <c r="B29" s="3">
        <v>2015</v>
      </c>
      <c r="C29" s="3" t="s">
        <v>62</v>
      </c>
      <c r="D29" s="2" t="s">
        <v>13</v>
      </c>
      <c r="E29" s="2" t="s">
        <v>14</v>
      </c>
      <c r="F29" s="2" t="s">
        <v>13</v>
      </c>
      <c r="G29" s="2" t="s">
        <v>13</v>
      </c>
      <c r="H29" s="2" t="s">
        <v>13</v>
      </c>
      <c r="I29" s="2" t="s">
        <v>14</v>
      </c>
      <c r="J29" s="2" t="s">
        <v>13</v>
      </c>
      <c r="K29" s="2" t="s">
        <v>14</v>
      </c>
      <c r="L29" s="2" t="s">
        <v>14</v>
      </c>
      <c r="M29" s="2" t="s">
        <v>59</v>
      </c>
    </row>
    <row r="30" spans="1:13" x14ac:dyDescent="0.25">
      <c r="A30" s="2" t="s">
        <v>37</v>
      </c>
      <c r="B30" s="3">
        <v>2015</v>
      </c>
      <c r="C30" s="3" t="s">
        <v>62</v>
      </c>
      <c r="D30" s="2" t="s">
        <v>13</v>
      </c>
      <c r="E30" s="2" t="s">
        <v>14</v>
      </c>
      <c r="F30" s="2" t="s">
        <v>13</v>
      </c>
      <c r="G30" s="2" t="s">
        <v>13</v>
      </c>
      <c r="H30" s="2" t="s">
        <v>14</v>
      </c>
      <c r="I30" s="2" t="s">
        <v>13</v>
      </c>
      <c r="J30" s="2" t="s">
        <v>14</v>
      </c>
      <c r="K30" s="2" t="s">
        <v>14</v>
      </c>
      <c r="L30" s="2" t="s">
        <v>14</v>
      </c>
      <c r="M30" s="2" t="s">
        <v>59</v>
      </c>
    </row>
    <row r="31" spans="1:13" x14ac:dyDescent="0.25">
      <c r="A31" s="2" t="s">
        <v>38</v>
      </c>
      <c r="B31" s="3">
        <v>2015</v>
      </c>
      <c r="C31" s="3" t="s">
        <v>62</v>
      </c>
      <c r="D31" s="2" t="s">
        <v>13</v>
      </c>
      <c r="E31" s="2" t="s">
        <v>14</v>
      </c>
      <c r="F31" s="2" t="s">
        <v>13</v>
      </c>
      <c r="G31" s="2" t="s">
        <v>13</v>
      </c>
      <c r="H31" s="2" t="s">
        <v>13</v>
      </c>
      <c r="I31" s="2" t="s">
        <v>13</v>
      </c>
      <c r="J31" s="2" t="s">
        <v>13</v>
      </c>
      <c r="K31" s="2" t="s">
        <v>13</v>
      </c>
      <c r="L31" s="2" t="s">
        <v>13</v>
      </c>
      <c r="M31" s="13" t="s">
        <v>58</v>
      </c>
    </row>
    <row r="32" spans="1:13" x14ac:dyDescent="0.25">
      <c r="A32" s="2" t="s">
        <v>39</v>
      </c>
      <c r="B32" s="3">
        <v>2015</v>
      </c>
      <c r="C32" s="3" t="s">
        <v>62</v>
      </c>
      <c r="D32" s="2" t="s">
        <v>13</v>
      </c>
      <c r="E32" s="2" t="s">
        <v>14</v>
      </c>
      <c r="F32" s="2" t="s">
        <v>13</v>
      </c>
      <c r="G32" s="2" t="s">
        <v>13</v>
      </c>
      <c r="H32" s="2" t="s">
        <v>13</v>
      </c>
      <c r="I32" s="2" t="s">
        <v>13</v>
      </c>
      <c r="J32" s="2" t="s">
        <v>13</v>
      </c>
      <c r="K32" s="2" t="s">
        <v>13</v>
      </c>
      <c r="L32" s="2" t="s">
        <v>13</v>
      </c>
      <c r="M32" s="10" t="s">
        <v>58</v>
      </c>
    </row>
    <row r="33" spans="1:13" x14ac:dyDescent="0.25">
      <c r="A33" s="2" t="s">
        <v>40</v>
      </c>
      <c r="B33" s="3">
        <v>2015</v>
      </c>
      <c r="C33" s="3" t="s">
        <v>62</v>
      </c>
      <c r="D33" s="2" t="s">
        <v>13</v>
      </c>
      <c r="E33" s="2" t="s">
        <v>14</v>
      </c>
      <c r="F33" s="2" t="s">
        <v>13</v>
      </c>
      <c r="G33" s="2" t="s">
        <v>13</v>
      </c>
      <c r="H33" s="2" t="s">
        <v>13</v>
      </c>
      <c r="I33" s="2" t="s">
        <v>13</v>
      </c>
      <c r="J33" s="2" t="s">
        <v>13</v>
      </c>
      <c r="K33" s="2" t="s">
        <v>13</v>
      </c>
      <c r="L33" s="2" t="s">
        <v>13</v>
      </c>
      <c r="M33" s="2" t="s">
        <v>58</v>
      </c>
    </row>
    <row r="34" spans="1:13" s="8" customFormat="1" x14ac:dyDescent="0.25">
      <c r="A34" s="8" t="s">
        <v>63</v>
      </c>
      <c r="B34" s="3">
        <v>2015</v>
      </c>
      <c r="C34" s="3" t="s">
        <v>64</v>
      </c>
      <c r="D34" s="11" t="s">
        <v>13</v>
      </c>
      <c r="E34" s="11" t="s">
        <v>14</v>
      </c>
      <c r="F34" s="11" t="s">
        <v>13</v>
      </c>
      <c r="G34" s="11" t="s">
        <v>13</v>
      </c>
      <c r="H34" s="11" t="s">
        <v>13</v>
      </c>
      <c r="I34" s="11" t="s">
        <v>13</v>
      </c>
      <c r="J34" s="11" t="s">
        <v>13</v>
      </c>
      <c r="K34" s="11" t="s">
        <v>13</v>
      </c>
      <c r="L34" s="11" t="s">
        <v>13</v>
      </c>
      <c r="M34" s="11" t="s">
        <v>58</v>
      </c>
    </row>
    <row r="35" spans="1:13" x14ac:dyDescent="0.25">
      <c r="A35" s="2" t="s">
        <v>41</v>
      </c>
      <c r="B35" s="3">
        <v>2016</v>
      </c>
      <c r="C35" s="3" t="s">
        <v>62</v>
      </c>
      <c r="D35" s="2" t="s">
        <v>13</v>
      </c>
      <c r="E35" s="2" t="s">
        <v>14</v>
      </c>
      <c r="F35" s="2" t="s">
        <v>14</v>
      </c>
      <c r="G35" s="2" t="s">
        <v>13</v>
      </c>
      <c r="H35" s="2" t="s">
        <v>13</v>
      </c>
      <c r="I35" s="2" t="s">
        <v>14</v>
      </c>
      <c r="J35" s="2" t="s">
        <v>14</v>
      </c>
      <c r="K35" s="2" t="s">
        <v>13</v>
      </c>
      <c r="L35" s="2" t="s">
        <v>14</v>
      </c>
      <c r="M35" s="2" t="s">
        <v>59</v>
      </c>
    </row>
    <row r="36" spans="1:13" x14ac:dyDescent="0.25">
      <c r="A36" s="2" t="s">
        <v>42</v>
      </c>
      <c r="B36" s="3">
        <v>2016</v>
      </c>
      <c r="C36" s="3" t="s">
        <v>62</v>
      </c>
      <c r="D36" s="2" t="s">
        <v>13</v>
      </c>
      <c r="E36" s="2" t="s">
        <v>14</v>
      </c>
      <c r="F36" s="2" t="s">
        <v>14</v>
      </c>
      <c r="G36" s="2" t="s">
        <v>13</v>
      </c>
      <c r="H36" s="2" t="s">
        <v>13</v>
      </c>
      <c r="I36" s="2" t="s">
        <v>13</v>
      </c>
      <c r="J36" s="2" t="s">
        <v>13</v>
      </c>
      <c r="K36" s="2" t="s">
        <v>13</v>
      </c>
      <c r="L36" s="2" t="s">
        <v>14</v>
      </c>
      <c r="M36" s="2" t="s">
        <v>59</v>
      </c>
    </row>
    <row r="37" spans="1:13" x14ac:dyDescent="0.25">
      <c r="A37" s="2" t="s">
        <v>42</v>
      </c>
      <c r="B37" s="3">
        <v>2016</v>
      </c>
      <c r="C37" s="3" t="s">
        <v>62</v>
      </c>
      <c r="D37" s="2" t="s">
        <v>13</v>
      </c>
      <c r="E37" s="2" t="s">
        <v>13</v>
      </c>
      <c r="F37" s="2" t="s">
        <v>5</v>
      </c>
      <c r="G37" s="2" t="s">
        <v>5</v>
      </c>
      <c r="H37" s="2" t="s">
        <v>5</v>
      </c>
      <c r="I37" s="2" t="s">
        <v>5</v>
      </c>
      <c r="J37" s="2" t="s">
        <v>5</v>
      </c>
      <c r="K37" s="2" t="s">
        <v>5</v>
      </c>
      <c r="L37" s="2" t="s">
        <v>5</v>
      </c>
      <c r="M37" s="2" t="s">
        <v>59</v>
      </c>
    </row>
    <row r="38" spans="1:13" x14ac:dyDescent="0.25">
      <c r="A38" s="2" t="s">
        <v>43</v>
      </c>
      <c r="B38" s="3">
        <v>2016</v>
      </c>
      <c r="C38" s="3" t="s">
        <v>62</v>
      </c>
      <c r="D38" s="2" t="s">
        <v>13</v>
      </c>
      <c r="E38" s="2" t="s">
        <v>14</v>
      </c>
      <c r="F38" s="2" t="s">
        <v>13</v>
      </c>
      <c r="G38" s="2" t="s">
        <v>13</v>
      </c>
      <c r="H38" s="2" t="s">
        <v>13</v>
      </c>
      <c r="I38" s="2" t="s">
        <v>13</v>
      </c>
      <c r="J38" s="2" t="s">
        <v>14</v>
      </c>
      <c r="K38" s="2" t="s">
        <v>14</v>
      </c>
      <c r="L38" s="2" t="s">
        <v>14</v>
      </c>
      <c r="M38" s="2" t="s">
        <v>59</v>
      </c>
    </row>
    <row r="39" spans="1:13" x14ac:dyDescent="0.25">
      <c r="A39" s="2" t="s">
        <v>44</v>
      </c>
      <c r="B39" s="3">
        <v>2016</v>
      </c>
      <c r="C39" s="3" t="s">
        <v>62</v>
      </c>
      <c r="D39" s="2" t="s">
        <v>13</v>
      </c>
      <c r="E39" s="2" t="s">
        <v>14</v>
      </c>
      <c r="F39" s="2" t="s">
        <v>13</v>
      </c>
      <c r="G39" s="2" t="s">
        <v>13</v>
      </c>
      <c r="H39" s="2" t="s">
        <v>13</v>
      </c>
      <c r="I39" s="2" t="s">
        <v>13</v>
      </c>
      <c r="J39" s="2" t="s">
        <v>13</v>
      </c>
      <c r="K39" s="2" t="s">
        <v>13</v>
      </c>
      <c r="L39" s="2" t="s">
        <v>13</v>
      </c>
      <c r="M39" s="2" t="s">
        <v>58</v>
      </c>
    </row>
    <row r="40" spans="1:13" x14ac:dyDescent="0.25">
      <c r="A40" s="2" t="s">
        <v>45</v>
      </c>
      <c r="B40" s="3">
        <v>2017</v>
      </c>
      <c r="C40" s="3" t="s">
        <v>62</v>
      </c>
      <c r="D40" s="2" t="s">
        <v>13</v>
      </c>
      <c r="E40" s="2" t="s">
        <v>14</v>
      </c>
      <c r="F40" s="2" t="s">
        <v>14</v>
      </c>
      <c r="G40" s="2" t="s">
        <v>13</v>
      </c>
      <c r="H40" s="2" t="s">
        <v>13</v>
      </c>
      <c r="I40" s="2" t="s">
        <v>13</v>
      </c>
      <c r="J40" s="2" t="s">
        <v>14</v>
      </c>
      <c r="K40" s="2" t="s">
        <v>13</v>
      </c>
      <c r="L40" s="2" t="s">
        <v>14</v>
      </c>
      <c r="M40" s="2" t="s">
        <v>59</v>
      </c>
    </row>
    <row r="41" spans="1:13" x14ac:dyDescent="0.25">
      <c r="A41" s="2" t="s">
        <v>46</v>
      </c>
      <c r="B41" s="3">
        <v>2017</v>
      </c>
      <c r="C41" s="3" t="s">
        <v>62</v>
      </c>
      <c r="D41" s="2" t="s">
        <v>13</v>
      </c>
      <c r="E41" s="2" t="s">
        <v>14</v>
      </c>
      <c r="F41" s="2" t="s">
        <v>13</v>
      </c>
      <c r="G41" s="2" t="s">
        <v>13</v>
      </c>
      <c r="H41" s="2" t="s">
        <v>13</v>
      </c>
      <c r="I41" s="2" t="s">
        <v>13</v>
      </c>
      <c r="J41" s="2" t="s">
        <v>14</v>
      </c>
      <c r="K41" s="2" t="s">
        <v>14</v>
      </c>
      <c r="L41" s="2" t="s">
        <v>14</v>
      </c>
      <c r="M41" s="2" t="s">
        <v>59</v>
      </c>
    </row>
    <row r="42" spans="1:13" x14ac:dyDescent="0.25">
      <c r="A42" s="2" t="s">
        <v>47</v>
      </c>
      <c r="B42" s="3">
        <v>2017</v>
      </c>
      <c r="C42" s="3" t="s">
        <v>62</v>
      </c>
      <c r="D42" s="2" t="s">
        <v>13</v>
      </c>
      <c r="E42" s="2" t="s">
        <v>14</v>
      </c>
      <c r="F42" s="2" t="s">
        <v>13</v>
      </c>
      <c r="G42" s="2" t="s">
        <v>13</v>
      </c>
      <c r="H42" s="2" t="s">
        <v>13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58</v>
      </c>
    </row>
    <row r="43" spans="1:13" x14ac:dyDescent="0.25">
      <c r="A43" s="2" t="s">
        <v>48</v>
      </c>
      <c r="B43" s="3">
        <v>2017</v>
      </c>
      <c r="C43" s="3" t="s">
        <v>62</v>
      </c>
      <c r="D43" s="2" t="s">
        <v>13</v>
      </c>
      <c r="E43" s="2" t="s">
        <v>14</v>
      </c>
      <c r="F43" s="2" t="s">
        <v>13</v>
      </c>
      <c r="G43" s="2" t="s">
        <v>13</v>
      </c>
      <c r="H43" s="2" t="s">
        <v>13</v>
      </c>
      <c r="I43" s="2" t="s">
        <v>13</v>
      </c>
      <c r="J43" s="2" t="s">
        <v>14</v>
      </c>
      <c r="K43" s="2" t="s">
        <v>14</v>
      </c>
      <c r="L43" s="2" t="s">
        <v>14</v>
      </c>
      <c r="M43" s="2" t="s">
        <v>59</v>
      </c>
    </row>
    <row r="44" spans="1:13" x14ac:dyDescent="0.25">
      <c r="A44" s="2" t="s">
        <v>49</v>
      </c>
      <c r="B44" s="3">
        <v>2018</v>
      </c>
      <c r="C44" s="3" t="s">
        <v>62</v>
      </c>
      <c r="D44" s="2" t="s">
        <v>13</v>
      </c>
      <c r="E44" s="2" t="s">
        <v>14</v>
      </c>
      <c r="F44" s="2" t="s">
        <v>13</v>
      </c>
      <c r="G44" s="2" t="s">
        <v>13</v>
      </c>
      <c r="H44" s="2" t="s">
        <v>13</v>
      </c>
      <c r="I44" s="2" t="s">
        <v>13</v>
      </c>
      <c r="J44" s="2" t="s">
        <v>13</v>
      </c>
      <c r="K44" s="2" t="s">
        <v>13</v>
      </c>
      <c r="L44" s="2" t="s">
        <v>13</v>
      </c>
      <c r="M44" s="10" t="s">
        <v>58</v>
      </c>
    </row>
    <row r="45" spans="1:13" x14ac:dyDescent="0.25">
      <c r="A45" s="2" t="s">
        <v>50</v>
      </c>
      <c r="B45" s="3">
        <v>2018</v>
      </c>
      <c r="C45" s="3" t="s">
        <v>62</v>
      </c>
      <c r="D45" s="2" t="s">
        <v>13</v>
      </c>
      <c r="E45" s="2" t="s">
        <v>14</v>
      </c>
      <c r="F45" s="2" t="s">
        <v>13</v>
      </c>
      <c r="G45" s="2" t="s">
        <v>14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14</v>
      </c>
      <c r="M45" s="2" t="s">
        <v>59</v>
      </c>
    </row>
    <row r="46" spans="1:13" x14ac:dyDescent="0.25">
      <c r="A46" s="2" t="s">
        <v>51</v>
      </c>
      <c r="B46" s="3">
        <v>2018</v>
      </c>
      <c r="C46" s="3" t="s">
        <v>62</v>
      </c>
      <c r="D46" s="2" t="s">
        <v>13</v>
      </c>
      <c r="E46" s="2" t="s">
        <v>14</v>
      </c>
      <c r="F46" s="2" t="s">
        <v>14</v>
      </c>
      <c r="G46" s="2" t="s">
        <v>13</v>
      </c>
      <c r="H46" s="2" t="s">
        <v>13</v>
      </c>
      <c r="I46" s="2" t="s">
        <v>13</v>
      </c>
      <c r="J46" s="2" t="s">
        <v>13</v>
      </c>
      <c r="K46" s="2" t="s">
        <v>14</v>
      </c>
      <c r="L46" s="2" t="s">
        <v>14</v>
      </c>
      <c r="M46" s="2" t="s">
        <v>59</v>
      </c>
    </row>
    <row r="47" spans="1:13" x14ac:dyDescent="0.25">
      <c r="A47" s="2" t="s">
        <v>52</v>
      </c>
      <c r="B47" s="3">
        <v>2019</v>
      </c>
      <c r="C47" s="3" t="s">
        <v>62</v>
      </c>
      <c r="D47" s="2" t="s">
        <v>13</v>
      </c>
      <c r="E47" s="2" t="s">
        <v>14</v>
      </c>
      <c r="F47" s="2" t="s">
        <v>13</v>
      </c>
      <c r="G47" s="2" t="s">
        <v>13</v>
      </c>
      <c r="H47" s="2" t="s">
        <v>13</v>
      </c>
      <c r="I47" s="2" t="s">
        <v>13</v>
      </c>
      <c r="J47" s="2" t="s">
        <v>13</v>
      </c>
      <c r="K47" s="2" t="s">
        <v>13</v>
      </c>
      <c r="L47" s="2" t="s">
        <v>13</v>
      </c>
      <c r="M47" s="2" t="s">
        <v>58</v>
      </c>
    </row>
    <row r="48" spans="1:13" x14ac:dyDescent="0.25">
      <c r="A48" s="2" t="s">
        <v>53</v>
      </c>
      <c r="B48" s="3">
        <v>2019</v>
      </c>
      <c r="C48" s="3" t="s">
        <v>62</v>
      </c>
      <c r="D48" s="2" t="s">
        <v>13</v>
      </c>
      <c r="E48" s="2" t="s">
        <v>14</v>
      </c>
      <c r="F48" s="2" t="s">
        <v>13</v>
      </c>
      <c r="G48" s="2" t="s">
        <v>13</v>
      </c>
      <c r="H48" s="2" t="s">
        <v>13</v>
      </c>
      <c r="I48" s="2" t="s">
        <v>14</v>
      </c>
      <c r="J48" s="2" t="s">
        <v>14</v>
      </c>
      <c r="K48" s="2" t="s">
        <v>13</v>
      </c>
      <c r="L48" s="2" t="s">
        <v>14</v>
      </c>
      <c r="M48" s="2" t="s">
        <v>59</v>
      </c>
    </row>
    <row r="49" spans="1:13" x14ac:dyDescent="0.25">
      <c r="A49" s="2" t="s">
        <v>54</v>
      </c>
      <c r="B49" s="3">
        <v>2020</v>
      </c>
      <c r="C49" s="3" t="s">
        <v>62</v>
      </c>
      <c r="D49" s="2" t="s">
        <v>13</v>
      </c>
      <c r="E49" s="2" t="s">
        <v>14</v>
      </c>
      <c r="F49" s="2" t="s">
        <v>13</v>
      </c>
      <c r="G49" s="2" t="s">
        <v>13</v>
      </c>
      <c r="H49" s="2" t="s">
        <v>13</v>
      </c>
      <c r="I49" s="2" t="s">
        <v>13</v>
      </c>
      <c r="J49" s="2" t="s">
        <v>13</v>
      </c>
      <c r="K49" s="2" t="s">
        <v>13</v>
      </c>
      <c r="L49" s="2" t="s">
        <v>13</v>
      </c>
      <c r="M49" s="12" t="s">
        <v>60</v>
      </c>
    </row>
    <row r="50" spans="1:13" x14ac:dyDescent="0.25">
      <c r="A50" s="2" t="s">
        <v>55</v>
      </c>
      <c r="B50" s="3">
        <v>2020</v>
      </c>
      <c r="C50" s="3" t="s">
        <v>62</v>
      </c>
      <c r="D50" s="2" t="s">
        <v>13</v>
      </c>
      <c r="E50" s="2" t="s">
        <v>14</v>
      </c>
      <c r="F50" s="2" t="s">
        <v>13</v>
      </c>
      <c r="G50" s="2" t="s">
        <v>13</v>
      </c>
      <c r="H50" s="2" t="s">
        <v>13</v>
      </c>
      <c r="I50" s="2" t="s">
        <v>14</v>
      </c>
      <c r="J50" s="2" t="s">
        <v>14</v>
      </c>
      <c r="K50" s="2" t="s">
        <v>14</v>
      </c>
      <c r="L50" s="2" t="s">
        <v>14</v>
      </c>
      <c r="M50" s="2" t="s">
        <v>59</v>
      </c>
    </row>
    <row r="51" spans="1:13" x14ac:dyDescent="0.25">
      <c r="A51" s="6" t="s">
        <v>1</v>
      </c>
      <c r="B51" s="6"/>
      <c r="C51" s="6"/>
      <c r="D51" s="7">
        <f>COUNTIF(D3:D50, "Yes")</f>
        <v>48</v>
      </c>
      <c r="E51" s="7">
        <f>COUNTIF(E3:E50, "Yes")</f>
        <v>5</v>
      </c>
      <c r="F51" s="7">
        <f t="shared" ref="F51:K51" si="0">COUNTIF(F3:F50, "No")</f>
        <v>6</v>
      </c>
      <c r="G51" s="7">
        <f t="shared" si="0"/>
        <v>2</v>
      </c>
      <c r="H51" s="7">
        <f t="shared" si="0"/>
        <v>4</v>
      </c>
      <c r="I51" s="7">
        <f t="shared" si="0"/>
        <v>5</v>
      </c>
      <c r="J51" s="7">
        <f t="shared" si="0"/>
        <v>11</v>
      </c>
      <c r="K51" s="7">
        <f t="shared" si="0"/>
        <v>14</v>
      </c>
      <c r="L51" s="7" t="str">
        <f>COUNTIF(L3:L50, "Yes") &amp; " (" &amp; ROUND(100 * COUNTIF(L3:L50, "Yes") / (COUNTIF(L3:L50, "Yes") + COUNTIF(L3:L50, "No")),0) &amp; "%)"</f>
        <v>18 (42%)</v>
      </c>
      <c r="M51" s="7">
        <f>COUNTIF(M3:M50, "Included")</f>
        <v>13</v>
      </c>
    </row>
  </sheetData>
  <mergeCells count="4">
    <mergeCell ref="M1:M2"/>
    <mergeCell ref="A1:B1"/>
    <mergeCell ref="D1:K1"/>
    <mergeCell ref="L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Screening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Ahuvia</cp:lastModifiedBy>
  <dcterms:modified xsi:type="dcterms:W3CDTF">2021-06-02T18:57:17Z</dcterms:modified>
</cp:coreProperties>
</file>