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p\Desktop\"/>
    </mc:Choice>
  </mc:AlternateContent>
  <bookViews>
    <workbookView xWindow="0" yWindow="0" windowWidth="20490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3" i="1" l="1"/>
  <c r="V534" i="1"/>
  <c r="U533" i="1"/>
  <c r="T534" i="1"/>
  <c r="T533" i="1"/>
  <c r="T536" i="1"/>
  <c r="P536" i="1"/>
  <c r="U535" i="1"/>
  <c r="T535" i="1"/>
  <c r="Q535" i="1"/>
  <c r="P535" i="1"/>
  <c r="U534" i="1"/>
  <c r="R534" i="1"/>
  <c r="Q534" i="1"/>
  <c r="P534" i="1"/>
  <c r="V533" i="1"/>
  <c r="S533" i="1"/>
  <c r="R533" i="1"/>
  <c r="Q533" i="1"/>
  <c r="P533" i="1"/>
  <c r="AG493" i="1"/>
  <c r="AF494" i="1"/>
  <c r="AF491" i="1"/>
  <c r="AE494" i="1"/>
  <c r="AE492" i="1"/>
  <c r="AE491" i="1"/>
  <c r="AD495" i="1"/>
  <c r="AD493" i="1"/>
  <c r="AD491" i="1"/>
  <c r="AC495" i="1"/>
  <c r="AC492" i="1"/>
  <c r="AB496" i="1"/>
  <c r="AB495" i="1"/>
  <c r="AB493" i="1"/>
  <c r="AA495" i="1"/>
  <c r="AA493" i="1"/>
  <c r="AA491" i="1"/>
  <c r="Z498" i="1"/>
  <c r="Z496" i="1"/>
  <c r="Z495" i="1"/>
  <c r="Z492" i="1"/>
  <c r="AI491" i="1"/>
  <c r="AH491" i="1"/>
  <c r="AH492" i="1"/>
  <c r="AG492" i="1"/>
  <c r="AG491" i="1"/>
  <c r="AF492" i="1"/>
  <c r="AF493" i="1"/>
  <c r="AE493" i="1"/>
  <c r="AE495" i="1"/>
  <c r="AD494" i="1"/>
  <c r="AD496" i="1"/>
  <c r="AC496" i="1"/>
  <c r="AC497" i="1"/>
  <c r="AC493" i="1"/>
  <c r="AC494" i="1"/>
  <c r="AB494" i="1"/>
  <c r="AB497" i="1"/>
  <c r="AB498" i="1"/>
  <c r="AA496" i="1"/>
  <c r="AA497" i="1"/>
  <c r="AA498" i="1"/>
  <c r="AA499" i="1"/>
  <c r="Z497" i="1"/>
  <c r="Z499" i="1"/>
  <c r="Z500" i="1"/>
  <c r="Y491" i="1"/>
  <c r="X492" i="1"/>
  <c r="X491" i="1"/>
  <c r="W492" i="1"/>
  <c r="W493" i="1"/>
  <c r="W491" i="1"/>
  <c r="V491" i="1"/>
  <c r="V492" i="1"/>
  <c r="V493" i="1"/>
  <c r="V494" i="1"/>
  <c r="U493" i="1"/>
  <c r="U494" i="1"/>
  <c r="U495" i="1"/>
  <c r="T496" i="1"/>
  <c r="T494" i="1"/>
  <c r="T495" i="1"/>
  <c r="S494" i="1"/>
  <c r="S495" i="1"/>
  <c r="S496" i="1"/>
  <c r="S497" i="1"/>
  <c r="R496" i="1"/>
  <c r="R497" i="1"/>
  <c r="R498" i="1"/>
  <c r="Q497" i="1"/>
  <c r="Q498" i="1"/>
  <c r="Q499" i="1"/>
  <c r="P498" i="1"/>
  <c r="P499" i="1"/>
  <c r="P500" i="1"/>
  <c r="P497" i="1"/>
  <c r="Q496" i="1"/>
  <c r="P496" i="1"/>
  <c r="R495" i="1"/>
  <c r="Q495" i="1"/>
  <c r="P495" i="1"/>
  <c r="AA494" i="1"/>
  <c r="Z494" i="1"/>
  <c r="R494" i="1"/>
  <c r="Q494" i="1"/>
  <c r="P494" i="1"/>
  <c r="Z493" i="1"/>
  <c r="T493" i="1"/>
  <c r="S493" i="1"/>
  <c r="R493" i="1"/>
  <c r="Q493" i="1"/>
  <c r="P493" i="1"/>
  <c r="AD492" i="1"/>
  <c r="AB492" i="1"/>
  <c r="AA492" i="1"/>
  <c r="U492" i="1"/>
  <c r="T492" i="1"/>
  <c r="S492" i="1"/>
  <c r="R492" i="1"/>
  <c r="Q492" i="1"/>
  <c r="P492" i="1"/>
  <c r="AC491" i="1"/>
  <c r="AB491" i="1"/>
  <c r="Z491" i="1"/>
  <c r="U491" i="1"/>
  <c r="T491" i="1"/>
  <c r="S491" i="1"/>
  <c r="R491" i="1"/>
  <c r="Q491" i="1"/>
  <c r="P491" i="1"/>
  <c r="W483" i="1"/>
  <c r="V484" i="1"/>
  <c r="U484" i="1"/>
  <c r="U483" i="1"/>
  <c r="T486" i="1"/>
  <c r="T485" i="1"/>
  <c r="T484" i="1"/>
  <c r="P483" i="1"/>
  <c r="Q483" i="1"/>
  <c r="R483" i="1"/>
  <c r="S483" i="1"/>
  <c r="T483" i="1"/>
  <c r="V483" i="1"/>
  <c r="P484" i="1"/>
  <c r="Q484" i="1"/>
  <c r="R484" i="1"/>
  <c r="P485" i="1"/>
  <c r="Q485" i="1"/>
  <c r="U485" i="1"/>
  <c r="P486" i="1"/>
  <c r="S442" i="1"/>
  <c r="S441" i="1"/>
  <c r="P442" i="1"/>
  <c r="T441" i="1"/>
  <c r="Q441" i="1"/>
  <c r="P441" i="1"/>
  <c r="U440" i="1"/>
  <c r="T440" i="1"/>
  <c r="S440" i="1"/>
  <c r="R440" i="1"/>
  <c r="Q440" i="1"/>
  <c r="P440" i="1"/>
  <c r="Q436" i="1"/>
  <c r="S432" i="1"/>
  <c r="R432" i="1"/>
  <c r="R433" i="1"/>
  <c r="P433" i="1"/>
  <c r="Q432" i="1"/>
  <c r="P432" i="1"/>
  <c r="Y414" i="1"/>
  <c r="X415" i="1"/>
  <c r="W415" i="1"/>
  <c r="W414" i="1"/>
  <c r="V415" i="1"/>
  <c r="Q414" i="1"/>
  <c r="P415" i="1"/>
  <c r="U418" i="1"/>
  <c r="U417" i="1"/>
  <c r="U416" i="1"/>
  <c r="U415" i="1"/>
  <c r="U414" i="1"/>
  <c r="P418" i="1"/>
  <c r="V417" i="1"/>
  <c r="Q417" i="1"/>
  <c r="P417" i="1"/>
  <c r="W416" i="1"/>
  <c r="V416" i="1"/>
  <c r="Q416" i="1"/>
  <c r="P416" i="1"/>
  <c r="R415" i="1"/>
  <c r="Q415" i="1"/>
  <c r="X414" i="1"/>
  <c r="V414" i="1"/>
  <c r="T414" i="1"/>
  <c r="S414" i="1"/>
  <c r="R414" i="1"/>
  <c r="P414" i="1"/>
  <c r="S411" i="1"/>
  <c r="R412" i="1"/>
  <c r="R411" i="1"/>
  <c r="P412" i="1"/>
  <c r="Q411" i="1"/>
  <c r="P411" i="1"/>
  <c r="U403" i="1"/>
  <c r="T404" i="1"/>
  <c r="S405" i="1"/>
  <c r="S404" i="1"/>
  <c r="S403" i="1"/>
  <c r="P405" i="1"/>
  <c r="Q404" i="1"/>
  <c r="P404" i="1"/>
  <c r="T403" i="1"/>
  <c r="R403" i="1"/>
  <c r="Q403" i="1"/>
  <c r="P403" i="1"/>
  <c r="W353" i="1"/>
  <c r="V354" i="1"/>
  <c r="V353" i="1"/>
  <c r="U355" i="1"/>
  <c r="U353" i="1"/>
  <c r="T354" i="1"/>
  <c r="T353" i="1"/>
  <c r="T356" i="1"/>
  <c r="P356" i="1"/>
  <c r="T355" i="1"/>
  <c r="Q355" i="1"/>
  <c r="P355" i="1"/>
  <c r="U354" i="1"/>
  <c r="R354" i="1"/>
  <c r="Q354" i="1"/>
  <c r="P354" i="1"/>
  <c r="S353" i="1"/>
  <c r="R353" i="1"/>
  <c r="Q353" i="1"/>
  <c r="P353" i="1"/>
  <c r="S378" i="1"/>
  <c r="R379" i="1"/>
  <c r="P379" i="1"/>
  <c r="R378" i="1"/>
  <c r="Q378" i="1"/>
  <c r="P378" i="1"/>
  <c r="R566" i="1"/>
  <c r="P566" i="1"/>
  <c r="S565" i="1"/>
  <c r="R565" i="1"/>
  <c r="Q565" i="1"/>
  <c r="P565" i="1"/>
  <c r="Q583" i="1"/>
  <c r="P583" i="1"/>
  <c r="S590" i="1"/>
  <c r="R591" i="1"/>
  <c r="P591" i="1"/>
  <c r="R590" i="1"/>
  <c r="Q590" i="1"/>
  <c r="P590" i="1"/>
  <c r="S346" i="1"/>
  <c r="P346" i="1"/>
  <c r="T345" i="1"/>
  <c r="S345" i="1"/>
  <c r="Q345" i="1"/>
  <c r="P345" i="1"/>
  <c r="U344" i="1"/>
  <c r="T344" i="1"/>
  <c r="S344" i="1"/>
  <c r="R344" i="1"/>
  <c r="Q344" i="1"/>
  <c r="P344" i="1"/>
  <c r="T333" i="1"/>
  <c r="S335" i="1"/>
  <c r="T334" i="1"/>
  <c r="S334" i="1"/>
  <c r="U333" i="1"/>
  <c r="S333" i="1"/>
  <c r="P335" i="1"/>
  <c r="Q334" i="1"/>
  <c r="P334" i="1"/>
  <c r="R333" i="1"/>
  <c r="Q333" i="1"/>
  <c r="P333" i="1"/>
  <c r="Q331" i="1"/>
  <c r="Q329" i="1"/>
  <c r="R320" i="1"/>
  <c r="R319" i="1"/>
  <c r="P320" i="1"/>
  <c r="S319" i="1"/>
  <c r="Q319" i="1"/>
  <c r="P319" i="1"/>
  <c r="AB269" i="1"/>
  <c r="AA270" i="1"/>
  <c r="AA269" i="1"/>
  <c r="Z270" i="1"/>
  <c r="Z269" i="1"/>
  <c r="Z268" i="1"/>
  <c r="Y272" i="1"/>
  <c r="Y270" i="1"/>
  <c r="X272" i="1"/>
  <c r="X270" i="1"/>
  <c r="X269" i="1"/>
  <c r="W274" i="1"/>
  <c r="W273" i="1"/>
  <c r="W272" i="1"/>
  <c r="W271" i="1"/>
  <c r="W269" i="1"/>
  <c r="W268" i="1"/>
  <c r="P274" i="1"/>
  <c r="X273" i="1"/>
  <c r="Q273" i="1"/>
  <c r="P273" i="1"/>
  <c r="R272" i="1"/>
  <c r="Q272" i="1"/>
  <c r="P272" i="1"/>
  <c r="Z271" i="1"/>
  <c r="Y271" i="1"/>
  <c r="X271" i="1"/>
  <c r="S271" i="1"/>
  <c r="R271" i="1"/>
  <c r="Q271" i="1"/>
  <c r="P271" i="1"/>
  <c r="W270" i="1"/>
  <c r="T270" i="1"/>
  <c r="S270" i="1"/>
  <c r="R270" i="1"/>
  <c r="Q270" i="1"/>
  <c r="P270" i="1"/>
  <c r="Y269" i="1"/>
  <c r="U269" i="1"/>
  <c r="T269" i="1"/>
  <c r="S269" i="1"/>
  <c r="R269" i="1"/>
  <c r="Q269" i="1"/>
  <c r="P269" i="1"/>
  <c r="AC268" i="1"/>
  <c r="AB268" i="1"/>
  <c r="AA268" i="1"/>
  <c r="Y268" i="1"/>
  <c r="X268" i="1"/>
  <c r="V268" i="1"/>
  <c r="U268" i="1"/>
  <c r="T268" i="1"/>
  <c r="S268" i="1"/>
  <c r="R268" i="1"/>
  <c r="Q268" i="1"/>
  <c r="P268" i="1"/>
  <c r="R248" i="1"/>
  <c r="R247" i="1"/>
  <c r="P248" i="1"/>
  <c r="S247" i="1"/>
  <c r="Q247" i="1"/>
  <c r="P247" i="1"/>
  <c r="AC215" i="1"/>
  <c r="AB215" i="1"/>
  <c r="AA217" i="1"/>
  <c r="AA215" i="1"/>
  <c r="Z218" i="1"/>
  <c r="Z217" i="1"/>
  <c r="Z216" i="1"/>
  <c r="Y218" i="1"/>
  <c r="Y215" i="1"/>
  <c r="X220" i="1"/>
  <c r="X215" i="1"/>
  <c r="W220" i="1"/>
  <c r="W219" i="1"/>
  <c r="W216" i="1"/>
  <c r="AB216" i="1"/>
  <c r="Y219" i="1"/>
  <c r="W221" i="1"/>
  <c r="P221" i="1"/>
  <c r="Q220" i="1"/>
  <c r="P220" i="1"/>
  <c r="X219" i="1"/>
  <c r="R219" i="1"/>
  <c r="Q219" i="1"/>
  <c r="P219" i="1"/>
  <c r="X218" i="1"/>
  <c r="W218" i="1"/>
  <c r="S218" i="1"/>
  <c r="R218" i="1"/>
  <c r="Q218" i="1"/>
  <c r="P218" i="1"/>
  <c r="Y217" i="1"/>
  <c r="X217" i="1"/>
  <c r="W217" i="1"/>
  <c r="T217" i="1"/>
  <c r="S217" i="1"/>
  <c r="R217" i="1"/>
  <c r="Q217" i="1"/>
  <c r="P217" i="1"/>
  <c r="AA216" i="1"/>
  <c r="Y216" i="1"/>
  <c r="X216" i="1"/>
  <c r="U216" i="1"/>
  <c r="T216" i="1"/>
  <c r="S216" i="1"/>
  <c r="R216" i="1"/>
  <c r="Q216" i="1"/>
  <c r="P216" i="1"/>
  <c r="Z215" i="1"/>
  <c r="W215" i="1"/>
  <c r="V215" i="1"/>
  <c r="U215" i="1"/>
  <c r="T215" i="1"/>
  <c r="S215" i="1"/>
  <c r="R215" i="1"/>
  <c r="Q215" i="1"/>
  <c r="P215" i="1"/>
  <c r="AA191" i="1"/>
  <c r="Z191" i="1"/>
  <c r="Y191" i="1"/>
  <c r="X192" i="1"/>
  <c r="X191" i="1"/>
  <c r="W191" i="1"/>
  <c r="V192" i="1"/>
  <c r="V191" i="1"/>
  <c r="V196" i="1"/>
  <c r="P196" i="1"/>
  <c r="W195" i="1"/>
  <c r="V195" i="1"/>
  <c r="Q195" i="1"/>
  <c r="P195" i="1"/>
  <c r="X194" i="1"/>
  <c r="W194" i="1"/>
  <c r="V194" i="1"/>
  <c r="R194" i="1"/>
  <c r="Q194" i="1"/>
  <c r="P194" i="1"/>
  <c r="Y193" i="1"/>
  <c r="X193" i="1"/>
  <c r="W193" i="1"/>
  <c r="V193" i="1"/>
  <c r="S193" i="1"/>
  <c r="R193" i="1"/>
  <c r="Q193" i="1"/>
  <c r="P193" i="1"/>
  <c r="Z192" i="1"/>
  <c r="Y192" i="1"/>
  <c r="W192" i="1"/>
  <c r="T192" i="1"/>
  <c r="S192" i="1"/>
  <c r="R192" i="1"/>
  <c r="Q192" i="1"/>
  <c r="P192" i="1"/>
  <c r="U191" i="1"/>
  <c r="T191" i="1"/>
  <c r="S191" i="1"/>
  <c r="R191" i="1"/>
  <c r="Q191" i="1"/>
  <c r="P191" i="1"/>
  <c r="Q184" i="1"/>
  <c r="Q182" i="1"/>
  <c r="S171" i="1"/>
  <c r="R172" i="1"/>
  <c r="R171" i="1"/>
  <c r="P172" i="1"/>
  <c r="Q171" i="1"/>
  <c r="P171" i="1"/>
  <c r="T150" i="1"/>
  <c r="S150" i="1"/>
  <c r="S151" i="1"/>
  <c r="U149" i="1"/>
  <c r="T149" i="1"/>
  <c r="S149" i="1"/>
  <c r="P151" i="1"/>
  <c r="Q150" i="1"/>
  <c r="P150" i="1"/>
  <c r="R149" i="1"/>
  <c r="Q149" i="1"/>
  <c r="P149" i="1"/>
  <c r="Y141" i="1"/>
  <c r="X142" i="1"/>
  <c r="W143" i="1"/>
  <c r="V144" i="1"/>
  <c r="V142" i="1"/>
  <c r="V145" i="1"/>
  <c r="P145" i="1"/>
  <c r="W144" i="1"/>
  <c r="Q144" i="1"/>
  <c r="P144" i="1"/>
  <c r="X143" i="1"/>
  <c r="V143" i="1"/>
  <c r="R143" i="1"/>
  <c r="Q143" i="1"/>
  <c r="P143" i="1"/>
  <c r="Y142" i="1"/>
  <c r="W142" i="1"/>
  <c r="S142" i="1"/>
  <c r="R142" i="1"/>
  <c r="Q142" i="1"/>
  <c r="P142" i="1"/>
  <c r="Z141" i="1"/>
  <c r="X141" i="1"/>
  <c r="W141" i="1"/>
  <c r="V141" i="1"/>
  <c r="T141" i="1"/>
  <c r="S141" i="1"/>
  <c r="R141" i="1"/>
  <c r="Q141" i="1"/>
  <c r="P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P8" i="1"/>
  <c r="Q107" i="1"/>
  <c r="AE87" i="1"/>
  <c r="AD88" i="1"/>
  <c r="AD87" i="1"/>
  <c r="AC88" i="1"/>
  <c r="AC89" i="1"/>
  <c r="AB89" i="1"/>
  <c r="AB90" i="1"/>
  <c r="AA90" i="1"/>
  <c r="AA91" i="1"/>
  <c r="Z91" i="1"/>
  <c r="Z92" i="1"/>
  <c r="Y92" i="1"/>
  <c r="Y93" i="1"/>
  <c r="AC87" i="1"/>
  <c r="AB88" i="1"/>
  <c r="AA89" i="1"/>
  <c r="Z90" i="1"/>
  <c r="Z88" i="1"/>
  <c r="Y91" i="1"/>
  <c r="X94" i="1"/>
  <c r="X92" i="1"/>
  <c r="X89" i="1"/>
  <c r="X88" i="1"/>
  <c r="X93" i="1"/>
  <c r="X91" i="1"/>
  <c r="Y90" i="1"/>
  <c r="X90" i="1"/>
  <c r="Z89" i="1"/>
  <c r="Y89" i="1"/>
  <c r="AA88" i="1"/>
  <c r="Y88" i="1"/>
  <c r="AB87" i="1"/>
  <c r="AA87" i="1"/>
  <c r="Z87" i="1"/>
  <c r="Y87" i="1"/>
  <c r="X87" i="1"/>
  <c r="W87" i="1"/>
  <c r="V88" i="1"/>
  <c r="V87" i="1"/>
  <c r="U89" i="1"/>
  <c r="U88" i="1"/>
  <c r="U87" i="1"/>
  <c r="T87" i="1"/>
  <c r="T88" i="1"/>
  <c r="S88" i="1"/>
  <c r="R89" i="1"/>
  <c r="R32" i="1"/>
  <c r="T89" i="1"/>
  <c r="T90" i="1"/>
  <c r="S89" i="1"/>
  <c r="S90" i="1"/>
  <c r="S91" i="1"/>
  <c r="R88" i="1"/>
  <c r="R90" i="1"/>
  <c r="R91" i="1"/>
  <c r="R92" i="1"/>
  <c r="Q92" i="1"/>
  <c r="Q93" i="1"/>
  <c r="Q88" i="1"/>
  <c r="Q87" i="1"/>
  <c r="P92" i="1"/>
  <c r="P93" i="1"/>
  <c r="P94" i="1"/>
  <c r="Q91" i="1"/>
  <c r="P91" i="1"/>
  <c r="Q90" i="1"/>
  <c r="P90" i="1"/>
  <c r="Q89" i="1"/>
  <c r="P89" i="1"/>
  <c r="P88" i="1"/>
  <c r="S87" i="1"/>
  <c r="R87" i="1"/>
  <c r="P87" i="1"/>
  <c r="R76" i="1"/>
  <c r="S75" i="1"/>
  <c r="R75" i="1"/>
  <c r="P67" i="1"/>
  <c r="P76" i="1"/>
  <c r="Q75" i="1"/>
  <c r="P75" i="1"/>
  <c r="S72" i="1"/>
  <c r="R73" i="1"/>
  <c r="R72" i="1"/>
  <c r="P73" i="1"/>
  <c r="Q72" i="1"/>
  <c r="P72" i="1"/>
  <c r="Q70" i="1"/>
  <c r="V63" i="1"/>
  <c r="U65" i="1"/>
  <c r="T66" i="1"/>
  <c r="T65" i="1"/>
  <c r="T63" i="1"/>
  <c r="V64" i="1"/>
  <c r="U64" i="1"/>
  <c r="T64" i="1"/>
  <c r="W63" i="1"/>
  <c r="U63" i="1"/>
  <c r="P66" i="1"/>
  <c r="Q65" i="1"/>
  <c r="P65" i="1"/>
  <c r="R64" i="1"/>
  <c r="Q64" i="1"/>
  <c r="P64" i="1"/>
  <c r="S63" i="1"/>
  <c r="R63" i="1"/>
  <c r="Q63" i="1"/>
  <c r="P63" i="1"/>
  <c r="Q54" i="1"/>
  <c r="Q52" i="1"/>
  <c r="X32" i="1"/>
  <c r="X33" i="1"/>
  <c r="V35" i="1"/>
  <c r="V32" i="1"/>
  <c r="U35" i="1"/>
  <c r="U36" i="1"/>
  <c r="W34" i="1"/>
  <c r="V34" i="1"/>
  <c r="U34" i="1"/>
  <c r="W33" i="1"/>
  <c r="V33" i="1"/>
  <c r="U33" i="1"/>
  <c r="Y32" i="1"/>
  <c r="W32" i="1"/>
  <c r="U32" i="1"/>
  <c r="AA8" i="1"/>
  <c r="Z9" i="1"/>
  <c r="Z8" i="1"/>
  <c r="Y10" i="1"/>
  <c r="Y9" i="1"/>
  <c r="Y8" i="1"/>
  <c r="X11" i="1"/>
  <c r="X10" i="1"/>
  <c r="X9" i="1"/>
  <c r="X8" i="1"/>
  <c r="W12" i="1"/>
  <c r="W11" i="1"/>
  <c r="W10" i="1"/>
  <c r="W9" i="1"/>
  <c r="V13" i="1"/>
  <c r="V12" i="1"/>
  <c r="V11" i="1"/>
  <c r="V10" i="1"/>
  <c r="T32" i="1"/>
  <c r="P36" i="1"/>
  <c r="Q35" i="1"/>
  <c r="P35" i="1"/>
  <c r="R34" i="1"/>
  <c r="Q34" i="1"/>
  <c r="P34" i="1"/>
  <c r="S33" i="1"/>
  <c r="R33" i="1"/>
  <c r="Q33" i="1"/>
  <c r="P33" i="1"/>
  <c r="S32" i="1"/>
  <c r="Q32" i="1"/>
  <c r="P32" i="1"/>
  <c r="R21" i="1"/>
  <c r="S20" i="1"/>
  <c r="R20" i="1"/>
  <c r="W8" i="1"/>
  <c r="V9" i="1"/>
  <c r="V8" i="1"/>
  <c r="P21" i="1"/>
  <c r="Q20" i="1"/>
  <c r="P20" i="1"/>
  <c r="U8" i="1"/>
  <c r="T9" i="1"/>
  <c r="T8" i="1"/>
  <c r="S9" i="1"/>
  <c r="S10" i="1"/>
  <c r="S8" i="1"/>
  <c r="R9" i="1"/>
  <c r="R10" i="1"/>
  <c r="R11" i="1"/>
  <c r="R8" i="1"/>
  <c r="Q9" i="1"/>
  <c r="Q10" i="1"/>
  <c r="Q11" i="1"/>
  <c r="Q12" i="1"/>
  <c r="Q8" i="1"/>
  <c r="P9" i="1"/>
  <c r="P10" i="1"/>
  <c r="P11" i="1"/>
  <c r="P12" i="1"/>
  <c r="P13" i="1"/>
  <c r="Z3" i="1"/>
  <c r="P2" i="1"/>
  <c r="P3" i="1"/>
</calcChain>
</file>

<file path=xl/sharedStrings.xml><?xml version="1.0" encoding="utf-8"?>
<sst xmlns="http://schemas.openxmlformats.org/spreadsheetml/2006/main" count="1798" uniqueCount="826">
  <si>
    <t>mgs</t>
  </si>
  <si>
    <t>qymc</t>
  </si>
  <si>
    <t>dishi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</si>
  <si>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</si>
  <si>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</si>
  <si>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</si>
  <si>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</si>
  <si>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</si>
  <si>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</si>
  <si>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</si>
  <si>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</si>
  <si>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</si>
  <si>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</si>
  <si>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</si>
  <si>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辽宁华锦化工（集团）有限责任公司</t>
  </si>
  <si>
    <t>阿克苏华锦化肥有限责任公司</t>
  </si>
  <si>
    <t>阿克苏地区</t>
  </si>
  <si>
    <t>金正大生态工程集团股份有限公司</t>
  </si>
  <si>
    <t>新疆金正大农佳乐生态工程有限公司</t>
  </si>
  <si>
    <t>双赢集团有限公司</t>
  </si>
  <si>
    <t>甘肃双赢化工有限公司</t>
  </si>
  <si>
    <t>白银市</t>
  </si>
  <si>
    <t>湖北新洋丰肥业股份有限公司</t>
  </si>
  <si>
    <t>河北新洋丰肥业有限公司</t>
  </si>
  <si>
    <t>保定市</t>
  </si>
  <si>
    <t>云南云天化股份有限公司</t>
  </si>
  <si>
    <t>云南云天化国际农业生产资料有限公司</t>
  </si>
  <si>
    <t>保山市</t>
  </si>
  <si>
    <t>瓮福（集团）有限责任公司</t>
  </si>
  <si>
    <t>北海瓮福复合肥有限公司</t>
  </si>
  <si>
    <t>北海市</t>
  </si>
  <si>
    <t>中国化工集团公司</t>
  </si>
  <si>
    <t>中国化工农化有限公司</t>
  </si>
  <si>
    <t>北京市</t>
  </si>
  <si>
    <t>中国化工农化总公司</t>
  </si>
  <si>
    <t>东方化肥有限公司</t>
  </si>
  <si>
    <t>深圳市芭田生态工程股份有限公司</t>
  </si>
  <si>
    <t>北京世纪阿姆斯生物技术有限公司</t>
  </si>
  <si>
    <t>新洋丰沛瑞（北京）生态农业科技有限公司</t>
  </si>
  <si>
    <t>贵州赤天化集团有限责任公司</t>
  </si>
  <si>
    <t>甘肃刘化（集团）有限公司</t>
  </si>
  <si>
    <t>北京澳佳生态农业股份有限公司</t>
  </si>
  <si>
    <t>北京澳佳肥业有限公司</t>
  </si>
  <si>
    <t>北京天德鸿业咨询有限公司</t>
  </si>
  <si>
    <t>湖北宜化化工股份有限公司</t>
  </si>
  <si>
    <t>贵州金江化工有限公司</t>
  </si>
  <si>
    <t>毕节市</t>
  </si>
  <si>
    <t>贵州金沙宜化肥业有限责任公司</t>
  </si>
  <si>
    <t>安徽省宁国司尔特化肥有限公司???</t>
  </si>
  <si>
    <t>亳州司尔特生态肥业有限公司</t>
  </si>
  <si>
    <t>亳州市</t>
  </si>
  <si>
    <t>阳煤化工股份有限公司</t>
  </si>
  <si>
    <t>沧州正元化肥有限公司</t>
  </si>
  <si>
    <t>沧州市</t>
  </si>
  <si>
    <t>史丹利农业集团股份有限公司</t>
  </si>
  <si>
    <t>任丘市史丹利农业服务有限公司</t>
  </si>
  <si>
    <t>沧州大化集团有限责任公司</t>
  </si>
  <si>
    <t>河北沧州大化集团有限公司</t>
  </si>
  <si>
    <t>河北沧州大化集团有限责任公司</t>
  </si>
  <si>
    <t>新疆普惠农业科技有限公司</t>
  </si>
  <si>
    <t>昌吉州</t>
  </si>
  <si>
    <t>成都云图控股股份有限公司</t>
  </si>
  <si>
    <t>嘉施利（新疆）水溶肥有限公司</t>
  </si>
  <si>
    <t>江苏中东集团有限公司</t>
  </si>
  <si>
    <t>中东集团有限公司</t>
  </si>
  <si>
    <t>常州市</t>
  </si>
  <si>
    <t>江苏康普肥料有限公司</t>
  </si>
  <si>
    <t>常州中东化肥有限公司</t>
  </si>
  <si>
    <t>江苏中东化肥股份有限公司</t>
  </si>
  <si>
    <t>江苏农林肥料实业有限公司</t>
  </si>
  <si>
    <t>香港米高实业有限公司</t>
  </si>
  <si>
    <t>四川米高化肥有限公司</t>
  </si>
  <si>
    <t>成都市</t>
  </si>
  <si>
    <t>四川化工控股(集团）有限责任公司</t>
  </si>
  <si>
    <t>川化股份有限公司</t>
  </si>
  <si>
    <t>玖源化工(集团)有限公司</t>
  </si>
  <si>
    <t>成都玖源复合肥有限公司</t>
  </si>
  <si>
    <t>富利香港有限公司</t>
  </si>
  <si>
    <t>四川川化青上化工有限公司</t>
  </si>
  <si>
    <t>崇州市凯利丰复合肥有限责任公司</t>
  </si>
  <si>
    <t>四川诚至诚烟草投资有限责任公司</t>
  </si>
  <si>
    <t>四川金叶化肥有限公司</t>
  </si>
  <si>
    <t>川化集团有限责任公司</t>
  </si>
  <si>
    <t>川化集团有限责任公司实业开发公司</t>
  </si>
  <si>
    <t>川化青上化工有限公司</t>
  </si>
  <si>
    <t>四川川化集团实业开发公司</t>
  </si>
  <si>
    <t>四川川化集团有限责任公司实业开发公司</t>
  </si>
  <si>
    <t>成都市洋洋复合肥有限公司</t>
  </si>
  <si>
    <t>成都市新都化学工业有限公司</t>
  </si>
  <si>
    <t>成都市新都化工（集团）有限公司</t>
  </si>
  <si>
    <t>成都市新都化工股份有限公司</t>
  </si>
  <si>
    <t>内蒙古双赢化工有限公司</t>
  </si>
  <si>
    <t>赤峰市</t>
  </si>
  <si>
    <t>内蒙古双赢化工有限责任公司</t>
  </si>
  <si>
    <t>安徽海丰精细化工股份有限公司</t>
  </si>
  <si>
    <t>安徽海丰精细化工股份有限公司定远分公司</t>
  </si>
  <si>
    <t>滁州市</t>
  </si>
  <si>
    <t>云南天腾化工有限公司</t>
  </si>
  <si>
    <t>楚雄市</t>
  </si>
  <si>
    <t>无锡市中远化工有限公司???</t>
  </si>
  <si>
    <t>瓮福达州化工有限责任公司</t>
  </si>
  <si>
    <t>达州市</t>
  </si>
  <si>
    <t>达州市大竹玖源化工有限公司</t>
  </si>
  <si>
    <t>云南云叶化肥股份有限公司??</t>
  </si>
  <si>
    <t>祥云管盛肥业有限公司</t>
  </si>
  <si>
    <t>大理白族自治州</t>
  </si>
  <si>
    <t>云南煤化工集团有限公司</t>
  </si>
  <si>
    <t>大理州大维肥业有限责任公司</t>
  </si>
  <si>
    <t>大化集团有限责任公司</t>
  </si>
  <si>
    <t>大化集团大连博尔化工有限公司</t>
  </si>
  <si>
    <t>大连市</t>
  </si>
  <si>
    <t>庆丰农业生产资料集团有限责任公司</t>
  </si>
  <si>
    <t>庆丰集团谷丰复混肥有限公司</t>
  </si>
  <si>
    <t>大庆市</t>
  </si>
  <si>
    <t>四川宏达实业有限公司</t>
  </si>
  <si>
    <t>四川绵竹川润化工有限公司</t>
  </si>
  <si>
    <t>德阳市</t>
  </si>
  <si>
    <t>四川美丰化工股份有限公司</t>
  </si>
  <si>
    <t>四川美丰化肥有限责任公司</t>
  </si>
  <si>
    <t>四川美丰复合肥有限责任公司</t>
  </si>
  <si>
    <t>四川宏达（集团）有限公司</t>
  </si>
  <si>
    <t>惠多利农资有限公司</t>
  </si>
  <si>
    <t>四川蓥峰实业有限公司</t>
  </si>
  <si>
    <t>中化化肥有限公司?</t>
  </si>
  <si>
    <t>阳煤平原化工有限公司</t>
  </si>
  <si>
    <t>德州市</t>
  </si>
  <si>
    <t>史丹利复合肥(平原)公司</t>
  </si>
  <si>
    <t>德州金正大生态工程有限公司</t>
  </si>
  <si>
    <t>嘉施利（平原）化肥有限公司</t>
  </si>
  <si>
    <t>德州史丹利化肥有限公司</t>
  </si>
  <si>
    <t>史丹利化肥定西有限公司</t>
  </si>
  <si>
    <t>定西市</t>
  </si>
  <si>
    <t>湖北宜化集团有限责任公司</t>
  </si>
  <si>
    <t>鄂尔多斯市宜化化工有限公司</t>
  </si>
  <si>
    <t>鄂尔多斯市</t>
  </si>
  <si>
    <t>内蒙古鄂尔多斯联合化工有限公司</t>
  </si>
  <si>
    <t>广东米高化工有限公司</t>
  </si>
  <si>
    <t>佛山市</t>
  </si>
  <si>
    <t>青岛海湾集团有限公司</t>
  </si>
  <si>
    <t>佛山住商肥料有限公司</t>
  </si>
  <si>
    <t>青上化工（佛山）有限公司</t>
  </si>
  <si>
    <t>中农集团控股股份有限公司</t>
  </si>
  <si>
    <t>安徽中农大丰化肥有限公司</t>
  </si>
  <si>
    <t>阜阳市</t>
  </si>
  <si>
    <t>山西晋城无烟煤矿业集团有限责任公司?</t>
  </si>
  <si>
    <t>安徽昊源化工集团有限公司</t>
  </si>
  <si>
    <t>安徽昊源化工有限公司</t>
  </si>
  <si>
    <t>安徽昊源化工有限责任公司</t>
  </si>
  <si>
    <t>山西晋城无烟煤矿业集团有限责任公司</t>
  </si>
  <si>
    <t>安徽晋煤中能化工股份有限公司</t>
  </si>
  <si>
    <t>安徽六国化工股份有限公司</t>
  </si>
  <si>
    <t>安徽国泰化工有限公司</t>
  </si>
  <si>
    <t>安徽省颍上鑫泰化工有限责任公司</t>
  </si>
  <si>
    <t>广安玖源化工有限公司</t>
  </si>
  <si>
    <t>广安市</t>
  </si>
  <si>
    <t>青上化工（广州）有限公司</t>
  </si>
  <si>
    <t>广州市</t>
  </si>
  <si>
    <t>史丹利化肥贵港有限公司</t>
  </si>
  <si>
    <t>贵港市</t>
  </si>
  <si>
    <t>贵港市芭田生态有限公司</t>
  </si>
  <si>
    <t>贵港市好阳光肥业有限公司</t>
  </si>
  <si>
    <t>贵州开磷集团股份有限公司</t>
  </si>
  <si>
    <t>贵阳市</t>
  </si>
  <si>
    <t>贵州化肥厂有限责任公司</t>
  </si>
  <si>
    <t>兖矿集团有限公司???</t>
  </si>
  <si>
    <t>贵州开磷(集团)有限责任公司</t>
  </si>
  <si>
    <t>贵州开阳化工有限公司</t>
  </si>
  <si>
    <t>贵州开磷磷酸盐化工有限责任公司</t>
  </si>
  <si>
    <t>贵阳开磷化肥有限公司</t>
  </si>
  <si>
    <t>贵州开磷集团矿肥有限责任公司</t>
  </si>
  <si>
    <t>贵州宏福实业开发有限总公司</t>
  </si>
  <si>
    <t>贵州双赢生态肥有限公司</t>
  </si>
  <si>
    <t>贵州大顺化工有限责任公司</t>
  </si>
  <si>
    <t>贵州化肥厂</t>
  </si>
  <si>
    <t>贵州化肥厂有限公司</t>
  </si>
  <si>
    <t>宣城司尔特化肥有限公司</t>
  </si>
  <si>
    <t>贵州路发实业有限公司</t>
  </si>
  <si>
    <t>贵州黔新企业集团有限公司</t>
  </si>
  <si>
    <t>贵州新兴有机复合厂</t>
  </si>
  <si>
    <t>宁波远东化工集团有限公司</t>
  </si>
  <si>
    <t>桂林远东化工有限公司</t>
  </si>
  <si>
    <t>桂林市</t>
  </si>
  <si>
    <t>泸天化(集团)有限责任公司</t>
  </si>
  <si>
    <t>烟台市农业生产资料总公司</t>
  </si>
  <si>
    <t>黑龙江烟农肥业有限公司</t>
  </si>
  <si>
    <t>哈尔滨市</t>
  </si>
  <si>
    <t>黑龙江奥磷丹肥业科技有限公司</t>
  </si>
  <si>
    <t>中海石油化学股份有限公司</t>
  </si>
  <si>
    <t>海洋石油富岛股份有限公司</t>
  </si>
  <si>
    <t>海口市</t>
  </si>
  <si>
    <t>中海石油化学有限公司</t>
  </si>
  <si>
    <t>中海石油建滔化工有限公司</t>
  </si>
  <si>
    <t>中国石油化工集团公司???</t>
  </si>
  <si>
    <t>南京化学工业(集团)公司海南化工厂</t>
  </si>
  <si>
    <t>海口金正大农业技术服务有限公司</t>
  </si>
  <si>
    <t>茫崖兴元钾肥有限责任公司</t>
  </si>
  <si>
    <t>海西蒙古族藏族自治州</t>
  </si>
  <si>
    <t>青海盐湖工业股份有限公司</t>
  </si>
  <si>
    <t>青海晶达科技股份有限公司</t>
  </si>
  <si>
    <t>青海省盐湖三元有限公司</t>
  </si>
  <si>
    <t>青海盐湖科技开发公司</t>
  </si>
  <si>
    <t>青海盐湖元通钾肥有限公司</t>
  </si>
  <si>
    <t>青海盐湖硝酸盐业股份有限公司</t>
  </si>
  <si>
    <t>青海省冷湖天田钾肥有限公司</t>
  </si>
  <si>
    <t>天田集团聚丰钾肥有限责任公司</t>
  </si>
  <si>
    <t>（天田集团）冷湖马海钾肥有限公司</t>
  </si>
  <si>
    <t>海西云港钾盐科技发有限公司</t>
  </si>
  <si>
    <t>藏格控股股份有限公司</t>
  </si>
  <si>
    <t>格尔木中瀚钾肥有限公司</t>
  </si>
  <si>
    <t>青海瀚海集团有限公司</t>
  </si>
  <si>
    <t>青海昆仑镁盐有限责任公司</t>
  </si>
  <si>
    <t>格尔木藏格钾肥有限公司</t>
  </si>
  <si>
    <t>格尔木川蓝钾肥有限公司</t>
  </si>
  <si>
    <t>青海昆仑矿业有限责任公司</t>
  </si>
  <si>
    <t>中盐安徽红四方股份有限公司??</t>
  </si>
  <si>
    <t>安徽海丰化工科技发展有限公司</t>
  </si>
  <si>
    <t>合肥市</t>
  </si>
  <si>
    <t>安徽海丰科技发展有限公司</t>
  </si>
  <si>
    <t>合肥四方磷复肥有限责任公司</t>
  </si>
  <si>
    <t>中盐安徽红四方肥业股份有限公司</t>
  </si>
  <si>
    <t>安徽红色劲典农业科技有限公司</t>
  </si>
  <si>
    <t>安徽中远化肥有限公司</t>
  </si>
  <si>
    <t>安徽金正大生态工程有限公司</t>
  </si>
  <si>
    <t>广西河池化学工业集团公司</t>
  </si>
  <si>
    <t>河池市</t>
  </si>
  <si>
    <t>烟台众德集团有限公司</t>
  </si>
  <si>
    <t>菏泽众德肥料有限公司</t>
  </si>
  <si>
    <t>菏泽市</t>
  </si>
  <si>
    <t>潍坊昌大肥料有限公司</t>
  </si>
  <si>
    <t>菏泽昌大肥料有限公司</t>
  </si>
  <si>
    <t>山西晋城无烟煤矿业集团有限责任公司??</t>
  </si>
  <si>
    <t>郓城县鲁发化工有限公司</t>
  </si>
  <si>
    <t>山东明水化工有限公司</t>
  </si>
  <si>
    <t>郓城鲁发缓释化肥有限公司</t>
  </si>
  <si>
    <t>菏泽金正大生态工程有限公司</t>
  </si>
  <si>
    <t>山东新洋丰肥业有限公司</t>
  </si>
  <si>
    <t>湖北祥云（集团）化工股份有限公司</t>
  </si>
  <si>
    <t>山东祥云化工有限公司</t>
  </si>
  <si>
    <t>中海石油华鹤煤化有限公司</t>
  </si>
  <si>
    <t>鹤岗市</t>
  </si>
  <si>
    <t>阳煤集团深州化肥有限公司</t>
  </si>
  <si>
    <t>衡水市</t>
  </si>
  <si>
    <t>河北天人化工股份有限公司</t>
  </si>
  <si>
    <t>河北天沣肥业有限公司</t>
  </si>
  <si>
    <t>河北深州天人化工有限公司</t>
  </si>
  <si>
    <t>河北沧州大化集团枣强复合肥有限公司</t>
  </si>
  <si>
    <t>河北沧州大化集团枣强复合肥有限责任公司</t>
  </si>
  <si>
    <t>河北沧州大化集团枣强化工企业有限公司</t>
  </si>
  <si>
    <t>冀州市银海化肥有限责任公司</t>
  </si>
  <si>
    <t>冀州市中农肥料有限公司</t>
  </si>
  <si>
    <t>冀州中农肥料有限公司</t>
  </si>
  <si>
    <t>耒阳市创新化肥有限公司</t>
  </si>
  <si>
    <t>衡阳市</t>
  </si>
  <si>
    <t>云南云天化股份有限公司?</t>
  </si>
  <si>
    <t>云南云天化国际化工股份有限公司红磷分公司</t>
  </si>
  <si>
    <t>红河哈尼族彝族自治州</t>
  </si>
  <si>
    <t>云南红磷川科化工有限公司</t>
  </si>
  <si>
    <t>云南煤化工集团有限公司???</t>
  </si>
  <si>
    <t>云南沃特威化工股份有限公司</t>
  </si>
  <si>
    <t>中海石油天野化工股份有限公司</t>
  </si>
  <si>
    <t>呼和浩特市</t>
  </si>
  <si>
    <t>呼伦贝尔金新化工有限公司</t>
  </si>
  <si>
    <t>呼伦贝尔市</t>
  </si>
  <si>
    <t>兴城美嘉复合肥有限公司</t>
  </si>
  <si>
    <t>葫芦岛市</t>
  </si>
  <si>
    <t>湖北祥云化工设备制造有限公司</t>
  </si>
  <si>
    <t>黄冈市</t>
  </si>
  <si>
    <t>红狮犸化肥有限公司</t>
  </si>
  <si>
    <t>湖北正道生态肥业工程有限公司</t>
  </si>
  <si>
    <t>湖北祥云（集团）化工股份有限公司生态工程事业分公司</t>
  </si>
  <si>
    <t>青上化工（惠州）有限公司</t>
  </si>
  <si>
    <t>惠州市</t>
  </si>
  <si>
    <t>史丹利化肥吉林有限公司</t>
  </si>
  <si>
    <t>吉林市</t>
  </si>
  <si>
    <t>山东晋煤明水化工集团有限公司</t>
  </si>
  <si>
    <t>济南市</t>
  </si>
  <si>
    <t>山东明水控释肥料有限公司</t>
  </si>
  <si>
    <t>山东聊城鲁西化工集团有限责任公司</t>
  </si>
  <si>
    <t>平阴鲁西化工第三化肥厂有限公司</t>
  </si>
  <si>
    <t>山东日月化工有限责任公司</t>
  </si>
  <si>
    <t>章丘日月化工有限公司</t>
  </si>
  <si>
    <t>山东华嘉化肥有限公司</t>
  </si>
  <si>
    <t>济宁市</t>
  </si>
  <si>
    <t>中国石油化工集团公司</t>
  </si>
  <si>
    <t>山东邹城华嘉磁化肥有限公司</t>
  </si>
  <si>
    <t>济宁云天化国际天力化肥有限公司</t>
  </si>
  <si>
    <t>兖矿鲁南化肥厂</t>
  </si>
  <si>
    <t>兖矿峄山化工有限公司</t>
  </si>
  <si>
    <t>兖矿国宏化工有限责任公司</t>
  </si>
  <si>
    <t>黑龙江大龙生态肥股份有限公司</t>
  </si>
  <si>
    <t>佳木斯市大龙生态肥有限公司</t>
  </si>
  <si>
    <t>佳木斯市</t>
  </si>
  <si>
    <t>黑龙江倍丰农业生产资料集团有限公司</t>
  </si>
  <si>
    <t>黑龙江国垦农业发展有限公司</t>
  </si>
  <si>
    <t>甘肃瓮福化工有限责任公司</t>
  </si>
  <si>
    <t>金昌市</t>
  </si>
  <si>
    <t>天脊煤化工集团股份有限公司</t>
  </si>
  <si>
    <t>山西省天脊集团高平化工有限公司</t>
  </si>
  <si>
    <t>晋城市</t>
  </si>
  <si>
    <t>山西晋丰煤化工有限责任公司</t>
  </si>
  <si>
    <t>山西金象煤化工有限责任公司</t>
  </si>
  <si>
    <t>山西晋煤天源化工有限公司</t>
  </si>
  <si>
    <t>阳煤集团和顺化工有限公司</t>
  </si>
  <si>
    <t>晋中市</t>
  </si>
  <si>
    <t>中农集团控股股份有限公司?</t>
  </si>
  <si>
    <t>湖北沃裕化工有限公司</t>
  </si>
  <si>
    <t>荆门市</t>
  </si>
  <si>
    <t>中化建矿业有限公司</t>
  </si>
  <si>
    <t>荆门市浩伦农科磷化有限公司</t>
  </si>
  <si>
    <t>湖北洋丰集团股份有限公司</t>
  </si>
  <si>
    <t>湖北洋丰股份有限公司</t>
  </si>
  <si>
    <t>湖北洋丰股份有限公司佳源分公司</t>
  </si>
  <si>
    <t>湖北洋丰集团</t>
  </si>
  <si>
    <t>荆门佳源化工有限公司</t>
  </si>
  <si>
    <t>湖北澳特尔化工有限公司</t>
  </si>
  <si>
    <t>湖北新洋丰现代农业发展有限公司</t>
  </si>
  <si>
    <t>湖北乐开怀肥业有限公司</t>
  </si>
  <si>
    <t>湖北鄂中生态工程股份有限公司</t>
  </si>
  <si>
    <t>湖北鄂中化工有限公司</t>
  </si>
  <si>
    <t>湖北大峪口化工有限责任公司</t>
  </si>
  <si>
    <t>香港景裕发展有限公司</t>
  </si>
  <si>
    <t>湖北景裕肥料有限公司</t>
  </si>
  <si>
    <t>荆门新洋丰中磷肥业有限公司</t>
  </si>
  <si>
    <t>湖北浩斯特化肥有限公司</t>
  </si>
  <si>
    <t>荆门市四季星肥业有限公司</t>
  </si>
  <si>
    <t>四季星肥业有限公司</t>
  </si>
  <si>
    <t>湖北宜化松滋肥业有限公司</t>
  </si>
  <si>
    <t>荆州市</t>
  </si>
  <si>
    <t>嘉施利（荆州）化肥有限公司</t>
  </si>
  <si>
    <t>湖北培新农业科技有限公司</t>
  </si>
  <si>
    <t>湖北澳佳肥业有限公司</t>
  </si>
  <si>
    <t>湖北鄂中生态工程股份有限公司???</t>
  </si>
  <si>
    <t>开封鄂中化工有限公司</t>
  </si>
  <si>
    <t>开封市</t>
  </si>
  <si>
    <t>青上化工（开封）有限公司</t>
  </si>
  <si>
    <t>中化肥美特农资连锁有限公司</t>
  </si>
  <si>
    <t>昆明市</t>
  </si>
  <si>
    <t>云南云叶化肥股份有限公司???</t>
  </si>
  <si>
    <t>云南云叶化肥股份有限公司</t>
  </si>
  <si>
    <t>云南云叶化肥股份有限公司(官渡区)</t>
  </si>
  <si>
    <t>云南云叶化肥有限公司</t>
  </si>
  <si>
    <t>云南云之叶生物科技有限公司(安宁市)</t>
  </si>
  <si>
    <t>云南满好肥料有限公司</t>
  </si>
  <si>
    <t>云南省微生物发酵工程研究中心有限公司</t>
  </si>
  <si>
    <t>云南三环中化美盛化肥有限公司</t>
  </si>
  <si>
    <t>昆明红海磷肥有限责任公司</t>
  </si>
  <si>
    <t>昆明红海磷肥有限责任公司(晋宁县)</t>
  </si>
  <si>
    <t>云南三环中化化肥有限公司(西山区)</t>
  </si>
  <si>
    <t>云南云天化股份公司</t>
  </si>
  <si>
    <t>云天化股份有限公司</t>
  </si>
  <si>
    <t>云南祥丰化肥股份有限公司</t>
  </si>
  <si>
    <t>昆明神农汇丰化肥有限责任公司(宜良县)</t>
  </si>
  <si>
    <t>云南弘祥化工有限公司</t>
  </si>
  <si>
    <t>昆明劲勋肥业股份有限公司</t>
  </si>
  <si>
    <t>昆明劲勋化工有限公司</t>
  </si>
  <si>
    <t>昆明劲勋化工有限公司(五华区)</t>
  </si>
  <si>
    <t>昆明颈勋化工有限公司</t>
  </si>
  <si>
    <t>昆明青上化工有限公司</t>
  </si>
  <si>
    <t>昆明青上化工有限公司(晋宁)</t>
  </si>
  <si>
    <t>云南金正大生态工程有限公司</t>
  </si>
  <si>
    <t>云南中正化学工业有限公司</t>
  </si>
  <si>
    <t>广西鄂中肥业有限公司</t>
  </si>
  <si>
    <t>来宾市</t>
  </si>
  <si>
    <t>兰州远东化肥有限责任公司</t>
  </si>
  <si>
    <t>兰州市</t>
  </si>
  <si>
    <t>迪斯科化工集团股份有限公司</t>
  </si>
  <si>
    <t>廊坊迪斯科化肥有限公司</t>
  </si>
  <si>
    <t>廊坊市</t>
  </si>
  <si>
    <t>成都市新都化工(集团)峨眉山分公司</t>
  </si>
  <si>
    <t>乐山市</t>
  </si>
  <si>
    <t>成都市新都化工股份有限公司峨眉山分公司</t>
  </si>
  <si>
    <t>连云港景裕肥料有限公司</t>
  </si>
  <si>
    <t>连云港市</t>
  </si>
  <si>
    <t>连云港开发区景裕肥料有限公司</t>
  </si>
  <si>
    <t>凉山金叶化肥有限责任公司</t>
  </si>
  <si>
    <t>凉山彝族自治州</t>
  </si>
  <si>
    <t>四川新洋丰肥业有限公司</t>
  </si>
  <si>
    <t>雷波凯瑞磷化工有限责任公司</t>
  </si>
  <si>
    <t>大化集团大连瑞霖有限公司</t>
  </si>
  <si>
    <t>辽宁省大连市</t>
  </si>
  <si>
    <t>抚顺绿叶复合肥有限公司</t>
  </si>
  <si>
    <t>辽源市汇丰有机复合肥有限责任公司</t>
  </si>
  <si>
    <t>辽源市</t>
  </si>
  <si>
    <t>山东鲁西新肥肥业有限公司</t>
  </si>
  <si>
    <t>聊城市</t>
  </si>
  <si>
    <t>鲁化集团莘县化肥分厂</t>
  </si>
  <si>
    <t>聊城鲁西化工第四化肥厂</t>
  </si>
  <si>
    <t>聊城鲁西化工第五化肥厂</t>
  </si>
  <si>
    <t>鲁西化工股份有限公司第五化工厂</t>
  </si>
  <si>
    <t>山东聊城鲁西化工第二化肥厂</t>
  </si>
  <si>
    <t>山东聊城鲁西化工总公司阳谷化工厂</t>
  </si>
  <si>
    <t>山东鲁西化工股份公司第一化肥厂</t>
  </si>
  <si>
    <t>山东鲁西化工有限公司东阿第八化肥厂</t>
  </si>
  <si>
    <t>山东省聊城市鲁西化工第二化肥有限公司</t>
  </si>
  <si>
    <t>山东省聊城市鲁西化工集团</t>
  </si>
  <si>
    <t>阳泉煤业（集团）有限责任公司</t>
  </si>
  <si>
    <t>阳煤集团大宁农业开发有限公司</t>
  </si>
  <si>
    <t>临汾市</t>
  </si>
  <si>
    <t>山西润宁农业开发有限公司</t>
  </si>
  <si>
    <t>甘肃刘化（集团）复合有限责任公司</t>
  </si>
  <si>
    <t>临夏回族自治州</t>
  </si>
  <si>
    <t>甘肃省刘化集团复合肥有限责任公司</t>
  </si>
  <si>
    <t>甘肃刘化〔集团〕亿诚化工有限责任公司</t>
  </si>
  <si>
    <t>中农舜天生态肥业有限公司</t>
  </si>
  <si>
    <t>临沂市</t>
  </si>
  <si>
    <t>中化山东肥业有限公司</t>
  </si>
  <si>
    <t>山东华德化工科技有限公司</t>
  </si>
  <si>
    <t>临沂市华丰化肥有限公司</t>
  </si>
  <si>
    <t>山东三方化工集团有限公司</t>
  </si>
  <si>
    <t>莒南县达尔特化肥有限公司</t>
  </si>
  <si>
    <t>山东华利化肥有限公司</t>
  </si>
  <si>
    <t>山东青上化工有限公司</t>
  </si>
  <si>
    <t>临沂市金大地复合肥有限公司</t>
  </si>
  <si>
    <t>山东金正大生态工程股份有限公司</t>
  </si>
  <si>
    <t>奥磷丹化肥有限公司</t>
  </si>
  <si>
    <t>沃夫特复合肥有限公司</t>
  </si>
  <si>
    <t>广西鹿寨中远化工有限公司</t>
  </si>
  <si>
    <t>柳州市</t>
  </si>
  <si>
    <t>广西柳州化工控股有限公司</t>
  </si>
  <si>
    <t>广西柳化氯碱有限公司</t>
  </si>
  <si>
    <t>柳州化学工业集团有限公司</t>
  </si>
  <si>
    <t>瓮福紫金化工股份有限公司</t>
  </si>
  <si>
    <t>龙岩市</t>
  </si>
  <si>
    <t>湖南宜化化工有限责任公司</t>
  </si>
  <si>
    <t>娄底市</t>
  </si>
  <si>
    <t>泸州市</t>
  </si>
  <si>
    <t>泸天化（集团）有限责任公司</t>
  </si>
  <si>
    <t>泸天化股份有限公司</t>
  </si>
  <si>
    <t>四川天华股份有限公司</t>
  </si>
  <si>
    <t>洛阳骏马化工有限公司</t>
  </si>
  <si>
    <t>洛阳市</t>
  </si>
  <si>
    <t>洛阳永骏新能源有限公司</t>
  </si>
  <si>
    <t>漯河市宏丰化工有限责任公司</t>
  </si>
  <si>
    <t>漯河市</t>
  </si>
  <si>
    <t>漯河宏丰化工有限公司</t>
  </si>
  <si>
    <t>四川金象化工产业集团股份有限公司</t>
  </si>
  <si>
    <t>眉山同达磷化股份有限公司?</t>
  </si>
  <si>
    <t>眉山市</t>
  </si>
  <si>
    <t>眉山同达磷化有限公司</t>
  </si>
  <si>
    <t>四川金象化工股份有限公司</t>
  </si>
  <si>
    <t>四川眉山同达磷化有限责任公司</t>
  </si>
  <si>
    <t>四川金象赛瑞化工股份有限公司</t>
  </si>
  <si>
    <t>嘉施利（眉山）化肥有限公司</t>
  </si>
  <si>
    <t>嘉施利(眉山)化肥有限公司</t>
  </si>
  <si>
    <t>嘉施利化肥（眉山）公司</t>
  </si>
  <si>
    <t>眉山市新都化工复合肥有限公司</t>
  </si>
  <si>
    <t>美丰化工股份有限公司绵阳分公司</t>
  </si>
  <si>
    <t>绵阳市</t>
  </si>
  <si>
    <t>四川美丰化工股份有限公司绵阳分公司</t>
  </si>
  <si>
    <t>四川美丰化工绵阳分公司</t>
  </si>
  <si>
    <t>四川美丰实业有限公司</t>
  </si>
  <si>
    <t>四川泰格瑞复合肥有限责任公司</t>
  </si>
  <si>
    <t>四川美丰化工科技有限责任公司</t>
  </si>
  <si>
    <t>四川施莱福复合肥有限责任公司</t>
  </si>
  <si>
    <t>黑龙江倍丰农业生产资料集团宁安化工有限公司</t>
  </si>
  <si>
    <t>牡丹江市</t>
  </si>
  <si>
    <t>黑龙江省倍丰农业生产资料集团宁安化工有限公司</t>
  </si>
  <si>
    <t>江苏南化永大实业公司</t>
  </si>
  <si>
    <t>南京市</t>
  </si>
  <si>
    <t>南化(集团)有限公司集体企业管理处</t>
  </si>
  <si>
    <t>南化集团有限公司集体企业管理处</t>
  </si>
  <si>
    <t>南京化学工业有限公司集体企业管理处</t>
  </si>
  <si>
    <t>中国石化集团南京化学工业有限公司</t>
  </si>
  <si>
    <t>南化集团苏陵化工厂</t>
  </si>
  <si>
    <t>南京恒康肥业有限公司</t>
  </si>
  <si>
    <t>南京恒康化工有限公司</t>
  </si>
  <si>
    <t>广西芭田生态农业科技有限公司</t>
  </si>
  <si>
    <t>南宁市</t>
  </si>
  <si>
    <t>南宁九禾测土配肥有限责任公司</t>
  </si>
  <si>
    <t>广西新洋丰肥业有限公司</t>
  </si>
  <si>
    <t>宁夏回族自治州</t>
  </si>
  <si>
    <t>新疆美丰化工有限公司</t>
  </si>
  <si>
    <t>农垦第一师</t>
  </si>
  <si>
    <t>辽宁华锦化工(集团)有限责任公司</t>
  </si>
  <si>
    <t>盘锦市</t>
  </si>
  <si>
    <t>辽宁华锦化工（集团）有限责任公司（盘锦部</t>
  </si>
  <si>
    <t>辽宁华锦化工（集团）有限责任公司（盘锦部分）</t>
  </si>
  <si>
    <t>景谷安能农业科技有限责任公司</t>
  </si>
  <si>
    <t>普洱市</t>
  </si>
  <si>
    <t>普洱大为垦业化肥有限公司</t>
  </si>
  <si>
    <t>德福莱克生态肥业（烟台）有限公司</t>
  </si>
  <si>
    <t>栖霞市</t>
  </si>
  <si>
    <t>烟台市烟农富邦肥料科技有限公司</t>
  </si>
  <si>
    <t>黑龙江黑化集团中美碧碧肥有限责任公司</t>
  </si>
  <si>
    <t>齐齐哈尔市</t>
  </si>
  <si>
    <t>黑龙江黑化集团有限公司</t>
  </si>
  <si>
    <t>黑化集团亚太化肥有限责任公司</t>
  </si>
  <si>
    <t>黑龙江黑化集团有限公司克东三联化工有限责任公司</t>
  </si>
  <si>
    <t>讷河市史丹利聚丰农业服务有限公司</t>
  </si>
  <si>
    <t>庆丰集团龙江华丰农资有限公司</t>
  </si>
  <si>
    <t>黑龙江省大龙生态肥股份有限公司</t>
  </si>
  <si>
    <t>黑龙江省大龙专用化肥厂</t>
  </si>
  <si>
    <t>湖北沃夫特生态工程有限公司</t>
  </si>
  <si>
    <t>潜江市</t>
  </si>
  <si>
    <t>贵州芭田生态工程有限公司</t>
  </si>
  <si>
    <t>黔南布依族苗族自治州</t>
  </si>
  <si>
    <t>贵州美加特生态肥业有限公司</t>
  </si>
  <si>
    <t>金正大诺泰尔化学有限公司</t>
  </si>
  <si>
    <t>贵州瓮安新洋丰肥业有限公司</t>
  </si>
  <si>
    <t>贵州省福泉磷肥厂有限公司</t>
  </si>
  <si>
    <t>贵州黔新企业集团有限公司?</t>
  </si>
  <si>
    <t>贵州省新华磷肥厂</t>
  </si>
  <si>
    <t>贵州宜化化工有限责任公司</t>
  </si>
  <si>
    <t>黔西南布依族苗族自治州</t>
  </si>
  <si>
    <t>秦皇岛天鼎化工有限公司</t>
  </si>
  <si>
    <t>秦皇岛市</t>
  </si>
  <si>
    <t>河南晋煤天庆煤化工有限责任公司</t>
  </si>
  <si>
    <t>沁阳市</t>
  </si>
  <si>
    <t>青岛金浪化工集团有限公司</t>
  </si>
  <si>
    <t>青岛富嘉生物科技有限公司</t>
  </si>
  <si>
    <t>青岛市</t>
  </si>
  <si>
    <t>青岛市平度天盛复合肥实业公司</t>
  </si>
  <si>
    <t>青岛市平度天丰化肥有限公司</t>
  </si>
  <si>
    <t>青岛天丰化肥有限公司</t>
  </si>
  <si>
    <t>青岛昌华集团股份有限公司</t>
  </si>
  <si>
    <t>山东金浪化工有限公司</t>
  </si>
  <si>
    <t>青岛润华化工有限公司</t>
  </si>
  <si>
    <t>住商肥料（青岛）有限公司</t>
  </si>
  <si>
    <t>青岛碱业钾肥科技有限公司</t>
  </si>
  <si>
    <t>青岛双收农药化工有限公司</t>
  </si>
  <si>
    <t>青岛天柱化工(集团)有限公司</t>
  </si>
  <si>
    <t>青岛天柱化工（集团）有限公司</t>
  </si>
  <si>
    <t>青岛碱业发展有限公司???</t>
  </si>
  <si>
    <t>青岛玖源化工有限公司</t>
  </si>
  <si>
    <t>青上化工（青岛）有限公司</t>
  </si>
  <si>
    <t>青岛碱业股份有限公司天柱化肥分公司</t>
  </si>
  <si>
    <t>广东金正大生态工程有限公司</t>
  </si>
  <si>
    <t>清远市</t>
  </si>
  <si>
    <t>浙江晋巨化工有限公司</t>
  </si>
  <si>
    <t>衢州市</t>
  </si>
  <si>
    <t>浙江惠多利肥料科技有限公司</t>
  </si>
  <si>
    <t>云南远东化肥有限责任公司</t>
  </si>
  <si>
    <t>曲靖市</t>
  </si>
  <si>
    <t>云南云维集团有限公司</t>
  </si>
  <si>
    <t>云南大为制氨有限公司</t>
  </si>
  <si>
    <t>江西新洋丰肥业有限公司</t>
  </si>
  <si>
    <t>瑞昌市</t>
  </si>
  <si>
    <t>中化化肥有限公司???</t>
  </si>
  <si>
    <t>福建中化智胜化肥有限公司</t>
  </si>
  <si>
    <t>三明市</t>
  </si>
  <si>
    <t>青上化工（厦门）有限公司</t>
  </si>
  <si>
    <t>厦门市</t>
  </si>
  <si>
    <t>史丹利化肥宁陵有限公司</t>
  </si>
  <si>
    <t>商丘市</t>
  </si>
  <si>
    <t>河南鄂中肥业有限公司</t>
  </si>
  <si>
    <t>嘉施利（宁陵）化肥有限公司</t>
  </si>
  <si>
    <t>宜兴申利化工有限公司</t>
  </si>
  <si>
    <t>上海宜丰化肥有限公司</t>
  </si>
  <si>
    <t>上海市</t>
  </si>
  <si>
    <t>上海农青化肥有限公司</t>
  </si>
  <si>
    <t>上海安正化工有限公司</t>
  </si>
  <si>
    <t>上海安富化肥有限公司</t>
  </si>
  <si>
    <t>青上化工（上海）有限公司</t>
  </si>
  <si>
    <t>上海青上农业科技有限公司</t>
  </si>
  <si>
    <t>芭田生态工程股份有限公司松岗分公司</t>
  </si>
  <si>
    <t>深圳市</t>
  </si>
  <si>
    <t>深圳芭田生态工程股份有限公司</t>
  </si>
  <si>
    <t>芭田生态工程股份有限公司松岗分</t>
  </si>
  <si>
    <t>深圳市芭田复合肥有限公司</t>
  </si>
  <si>
    <t>深圳市芭田生态工程股份有限公司松岗分公司</t>
  </si>
  <si>
    <t>深圳市芭田生态工程股份有限公司西丽分公司</t>
  </si>
  <si>
    <t>深圳市好阳光肥业有限公司</t>
  </si>
  <si>
    <t>和原生态控股股份有限公司</t>
  </si>
  <si>
    <t>湖北兴发化工集团股份有限公司</t>
  </si>
  <si>
    <t>神农架武山矿业有限责任公司</t>
  </si>
  <si>
    <t>神农架林区</t>
  </si>
  <si>
    <t>沈阳芭田希杰生态科技有限公司</t>
  </si>
  <si>
    <t>沈阳市</t>
  </si>
  <si>
    <t>庆丰集团辽宁天泽农业生产资料有限公司</t>
  </si>
  <si>
    <t>辽宁锦禾农资有限责任公司</t>
  </si>
  <si>
    <t>辽宁东亚种业有限公司</t>
  </si>
  <si>
    <t>辽宁东亚肥业有限公司</t>
  </si>
  <si>
    <t>辽宁富友肥业有限公司</t>
  </si>
  <si>
    <t>辽宁金博士农业有限公司</t>
  </si>
  <si>
    <t>抚顺绿叶复合肥有限公司沈阳分公司</t>
  </si>
  <si>
    <t>新乐中农金瑞肥业有限公司</t>
  </si>
  <si>
    <t>石家庄市</t>
  </si>
  <si>
    <t>云南云天化国际银山化肥有限公司</t>
  </si>
  <si>
    <t>石家庄正元化肥有限公司</t>
  </si>
  <si>
    <t>石家庄柏坡正元化肥有限公司</t>
  </si>
  <si>
    <t>石家庄中冀正元化工有限公司</t>
  </si>
  <si>
    <t>石家庄化肥集团太行复合肥有限责任公司</t>
  </si>
  <si>
    <t>米高农业科技（宝清）有限公司</t>
  </si>
  <si>
    <t>双鸭山市</t>
  </si>
  <si>
    <t>天脊朔州煤化工有限公司</t>
  </si>
  <si>
    <t>朔州市</t>
  </si>
  <si>
    <t>吉林省众德肥料有限公司</t>
  </si>
  <si>
    <t>四平市</t>
  </si>
  <si>
    <t>吉林省烟农肥业有限公司</t>
  </si>
  <si>
    <t>青岛天丰化肥有限公司四平分公司</t>
  </si>
  <si>
    <t>吉林省扶余化工有限责任公司</t>
  </si>
  <si>
    <t>松原市</t>
  </si>
  <si>
    <t>中化吉林长山化工有限公司</t>
  </si>
  <si>
    <t>吉林云天化云升农业发展有限公司</t>
  </si>
  <si>
    <t>云南天安化工有限公司</t>
  </si>
  <si>
    <t>云南水富云天化有限公司</t>
  </si>
  <si>
    <t>云南三环新盛化肥有限公司</t>
  </si>
  <si>
    <t>史丹利化肥扶余有限公司</t>
  </si>
  <si>
    <t>扶余市史丹利沃力达农业服务有限公司</t>
  </si>
  <si>
    <t>吉林东亚富友农业科技有限公司</t>
  </si>
  <si>
    <t>吉林新洋丰肥业有限公司</t>
  </si>
  <si>
    <t>黑龙江金地瓮福肥业有限责任公司</t>
  </si>
  <si>
    <t>绥化市</t>
  </si>
  <si>
    <t>江苏晋煤恒盛化工股份有限公司</t>
  </si>
  <si>
    <t>黑龙江神宇肥业有限公司</t>
  </si>
  <si>
    <t>黑龙江爱农复合肥料有限公司</t>
  </si>
  <si>
    <t>黑龙江倍丰农资集团裕丰有限公司</t>
  </si>
  <si>
    <t>中盐湖北红四方生态科技有限公司</t>
  </si>
  <si>
    <t>随州市</t>
  </si>
  <si>
    <t>遂宁市</t>
  </si>
  <si>
    <t>山西晋城无烟煤矿业集团有限责任公司???</t>
  </si>
  <si>
    <t>山东飞达化工科技有限公司</t>
  </si>
  <si>
    <t>泰安市</t>
  </si>
  <si>
    <t>姜堰市化肥有限责任公司</t>
  </si>
  <si>
    <t>泰州市</t>
  </si>
  <si>
    <t>唐山邦力晋银化工有限公司</t>
  </si>
  <si>
    <t>唐山市</t>
  </si>
  <si>
    <t>鲁化好阳光生态肥业有限公司</t>
  </si>
  <si>
    <t>滕州市</t>
  </si>
  <si>
    <t>米高化工（天津）有限公司</t>
  </si>
  <si>
    <t>天津市</t>
  </si>
  <si>
    <t>青上化工（天津）有限公司</t>
  </si>
  <si>
    <t>青上商贸（天津）有限公司</t>
  </si>
  <si>
    <t>昌图宏达肥料有限责任公司</t>
  </si>
  <si>
    <t>铁岭市</t>
  </si>
  <si>
    <t>昌图县宏达肥料有限责任公司</t>
  </si>
  <si>
    <t>辽宁津大盛源肥业集团有限公司</t>
  </si>
  <si>
    <t>辽宁津大肥业（铁岭)有限公司</t>
  </si>
  <si>
    <t>辽宁金正大生态工程有限公司</t>
  </si>
  <si>
    <t>嘉施利（铁岭）化肥有限公司</t>
  </si>
  <si>
    <t>辽宁津大肥业有限公司</t>
  </si>
  <si>
    <t>铜陵国星化工有限责任公司</t>
  </si>
  <si>
    <t>铜陵市</t>
  </si>
  <si>
    <t>铜陵鑫克精细化工有限责任公司</t>
  </si>
  <si>
    <t>山东丰泰肥料有限公司</t>
  </si>
  <si>
    <t>潍坊市</t>
  </si>
  <si>
    <t>江苏阿波罗复合肥有限公司???</t>
  </si>
  <si>
    <t>陕西那威高肥业科技有限公司</t>
  </si>
  <si>
    <t>渭南市</t>
  </si>
  <si>
    <t>乌海市</t>
  </si>
  <si>
    <t>江阴沃尔富复合肥有限公司</t>
  </si>
  <si>
    <t>无锡市</t>
  </si>
  <si>
    <t>湖北中化东方肥料有限公司</t>
  </si>
  <si>
    <t>武汉市</t>
  </si>
  <si>
    <t>武汉中东化工股份有限公司</t>
  </si>
  <si>
    <t>湖北三宁化工股份有限公司</t>
  </si>
  <si>
    <t>湖北楚虹化工股份有限公司</t>
  </si>
  <si>
    <t>武汉中农国际贸易有限公司</t>
  </si>
  <si>
    <t>武汉速八高科水溶肥有限公司</t>
  </si>
  <si>
    <t>迪斯科（湖北）股份有限公司</t>
  </si>
  <si>
    <t>青海金博化工有限公司</t>
  </si>
  <si>
    <t>西宁市</t>
  </si>
  <si>
    <t>青海宜化化工有限责任公司</t>
  </si>
  <si>
    <t>保康楚烽化工有限责任公司</t>
  </si>
  <si>
    <t>襄阳市</t>
  </si>
  <si>
    <t>襄阳兴发化工有限公司</t>
  </si>
  <si>
    <t>襄樊万丰化工有限责任公司</t>
  </si>
  <si>
    <t>嘉施利(应城)化肥有限公司</t>
  </si>
  <si>
    <t>孝感市</t>
  </si>
  <si>
    <t>应城市新都化工复合肥有限公司</t>
  </si>
  <si>
    <t>嘉施利（应城）水溶肥有限公司</t>
  </si>
  <si>
    <t>山西原平化学工业集团有限责任公司</t>
  </si>
  <si>
    <t>忻州市</t>
  </si>
  <si>
    <t>原平昊华化工有限公司</t>
  </si>
  <si>
    <t>河南省中孚农业科技有限公司</t>
  </si>
  <si>
    <t>新乡市</t>
  </si>
  <si>
    <t>河南兴发昊利达肥业有限公司</t>
  </si>
  <si>
    <t>沭阳县泰丰肥料有限公司</t>
  </si>
  <si>
    <t>宿迁市</t>
  </si>
  <si>
    <t>江苏向日葵肥业有限公司</t>
  </si>
  <si>
    <t>江苏绿陵化工集团有限公司</t>
  </si>
  <si>
    <t>江苏绿陵生态肥有限公司</t>
  </si>
  <si>
    <t>江苏绿陵润发化工有限公司</t>
  </si>
  <si>
    <t>宿迁市宏远肥业有限公司</t>
  </si>
  <si>
    <t>安徽中元化肥股份有限公司</t>
  </si>
  <si>
    <t>宿州市</t>
  </si>
  <si>
    <t>徐州市芭田生态有限公司</t>
  </si>
  <si>
    <t>徐州市</t>
  </si>
  <si>
    <t>徐州市禾协肥业有限公司</t>
  </si>
  <si>
    <t>江苏恒鑫化工有限公司</t>
  </si>
  <si>
    <t>江苏省恒鑫化工有限公司</t>
  </si>
  <si>
    <t>江苏恒盛生物化工有限公司</t>
  </si>
  <si>
    <t>安徽道尔化肥有限公司</t>
  </si>
  <si>
    <t>宣城市</t>
  </si>
  <si>
    <t>安徽利箭丰生态肥业有限公司</t>
  </si>
  <si>
    <t>众德肥料（烟台）有限公司</t>
  </si>
  <si>
    <t>烟台市</t>
  </si>
  <si>
    <t>烟台巨力化肥有限公司</t>
  </si>
  <si>
    <t>山东烟农太阳肥业有限公司</t>
  </si>
  <si>
    <t>烟台五洲施得富肥料有限公司</t>
  </si>
  <si>
    <t>中化（烟台）作物营养有限公司</t>
  </si>
  <si>
    <t>五洲丰农业科技有限公司</t>
  </si>
  <si>
    <t>江苏双多化工有限公司</t>
  </si>
  <si>
    <t>盐城市</t>
  </si>
  <si>
    <t>四川双赢化工有限公司</t>
  </si>
  <si>
    <t>宜宾市</t>
  </si>
  <si>
    <t>中国石化湖北分公司</t>
  </si>
  <si>
    <t>宜昌市</t>
  </si>
  <si>
    <t>宜昌景裕肥料有限公司</t>
  </si>
  <si>
    <t>史丹利化肥当阳有限公司</t>
  </si>
  <si>
    <t>宜都市吉星惠农生态肥业有限公司</t>
  </si>
  <si>
    <t>宜昌枫叶树崆坪磷矿有限公司</t>
  </si>
  <si>
    <t>宜昌新洋丰肥业有限公司</t>
  </si>
  <si>
    <t>湖北省三宁化工股份有限公司</t>
  </si>
  <si>
    <t>宜昌鄂中化工有限公司</t>
  </si>
  <si>
    <t>宜昌市鑫冠化工有限公司</t>
  </si>
  <si>
    <t>湖北宜化肥业有限公司</t>
  </si>
  <si>
    <t>湖北宜化集团有限责任公司(城区)</t>
  </si>
  <si>
    <t>湖北楚星化工股份有限公司</t>
  </si>
  <si>
    <t>宜都星原化工有限责任公司</t>
  </si>
  <si>
    <t>宜都兴发化工有限公司</t>
  </si>
  <si>
    <t>宜昌枫叶化工有限公司</t>
  </si>
  <si>
    <t>湖北兴瑞化工有限公司</t>
  </si>
  <si>
    <t>湖北吉星化工集团有限责任公司</t>
  </si>
  <si>
    <t>宜昌楚磷化工有限公司</t>
  </si>
  <si>
    <t>宜昌金信化工有限公司</t>
  </si>
  <si>
    <t>宜昌田田化工有限责任公司</t>
  </si>
  <si>
    <t>宜昌富升化工有限公司</t>
  </si>
  <si>
    <t>宜昌三宁化工有限公司</t>
  </si>
  <si>
    <t>史丹利化肥丰城有限公司</t>
  </si>
  <si>
    <t>宜春市</t>
  </si>
  <si>
    <t>宜兴市灵谷复合肥有限公司</t>
  </si>
  <si>
    <t>宜兴市</t>
  </si>
  <si>
    <t>灵谷化工有限公司</t>
  </si>
  <si>
    <t>山东聊城鲁西化工集团宁夏化肥有限责任公司</t>
  </si>
  <si>
    <t>银川市</t>
  </si>
  <si>
    <t>宁夏和宁化学有限公司</t>
  </si>
  <si>
    <t>鹰潭金正大农化服务有限责任公司</t>
  </si>
  <si>
    <t>鹰潭市</t>
  </si>
  <si>
    <t>江西六国化工有限责任公司</t>
  </si>
  <si>
    <t>辽宁津大肥业有限公司(营口)</t>
  </si>
  <si>
    <t>营口市</t>
  </si>
  <si>
    <t>辽宁米高化工有限公司</t>
  </si>
  <si>
    <t>中国石油化工股份公司巴陵分公司</t>
  </si>
  <si>
    <t>岳阳市</t>
  </si>
  <si>
    <t>岳阳丰华实业公司</t>
  </si>
  <si>
    <t>中国石油化工集团公司??</t>
  </si>
  <si>
    <t>中国石油化工股份有限公司巴陵分公司</t>
  </si>
  <si>
    <t>永济中农化工有限公司</t>
  </si>
  <si>
    <t>运城市</t>
  </si>
  <si>
    <t>山西舜都集团有限公司</t>
  </si>
  <si>
    <t>山西丰喜肥业集团股份有限公司新绛分公司</t>
  </si>
  <si>
    <t>山西丰喜华瑞煤化工有限公司</t>
  </si>
  <si>
    <t>山西晋丰煤化工有限责任公司闻喜分公司</t>
  </si>
  <si>
    <t>山西丰喜肥业(集团)股份有限公司</t>
  </si>
  <si>
    <t>山西丰喜肥业（集团）股份有限公司</t>
  </si>
  <si>
    <t>山西丰喜股份有限公司</t>
  </si>
  <si>
    <t>山西丰喜集团股份有限公司临猗分公司</t>
  </si>
  <si>
    <t>山西平陆丰喜肥业有限责任公司</t>
  </si>
  <si>
    <t>山西阳煤丰喜肥业（集团）股份有限公司</t>
  </si>
  <si>
    <t>汉枫缓释肥料（山西）有限公司</t>
  </si>
  <si>
    <t>山西瑞兆丰复合肥有限责任公司</t>
  </si>
  <si>
    <t>兖矿鲁南化工有限公司</t>
  </si>
  <si>
    <t>枣庄市</t>
  </si>
  <si>
    <t>兖矿国泰化工有限公司</t>
  </si>
  <si>
    <t>张家口旭昊科技有限公司</t>
  </si>
  <si>
    <t>张家口市</t>
  </si>
  <si>
    <t>河北矾山化工有限责任公司</t>
  </si>
  <si>
    <t>福建双赢集团有限公司</t>
  </si>
  <si>
    <t>漳州市</t>
  </si>
  <si>
    <t>米高化工（长春）有限公司</t>
  </si>
  <si>
    <t>长春市</t>
  </si>
  <si>
    <t>吉林晶辉肥料有限公司</t>
  </si>
  <si>
    <t>吉林金秋肥业科技有限公司</t>
  </si>
  <si>
    <t>吉林六国农业科技发展有限责任公司</t>
  </si>
  <si>
    <t>湖南隆科农资连锁有限公司</t>
  </si>
  <si>
    <t>长沙市</t>
  </si>
  <si>
    <t>湖南袁氏生态植物营养科技有限公司</t>
  </si>
  <si>
    <t>长治市</t>
  </si>
  <si>
    <t>天脊煤化工集团有限公司</t>
  </si>
  <si>
    <t>昭通天合有限公司</t>
  </si>
  <si>
    <t>昭通市</t>
  </si>
  <si>
    <t>昭通天合有限责任公司</t>
  </si>
  <si>
    <t>米高化工（江苏）有限公司</t>
  </si>
  <si>
    <t>镇江市</t>
  </si>
  <si>
    <t>郑州阿波罗肥业有限公司</t>
  </si>
  <si>
    <t>郑州市</t>
  </si>
  <si>
    <t>郑州那威高肥业有限公司</t>
  </si>
  <si>
    <t>大化集团大连瑞霖郑州有限公司</t>
  </si>
  <si>
    <t>中化重庆涪陵化工有限公司</t>
  </si>
  <si>
    <t>重庆市</t>
  </si>
  <si>
    <t>重庆市江津区九禾化肥有限责任公司</t>
  </si>
  <si>
    <t>重庆双赢化工集团有限公司</t>
  </si>
  <si>
    <t>重庆市龙济化肥有限责任公司</t>
  </si>
  <si>
    <t>江津市九禾化肥有限责任公司</t>
  </si>
  <si>
    <t>重庆九禾测土配肥有限责任公司</t>
  </si>
  <si>
    <t>九禾股份有限公司</t>
  </si>
  <si>
    <t>河南金正大生态工程有限公司</t>
  </si>
  <si>
    <t>周口市</t>
  </si>
  <si>
    <t>湖南中盐红四方肥业有限公司</t>
  </si>
  <si>
    <t>株洲市</t>
  </si>
  <si>
    <t>湖南智成化工有限公司</t>
  </si>
  <si>
    <t>湖南柳化桂成化工有限公司</t>
  </si>
  <si>
    <t>青上化工（株洲）有限公司</t>
  </si>
  <si>
    <t>昊化骏化集团有限公司</t>
  </si>
  <si>
    <t>驻马店市</t>
  </si>
  <si>
    <t>河南骏化宏福实业股份有限公司</t>
  </si>
  <si>
    <t>驻马店市中化肥业有限公司</t>
  </si>
  <si>
    <t>河南骏化发展股份有限公司</t>
  </si>
  <si>
    <t>河南永骏化工有限公司</t>
  </si>
  <si>
    <t>河南骏化化肥有限公司</t>
  </si>
  <si>
    <t>骏化生态工程有限公司</t>
  </si>
  <si>
    <t>史丹利化肥遂平有限公司</t>
  </si>
  <si>
    <t>阳煤化工股份有限公司??</t>
  </si>
  <si>
    <t>淄博齐鲁第一化肥有限公司</t>
  </si>
  <si>
    <t>淄博市</t>
  </si>
  <si>
    <t>阳煤集团淄博齐鲁第一化肥有限公司</t>
  </si>
  <si>
    <t>自贡金星化工有限公司</t>
  </si>
  <si>
    <t>自贡市</t>
  </si>
  <si>
    <t>香港米高实业有限公司???</t>
  </si>
  <si>
    <t>遵义大兴复合肥有限责任公司</t>
  </si>
  <si>
    <t>遵义市</t>
  </si>
  <si>
    <t>赤水盛丰复肥有限公司</t>
  </si>
  <si>
    <t>遵义新都化工有限责任公司</t>
  </si>
  <si>
    <t>贵州赤天化集团遵义大兴复肥有限责任公司</t>
  </si>
  <si>
    <t>ha</t>
    <phoneticPr fontId="1" type="noConversion"/>
  </si>
  <si>
    <t>ah1</t>
    <phoneticPr fontId="1" type="noConversion"/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</si>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</sst>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2"/>
  <sheetViews>
    <sheetView tabSelected="1" topLeftCell="K556" workbookViewId="0">
      <selection activeCell="P545" sqref="P545"/>
    </sheetView>
  </sheetViews>
  <sheetFormatPr defaultRowHeight="14.25" x14ac:dyDescent="0.2"/>
  <cols>
    <col min="1" max="1" width="27.375" customWidth="1"/>
    <col min="2" max="2" width="26.7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815</v>
      </c>
      <c r="P1" t="s">
        <v>816</v>
      </c>
      <c r="Q1" t="s">
        <v>817</v>
      </c>
      <c r="R1" t="s">
        <v>818</v>
      </c>
      <c r="S1" t="s">
        <v>819</v>
      </c>
      <c r="T1" t="s">
        <v>820</v>
      </c>
      <c r="U1" t="s">
        <v>821</v>
      </c>
      <c r="V1" t="s">
        <v>822</v>
      </c>
      <c r="W1" t="s">
        <v>823</v>
      </c>
      <c r="X1" t="s">
        <v>824</v>
      </c>
      <c r="Y1" t="s">
        <v>825</v>
      </c>
    </row>
    <row r="2" spans="1:27" x14ac:dyDescent="0.2">
      <c r="A2" t="s">
        <v>14</v>
      </c>
      <c r="B2" t="s">
        <v>15</v>
      </c>
      <c r="C2" t="s">
        <v>16</v>
      </c>
      <c r="D2">
        <v>0</v>
      </c>
      <c r="O2">
        <v>3</v>
      </c>
      <c r="P2">
        <f>O2+O3</f>
        <v>18</v>
      </c>
      <c r="Z2">
        <v>2.2360679774997898</v>
      </c>
    </row>
    <row r="3" spans="1:27" x14ac:dyDescent="0.2">
      <c r="A3" t="s">
        <v>17</v>
      </c>
      <c r="B3" t="s">
        <v>18</v>
      </c>
      <c r="C3" t="s">
        <v>16</v>
      </c>
      <c r="D3">
        <v>0</v>
      </c>
      <c r="O3">
        <v>15</v>
      </c>
      <c r="P3">
        <f>O3+O4</f>
        <v>21</v>
      </c>
      <c r="Z3">
        <f>(O3/O4)^(1/2)</f>
        <v>1.5811388300841898</v>
      </c>
    </row>
    <row r="4" spans="1:27" x14ac:dyDescent="0.2">
      <c r="A4" t="s">
        <v>19</v>
      </c>
      <c r="B4" t="s">
        <v>20</v>
      </c>
      <c r="C4" t="s">
        <v>21</v>
      </c>
      <c r="O4">
        <v>6</v>
      </c>
    </row>
    <row r="5" spans="1:27" x14ac:dyDescent="0.2">
      <c r="A5" t="s">
        <v>22</v>
      </c>
      <c r="B5" t="s">
        <v>23</v>
      </c>
      <c r="C5" t="s">
        <v>24</v>
      </c>
      <c r="O5">
        <v>10</v>
      </c>
    </row>
    <row r="6" spans="1:27" x14ac:dyDescent="0.2">
      <c r="A6" t="s">
        <v>25</v>
      </c>
      <c r="B6" t="s">
        <v>26</v>
      </c>
      <c r="C6" t="s">
        <v>27</v>
      </c>
      <c r="O6">
        <v>11</v>
      </c>
    </row>
    <row r="7" spans="1:27" x14ac:dyDescent="0.2">
      <c r="A7" t="s">
        <v>28</v>
      </c>
      <c r="B7" t="s">
        <v>29</v>
      </c>
      <c r="C7" t="s">
        <v>30</v>
      </c>
      <c r="O7">
        <v>5</v>
      </c>
    </row>
    <row r="8" spans="1:27" s="3" customFormat="1" x14ac:dyDescent="0.2">
      <c r="A8" s="3" t="s">
        <v>41</v>
      </c>
      <c r="B8" s="3" t="s">
        <v>42</v>
      </c>
      <c r="C8" s="3" t="s">
        <v>33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O8" s="3">
        <v>2</v>
      </c>
      <c r="P8" s="3">
        <f>SUM(O8:O9)</f>
        <v>11</v>
      </c>
      <c r="Q8" s="3">
        <f>O8+O10</f>
        <v>4</v>
      </c>
      <c r="R8" s="3">
        <f>O8+O11</f>
        <v>6</v>
      </c>
      <c r="S8" s="3">
        <f>O8+O12</f>
        <v>6</v>
      </c>
      <c r="T8" s="3">
        <f>O8+O13</f>
        <v>11</v>
      </c>
      <c r="U8" s="3">
        <f>Q5+O14</f>
        <v>10</v>
      </c>
      <c r="V8" s="3">
        <f>($O9/$O8)^(1/2)</f>
        <v>2.1213203435596424</v>
      </c>
      <c r="W8" s="3">
        <f>($O10/$O8)^(1/2)</f>
        <v>1</v>
      </c>
      <c r="X8" s="3">
        <f>($O11/$O8)^(1/2)</f>
        <v>1.4142135623730951</v>
      </c>
      <c r="Y8" s="3">
        <f>($O12/$O8)^(1/2)</f>
        <v>1.4142135623730951</v>
      </c>
      <c r="Z8" s="3">
        <f>($O13/$O8)^(1/2)</f>
        <v>2.1213203435596424</v>
      </c>
      <c r="AA8" s="3">
        <f>($O14/$O8)^(1/2)</f>
        <v>2.2360679774997898</v>
      </c>
    </row>
    <row r="9" spans="1:27" s="3" customFormat="1" x14ac:dyDescent="0.2">
      <c r="A9" s="3" t="s">
        <v>36</v>
      </c>
      <c r="B9" s="3" t="s">
        <v>37</v>
      </c>
      <c r="C9" s="3" t="s">
        <v>33</v>
      </c>
      <c r="D9" s="3">
        <v>3</v>
      </c>
      <c r="E9" s="3">
        <v>0</v>
      </c>
      <c r="F9" s="3">
        <v>0</v>
      </c>
      <c r="G9" s="3">
        <v>0</v>
      </c>
      <c r="H9" s="3">
        <v>0</v>
      </c>
      <c r="O9" s="3">
        <v>9</v>
      </c>
      <c r="P9" s="3">
        <f t="shared" ref="P9:P15" si="0">SUM(O9:O10)</f>
        <v>11</v>
      </c>
      <c r="Q9" s="3">
        <f t="shared" ref="Q9:Q12" si="1">O9+O11</f>
        <v>13</v>
      </c>
      <c r="R9" s="3">
        <f t="shared" ref="R9:R11" si="2">O9+O12</f>
        <v>13</v>
      </c>
      <c r="S9" s="3">
        <f t="shared" ref="S9:S10" si="3">O9+O13</f>
        <v>18</v>
      </c>
      <c r="T9" s="3">
        <f>O9+O14</f>
        <v>19</v>
      </c>
      <c r="U9" s="3">
        <v>11</v>
      </c>
      <c r="V9" s="3">
        <f>($O9/$O10)^(1/2)</f>
        <v>2.1213203435596424</v>
      </c>
      <c r="W9" s="3">
        <f>($O9/$O11)^(1/2)</f>
        <v>1.5</v>
      </c>
      <c r="X9" s="3">
        <f>($O9/$O12)^(1/2)</f>
        <v>1.5</v>
      </c>
      <c r="Y9" s="3">
        <f>($O13/$O9)^(1/2)</f>
        <v>1</v>
      </c>
      <c r="Z9" s="3">
        <f>($O14/$O9)^(1/2)</f>
        <v>1.0540925533894598</v>
      </c>
      <c r="AA9" s="3">
        <v>2.1213203435596424</v>
      </c>
    </row>
    <row r="10" spans="1:27" s="3" customFormat="1" x14ac:dyDescent="0.2">
      <c r="A10" s="3" t="s">
        <v>41</v>
      </c>
      <c r="B10" s="3" t="s">
        <v>43</v>
      </c>
      <c r="C10" s="3" t="s">
        <v>33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O10" s="3">
        <v>2</v>
      </c>
      <c r="P10" s="3">
        <f t="shared" si="0"/>
        <v>6</v>
      </c>
      <c r="Q10" s="3">
        <f t="shared" si="1"/>
        <v>6</v>
      </c>
      <c r="R10" s="3">
        <f t="shared" si="2"/>
        <v>11</v>
      </c>
      <c r="S10" s="3">
        <f t="shared" si="3"/>
        <v>12</v>
      </c>
      <c r="T10" s="3">
        <v>4</v>
      </c>
      <c r="U10" s="3">
        <v>11</v>
      </c>
      <c r="V10" s="3">
        <f>($O11/$O10)^(1/2)</f>
        <v>1.4142135623730951</v>
      </c>
      <c r="W10" s="3">
        <f>($O12/$O10)^(1/2)</f>
        <v>1.4142135623730951</v>
      </c>
      <c r="X10" s="3">
        <f>($O13/$O10)^(1/2)</f>
        <v>2.1213203435596424</v>
      </c>
      <c r="Y10" s="3">
        <f>($O14/$O10)^(1/2)</f>
        <v>2.2360679774997898</v>
      </c>
      <c r="Z10" s="3">
        <v>1</v>
      </c>
      <c r="AA10" s="3">
        <v>2.1213203435596424</v>
      </c>
    </row>
    <row r="11" spans="1:27" s="3" customFormat="1" x14ac:dyDescent="0.2">
      <c r="A11" s="3" t="s">
        <v>40</v>
      </c>
      <c r="B11" s="3" t="s">
        <v>35</v>
      </c>
      <c r="C11" s="3" t="s">
        <v>33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O11" s="3">
        <v>4</v>
      </c>
      <c r="P11" s="3">
        <f t="shared" si="0"/>
        <v>8</v>
      </c>
      <c r="Q11" s="3">
        <f t="shared" si="1"/>
        <v>13</v>
      </c>
      <c r="R11" s="3">
        <f t="shared" si="2"/>
        <v>14</v>
      </c>
      <c r="S11" s="3">
        <v>6</v>
      </c>
      <c r="T11" s="3">
        <v>13</v>
      </c>
      <c r="U11" s="3">
        <v>6</v>
      </c>
      <c r="V11" s="3">
        <f>($O12/$O11)^(1/2)</f>
        <v>1</v>
      </c>
      <c r="W11" s="3">
        <f>($O13/$O11)^(1/2)</f>
        <v>1.5</v>
      </c>
      <c r="X11" s="3">
        <f>($O14/$O11)^(1/2)</f>
        <v>1.5811388300841898</v>
      </c>
      <c r="Y11" s="3">
        <v>1.4142135623730951</v>
      </c>
      <c r="Z11" s="3">
        <v>1.5</v>
      </c>
      <c r="AA11" s="3">
        <v>1.4142135623730951</v>
      </c>
    </row>
    <row r="12" spans="1:27" s="3" customFormat="1" ht="15" customHeight="1" x14ac:dyDescent="0.2">
      <c r="A12" s="3" t="s">
        <v>39</v>
      </c>
      <c r="B12" s="3" t="s">
        <v>35</v>
      </c>
      <c r="C12" s="3" t="s">
        <v>33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O12" s="3">
        <v>4</v>
      </c>
      <c r="P12" s="3">
        <f t="shared" si="0"/>
        <v>13</v>
      </c>
      <c r="Q12" s="3">
        <f t="shared" si="1"/>
        <v>14</v>
      </c>
      <c r="R12" s="3">
        <v>6</v>
      </c>
      <c r="S12" s="3">
        <v>13</v>
      </c>
      <c r="T12" s="3">
        <v>6</v>
      </c>
      <c r="U12" s="3">
        <v>8</v>
      </c>
      <c r="V12" s="3">
        <f>($O13/$O12)^(1/2)</f>
        <v>1.5</v>
      </c>
      <c r="W12" s="3">
        <f>($O14/$O12)^(1/2)</f>
        <v>1.5811388300841898</v>
      </c>
      <c r="X12" s="3">
        <v>1.4142135623730951</v>
      </c>
      <c r="Y12" s="3">
        <v>1.5</v>
      </c>
      <c r="Z12" s="3">
        <v>1.4142135623730951</v>
      </c>
      <c r="AA12" s="3">
        <v>1</v>
      </c>
    </row>
    <row r="13" spans="1:27" s="3" customFormat="1" x14ac:dyDescent="0.2">
      <c r="A13" s="3" t="s">
        <v>31</v>
      </c>
      <c r="B13" s="3" t="s">
        <v>35</v>
      </c>
      <c r="C13" s="3" t="s">
        <v>33</v>
      </c>
      <c r="D13" s="3">
        <v>0</v>
      </c>
      <c r="E13" s="3">
        <v>0</v>
      </c>
      <c r="F13" s="3">
        <v>1</v>
      </c>
      <c r="G13" s="3">
        <v>1</v>
      </c>
      <c r="H13" s="3">
        <v>0</v>
      </c>
      <c r="O13" s="3">
        <v>9</v>
      </c>
      <c r="P13" s="3">
        <f t="shared" si="0"/>
        <v>19</v>
      </c>
      <c r="Q13" s="3">
        <v>11</v>
      </c>
      <c r="R13" s="3">
        <v>18</v>
      </c>
      <c r="S13" s="3">
        <v>11</v>
      </c>
      <c r="T13" s="3">
        <v>13</v>
      </c>
      <c r="U13" s="3">
        <v>13</v>
      </c>
      <c r="V13" s="3">
        <f>($O14/$O13)^(1/2)</f>
        <v>1.0540925533894598</v>
      </c>
      <c r="W13" s="3">
        <v>2.1213203435596424</v>
      </c>
      <c r="X13" s="3">
        <v>1</v>
      </c>
      <c r="Y13" s="3">
        <v>2.1213203435596424</v>
      </c>
      <c r="Z13" s="3">
        <v>1.5</v>
      </c>
      <c r="AA13" s="3">
        <v>1.5</v>
      </c>
    </row>
    <row r="14" spans="1:27" s="3" customFormat="1" x14ac:dyDescent="0.2">
      <c r="A14" s="3" t="s">
        <v>22</v>
      </c>
      <c r="B14" s="3" t="s">
        <v>38</v>
      </c>
      <c r="C14" s="3" t="s">
        <v>33</v>
      </c>
      <c r="D14" s="3">
        <v>0</v>
      </c>
      <c r="E14" s="3">
        <v>0</v>
      </c>
      <c r="F14" s="3">
        <v>0</v>
      </c>
      <c r="G14" s="3">
        <v>0</v>
      </c>
      <c r="H14" s="3">
        <v>3</v>
      </c>
      <c r="O14" s="3">
        <v>10</v>
      </c>
      <c r="P14" s="3">
        <v>10</v>
      </c>
      <c r="Q14" s="3">
        <v>19</v>
      </c>
      <c r="R14" s="3">
        <v>12</v>
      </c>
      <c r="S14" s="3">
        <v>14</v>
      </c>
      <c r="T14" s="3">
        <v>14</v>
      </c>
      <c r="U14" s="3">
        <v>19</v>
      </c>
      <c r="V14" s="3">
        <v>2.2360679774997898</v>
      </c>
      <c r="W14" s="3">
        <v>1.0540925533894598</v>
      </c>
      <c r="X14" s="3">
        <v>2.2360679774997898</v>
      </c>
      <c r="Y14" s="3">
        <v>1.5811388300841898</v>
      </c>
      <c r="Z14" s="3">
        <v>1.5811388300841898</v>
      </c>
      <c r="AA14" s="3">
        <v>1.0540925533894598</v>
      </c>
    </row>
    <row r="15" spans="1:27" s="1" customFormat="1" x14ac:dyDescent="0.2">
      <c r="A15" t="s">
        <v>31</v>
      </c>
      <c r="B15" t="s">
        <v>32</v>
      </c>
      <c r="C15" t="s">
        <v>33</v>
      </c>
      <c r="D15">
        <v>0</v>
      </c>
      <c r="E15">
        <v>0</v>
      </c>
      <c r="F15">
        <v>1</v>
      </c>
      <c r="G15">
        <v>1</v>
      </c>
      <c r="H15">
        <v>0</v>
      </c>
      <c r="I15"/>
      <c r="J15"/>
      <c r="K15"/>
      <c r="L15"/>
      <c r="M15"/>
      <c r="N15"/>
      <c r="O15">
        <v>9</v>
      </c>
      <c r="P15">
        <v>19</v>
      </c>
      <c r="Q15">
        <v>11</v>
      </c>
      <c r="R15">
        <v>18</v>
      </c>
      <c r="S15" s="1">
        <v>11</v>
      </c>
      <c r="T15" s="1">
        <v>13</v>
      </c>
      <c r="U15" s="1">
        <v>13</v>
      </c>
      <c r="V15" s="1">
        <v>1.0540925533894598</v>
      </c>
      <c r="W15" s="1">
        <v>2.1213203435596424</v>
      </c>
      <c r="X15" s="1">
        <v>1</v>
      </c>
      <c r="Y15" s="1">
        <v>2.1213203435596424</v>
      </c>
      <c r="Z15" s="1">
        <v>1.5</v>
      </c>
      <c r="AA15" s="1">
        <v>1.5</v>
      </c>
    </row>
    <row r="16" spans="1:27" x14ac:dyDescent="0.2">
      <c r="A16" s="1" t="s">
        <v>31</v>
      </c>
      <c r="B16" s="1" t="s">
        <v>34</v>
      </c>
      <c r="C16" s="1" t="s">
        <v>33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/>
      <c r="J16" s="1"/>
      <c r="K16" s="1"/>
      <c r="L16" s="1"/>
      <c r="M16" s="1"/>
      <c r="N16" s="1"/>
      <c r="O16" s="1">
        <v>9</v>
      </c>
      <c r="P16">
        <v>19</v>
      </c>
      <c r="Q16">
        <v>11</v>
      </c>
      <c r="R16">
        <v>18</v>
      </c>
      <c r="S16" s="1">
        <v>11</v>
      </c>
      <c r="T16" s="1">
        <v>13</v>
      </c>
      <c r="U16" s="1">
        <v>13</v>
      </c>
      <c r="V16">
        <v>1.0540925533894598</v>
      </c>
      <c r="W16">
        <v>2.1213203435596424</v>
      </c>
      <c r="X16">
        <v>1</v>
      </c>
      <c r="Y16">
        <v>2.1213203435596424</v>
      </c>
      <c r="Z16">
        <v>1.5</v>
      </c>
      <c r="AA16">
        <v>1.5</v>
      </c>
    </row>
    <row r="17" spans="1:25" x14ac:dyDescent="0.2">
      <c r="A17" t="s">
        <v>44</v>
      </c>
      <c r="B17" t="s">
        <v>45</v>
      </c>
      <c r="C17" t="s">
        <v>46</v>
      </c>
      <c r="O17">
        <v>9</v>
      </c>
    </row>
    <row r="18" spans="1:25" x14ac:dyDescent="0.2">
      <c r="A18" t="s">
        <v>44</v>
      </c>
      <c r="B18" t="s">
        <v>47</v>
      </c>
      <c r="C18" t="s">
        <v>46</v>
      </c>
      <c r="O18">
        <v>9</v>
      </c>
    </row>
    <row r="19" spans="1:25" x14ac:dyDescent="0.2">
      <c r="A19" t="s">
        <v>48</v>
      </c>
      <c r="B19" t="s">
        <v>49</v>
      </c>
      <c r="C19" t="s">
        <v>50</v>
      </c>
      <c r="O19">
        <v>3</v>
      </c>
    </row>
    <row r="20" spans="1:25" s="3" customFormat="1" x14ac:dyDescent="0.2">
      <c r="A20" s="3" t="s">
        <v>56</v>
      </c>
      <c r="B20" s="3" t="s">
        <v>56</v>
      </c>
      <c r="C20" s="3" t="s">
        <v>53</v>
      </c>
      <c r="D20" s="3">
        <v>0</v>
      </c>
      <c r="E20" s="3">
        <v>1</v>
      </c>
      <c r="O20" s="3">
        <v>3</v>
      </c>
      <c r="P20" s="3">
        <f>SUM(O20:O21)</f>
        <v>9</v>
      </c>
      <c r="Q20" s="3">
        <f>O20+O22</f>
        <v>15</v>
      </c>
      <c r="R20" s="3">
        <f>($O21/$O20)^(1/2)</f>
        <v>1.4142135623730951</v>
      </c>
      <c r="S20" s="3">
        <f>($O22/$O20)^(1/2)</f>
        <v>2</v>
      </c>
    </row>
    <row r="21" spans="1:25" s="3" customFormat="1" x14ac:dyDescent="0.2">
      <c r="A21" s="3" t="s">
        <v>51</v>
      </c>
      <c r="B21" s="3" t="s">
        <v>52</v>
      </c>
      <c r="C21" s="3" t="s">
        <v>53</v>
      </c>
      <c r="D21" s="3">
        <v>1</v>
      </c>
      <c r="E21" s="3">
        <v>1</v>
      </c>
      <c r="O21" s="3">
        <v>6</v>
      </c>
      <c r="P21" s="3">
        <f t="shared" ref="P21" si="4">SUM(O21:O22)</f>
        <v>18</v>
      </c>
      <c r="Q21" s="3">
        <v>9</v>
      </c>
      <c r="R21" s="3">
        <f>($O22/$O21)^(1/2)</f>
        <v>1.4142135623730951</v>
      </c>
      <c r="S21" s="3">
        <v>1.4142135623730951</v>
      </c>
    </row>
    <row r="22" spans="1:25" s="3" customFormat="1" x14ac:dyDescent="0.2">
      <c r="A22" s="3" t="s">
        <v>54</v>
      </c>
      <c r="B22" s="3" t="s">
        <v>55</v>
      </c>
      <c r="C22" s="3" t="s">
        <v>53</v>
      </c>
      <c r="D22" s="3">
        <v>1</v>
      </c>
      <c r="E22" s="3">
        <v>0</v>
      </c>
      <c r="O22" s="3">
        <v>12</v>
      </c>
      <c r="P22" s="3">
        <v>15</v>
      </c>
      <c r="Q22" s="3">
        <v>18</v>
      </c>
      <c r="R22" s="3">
        <v>2</v>
      </c>
      <c r="S22" s="3">
        <v>1.4142135623730951</v>
      </c>
    </row>
    <row r="23" spans="1:25" x14ac:dyDescent="0.2">
      <c r="A23" t="s">
        <v>56</v>
      </c>
      <c r="B23" t="s">
        <v>57</v>
      </c>
      <c r="C23" t="s">
        <v>53</v>
      </c>
      <c r="D23">
        <v>0</v>
      </c>
      <c r="E23">
        <v>1</v>
      </c>
      <c r="O23">
        <v>3</v>
      </c>
      <c r="P23">
        <v>9</v>
      </c>
      <c r="Q23">
        <v>15</v>
      </c>
      <c r="R23">
        <v>1.4142135623730951</v>
      </c>
      <c r="S23">
        <v>2</v>
      </c>
    </row>
    <row r="24" spans="1:25" x14ac:dyDescent="0.2">
      <c r="A24" t="s">
        <v>56</v>
      </c>
      <c r="B24" t="s">
        <v>58</v>
      </c>
      <c r="C24" t="s">
        <v>53</v>
      </c>
      <c r="D24">
        <v>0</v>
      </c>
      <c r="E24">
        <v>1</v>
      </c>
      <c r="O24">
        <v>3</v>
      </c>
      <c r="P24">
        <v>9</v>
      </c>
      <c r="Q24">
        <v>15</v>
      </c>
      <c r="R24">
        <v>1.4142135623730951</v>
      </c>
      <c r="S24">
        <v>2</v>
      </c>
    </row>
    <row r="25" spans="1:25" x14ac:dyDescent="0.2">
      <c r="A25" t="s">
        <v>61</v>
      </c>
      <c r="B25" t="s">
        <v>62</v>
      </c>
      <c r="C25" t="s">
        <v>60</v>
      </c>
      <c r="D25">
        <v>2</v>
      </c>
      <c r="O25">
        <v>11</v>
      </c>
      <c r="P25" s="3">
        <v>4</v>
      </c>
      <c r="Q25" s="3">
        <v>1</v>
      </c>
    </row>
    <row r="26" spans="1:25" x14ac:dyDescent="0.2">
      <c r="A26" t="s">
        <v>17</v>
      </c>
      <c r="B26" t="s">
        <v>59</v>
      </c>
      <c r="C26" t="s">
        <v>60</v>
      </c>
      <c r="D26">
        <v>2</v>
      </c>
      <c r="O26">
        <v>15</v>
      </c>
      <c r="P26" s="3">
        <v>4</v>
      </c>
      <c r="Q26" s="3">
        <v>1</v>
      </c>
    </row>
    <row r="27" spans="1:25" x14ac:dyDescent="0.2">
      <c r="A27" t="s">
        <v>63</v>
      </c>
      <c r="B27" t="s">
        <v>67</v>
      </c>
      <c r="C27" t="s">
        <v>65</v>
      </c>
      <c r="O27">
        <v>3</v>
      </c>
    </row>
    <row r="28" spans="1:25" x14ac:dyDescent="0.2">
      <c r="A28" t="s">
        <v>63</v>
      </c>
      <c r="B28" t="s">
        <v>66</v>
      </c>
      <c r="C28" t="s">
        <v>65</v>
      </c>
      <c r="O28">
        <v>3</v>
      </c>
    </row>
    <row r="29" spans="1:25" x14ac:dyDescent="0.2">
      <c r="A29" t="s">
        <v>63</v>
      </c>
      <c r="B29" t="s">
        <v>69</v>
      </c>
      <c r="C29" t="s">
        <v>65</v>
      </c>
      <c r="O29">
        <v>3</v>
      </c>
    </row>
    <row r="30" spans="1:25" x14ac:dyDescent="0.2">
      <c r="A30" t="s">
        <v>63</v>
      </c>
      <c r="B30" t="s">
        <v>68</v>
      </c>
      <c r="C30" t="s">
        <v>65</v>
      </c>
      <c r="O30">
        <v>3</v>
      </c>
    </row>
    <row r="31" spans="1:25" x14ac:dyDescent="0.2">
      <c r="A31" t="s">
        <v>63</v>
      </c>
      <c r="B31" t="s">
        <v>64</v>
      </c>
      <c r="C31" t="s">
        <v>65</v>
      </c>
      <c r="O31">
        <v>3</v>
      </c>
    </row>
    <row r="32" spans="1:25" s="3" customFormat="1" x14ac:dyDescent="0.2">
      <c r="A32" s="3" t="s">
        <v>75</v>
      </c>
      <c r="B32" s="3" t="s">
        <v>76</v>
      </c>
      <c r="C32" s="3" t="s">
        <v>72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O32" s="3">
        <v>4</v>
      </c>
      <c r="P32" s="3">
        <f>SUM(O32:O33)</f>
        <v>15</v>
      </c>
      <c r="Q32" s="3">
        <f>O32+O34</f>
        <v>5</v>
      </c>
      <c r="R32" s="3">
        <f>O32+O35</f>
        <v>15</v>
      </c>
      <c r="S32" s="3">
        <f>O32+O36</f>
        <v>6</v>
      </c>
      <c r="T32" s="3">
        <f>O32+O37</f>
        <v>12</v>
      </c>
      <c r="U32" s="3">
        <f>($O33/$O32)^(1/2)</f>
        <v>1.6583123951776999</v>
      </c>
      <c r="V32" s="3">
        <f>($O32/$O34)^(1/2)</f>
        <v>2</v>
      </c>
      <c r="W32" s="3">
        <f>($O35/$O32)^(1/2)</f>
        <v>1.6583123951776999</v>
      </c>
      <c r="X32" s="3">
        <f>($O32/$O36)^(1/2)</f>
        <v>1.4142135623730951</v>
      </c>
      <c r="Y32" s="3">
        <f>($O37/$O32)^(1/2)</f>
        <v>1.4142135623730951</v>
      </c>
    </row>
    <row r="33" spans="1:25" s="3" customFormat="1" ht="15" customHeight="1" x14ac:dyDescent="0.2">
      <c r="A33" s="3" t="s">
        <v>61</v>
      </c>
      <c r="B33" s="3" t="s">
        <v>89</v>
      </c>
      <c r="C33" s="3" t="s">
        <v>72</v>
      </c>
      <c r="D33" s="3">
        <v>1</v>
      </c>
      <c r="E33" s="3">
        <v>1</v>
      </c>
      <c r="F33" s="3">
        <v>0</v>
      </c>
      <c r="G33" s="3">
        <v>0</v>
      </c>
      <c r="H33" s="3">
        <v>0</v>
      </c>
      <c r="O33" s="3">
        <v>11</v>
      </c>
      <c r="P33" s="3">
        <f t="shared" ref="P33:P36" si="5">SUM(O33:O34)</f>
        <v>12</v>
      </c>
      <c r="Q33" s="3">
        <f t="shared" ref="Q33:Q35" si="6">O33+O35</f>
        <v>22</v>
      </c>
      <c r="R33" s="3">
        <f t="shared" ref="R33:R34" si="7">O33+O36</f>
        <v>13</v>
      </c>
      <c r="S33" s="3">
        <f t="shared" ref="S33" si="8">O33+O37</f>
        <v>19</v>
      </c>
      <c r="T33" s="3">
        <v>15</v>
      </c>
      <c r="U33" s="3">
        <f>($O33/$O34)^(1/2)</f>
        <v>3.3166247903553998</v>
      </c>
      <c r="V33" s="3">
        <f>($O33/$O35)^(1/2)</f>
        <v>1</v>
      </c>
      <c r="W33" s="3">
        <f>($O33/$O36)^(1/2)</f>
        <v>2.3452078799117149</v>
      </c>
      <c r="X33" s="3">
        <f>($O33/$O37)^(1/2)</f>
        <v>1.1726039399558574</v>
      </c>
      <c r="Y33" s="3">
        <v>1.6583123951776999</v>
      </c>
    </row>
    <row r="34" spans="1:25" s="3" customFormat="1" x14ac:dyDescent="0.2">
      <c r="A34" s="3" t="s">
        <v>73</v>
      </c>
      <c r="B34" s="3" t="s">
        <v>86</v>
      </c>
      <c r="C34" s="3" t="s">
        <v>72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O34" s="3">
        <v>1</v>
      </c>
      <c r="P34" s="3">
        <f t="shared" si="5"/>
        <v>12</v>
      </c>
      <c r="Q34" s="3">
        <f t="shared" si="6"/>
        <v>3</v>
      </c>
      <c r="R34" s="3">
        <f t="shared" si="7"/>
        <v>9</v>
      </c>
      <c r="S34" s="3">
        <v>5</v>
      </c>
      <c r="T34" s="3">
        <v>12</v>
      </c>
      <c r="U34" s="3">
        <f>($O35/$O34)^(1/2)</f>
        <v>3.3166247903553998</v>
      </c>
      <c r="V34" s="3">
        <f>($O36/$O34)^(1/2)</f>
        <v>1.4142135623730951</v>
      </c>
      <c r="W34" s="3">
        <f>($O37/$O34)^(1/2)</f>
        <v>2.8284271247461903</v>
      </c>
      <c r="X34" s="3">
        <v>2</v>
      </c>
      <c r="Y34" s="3">
        <v>3.3166247903553998</v>
      </c>
    </row>
    <row r="35" spans="1:25" s="3" customFormat="1" x14ac:dyDescent="0.2">
      <c r="A35" s="3" t="s">
        <v>77</v>
      </c>
      <c r="B35" s="3" t="s">
        <v>78</v>
      </c>
      <c r="C35" s="3" t="s">
        <v>72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O35" s="3">
        <v>11</v>
      </c>
      <c r="P35" s="3">
        <f t="shared" si="5"/>
        <v>13</v>
      </c>
      <c r="Q35" s="3">
        <f t="shared" si="6"/>
        <v>19</v>
      </c>
      <c r="R35" s="3">
        <v>15</v>
      </c>
      <c r="S35" s="3">
        <v>22</v>
      </c>
      <c r="T35" s="3">
        <v>12</v>
      </c>
      <c r="U35" s="3">
        <f>($O35/$O36)^(1/2)</f>
        <v>2.3452078799117149</v>
      </c>
      <c r="V35" s="3">
        <f>($O35/$O37)^(1/2)</f>
        <v>1.1726039399558574</v>
      </c>
      <c r="W35" s="3">
        <v>1.6583123951776999</v>
      </c>
      <c r="X35" s="3">
        <v>1</v>
      </c>
      <c r="Y35" s="3">
        <v>3.3166247903553998</v>
      </c>
    </row>
    <row r="36" spans="1:25" s="3" customFormat="1" x14ac:dyDescent="0.2">
      <c r="A36" s="3" t="s">
        <v>80</v>
      </c>
      <c r="B36" s="3" t="s">
        <v>81</v>
      </c>
      <c r="C36" s="3" t="s">
        <v>72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O36" s="3">
        <v>2</v>
      </c>
      <c r="P36" s="3">
        <f t="shared" si="5"/>
        <v>10</v>
      </c>
      <c r="Q36" s="3">
        <v>6</v>
      </c>
      <c r="R36" s="3">
        <v>13</v>
      </c>
      <c r="S36" s="3">
        <v>3</v>
      </c>
      <c r="T36" s="3">
        <v>13</v>
      </c>
      <c r="U36" s="3">
        <f>($O37/$O36)^(1/2)</f>
        <v>2</v>
      </c>
      <c r="V36" s="3">
        <v>1.4142135623730951</v>
      </c>
      <c r="W36" s="3">
        <v>2.3452078799117149</v>
      </c>
      <c r="X36" s="3">
        <v>1.4142135623730951</v>
      </c>
      <c r="Y36" s="3">
        <v>2.3452078799117149</v>
      </c>
    </row>
    <row r="37" spans="1:25" s="3" customFormat="1" x14ac:dyDescent="0.2">
      <c r="A37" s="3" t="s">
        <v>70</v>
      </c>
      <c r="B37" s="3" t="s">
        <v>71</v>
      </c>
      <c r="C37" s="3" t="s">
        <v>72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O37" s="3">
        <v>8</v>
      </c>
      <c r="P37" s="3">
        <v>12</v>
      </c>
      <c r="Q37" s="3">
        <v>19</v>
      </c>
      <c r="R37" s="3">
        <v>9</v>
      </c>
      <c r="S37" s="3">
        <v>19</v>
      </c>
      <c r="T37" s="3">
        <v>10</v>
      </c>
      <c r="U37" s="3">
        <v>1.4142135623730951</v>
      </c>
      <c r="V37" s="3">
        <v>1.1726039399558574</v>
      </c>
      <c r="W37" s="3">
        <v>2.8284271247461903</v>
      </c>
      <c r="X37" s="3">
        <v>1.1726039399558574</v>
      </c>
      <c r="Y37" s="3">
        <v>2</v>
      </c>
    </row>
    <row r="38" spans="1:25" x14ac:dyDescent="0.2">
      <c r="A38" t="s">
        <v>61</v>
      </c>
      <c r="B38" t="s">
        <v>90</v>
      </c>
      <c r="C38" t="s">
        <v>72</v>
      </c>
      <c r="D38">
        <v>1</v>
      </c>
      <c r="E38">
        <v>1</v>
      </c>
      <c r="F38">
        <v>0</v>
      </c>
      <c r="G38">
        <v>0</v>
      </c>
      <c r="H38">
        <v>0</v>
      </c>
      <c r="O38">
        <v>11</v>
      </c>
      <c r="P38">
        <v>12</v>
      </c>
      <c r="Q38">
        <v>22</v>
      </c>
      <c r="R38">
        <v>13</v>
      </c>
      <c r="S38">
        <v>19</v>
      </c>
      <c r="T38">
        <v>15</v>
      </c>
      <c r="U38">
        <v>3.3166247903553998</v>
      </c>
      <c r="V38">
        <v>1</v>
      </c>
      <c r="W38">
        <v>2.3452078799117149</v>
      </c>
      <c r="X38">
        <v>1.1726039399558574</v>
      </c>
      <c r="Y38">
        <v>1.6583123951776999</v>
      </c>
    </row>
    <row r="39" spans="1:25" x14ac:dyDescent="0.2">
      <c r="A39" t="s">
        <v>61</v>
      </c>
      <c r="B39" t="s">
        <v>88</v>
      </c>
      <c r="C39" t="s">
        <v>72</v>
      </c>
      <c r="D39">
        <v>1</v>
      </c>
      <c r="E39">
        <v>1</v>
      </c>
      <c r="F39">
        <v>0</v>
      </c>
      <c r="G39">
        <v>0</v>
      </c>
      <c r="H39">
        <v>0</v>
      </c>
      <c r="O39">
        <v>11</v>
      </c>
      <c r="P39">
        <v>12</v>
      </c>
      <c r="Q39">
        <v>22</v>
      </c>
      <c r="R39">
        <v>13</v>
      </c>
      <c r="S39">
        <v>19</v>
      </c>
      <c r="T39">
        <v>15</v>
      </c>
      <c r="U39">
        <v>3.3166247903553998</v>
      </c>
      <c r="V39">
        <v>1</v>
      </c>
      <c r="W39">
        <v>2.3452078799117149</v>
      </c>
      <c r="X39">
        <v>1.1726039399558574</v>
      </c>
      <c r="Y39">
        <v>1.6583123951776999</v>
      </c>
    </row>
    <row r="40" spans="1:25" x14ac:dyDescent="0.2">
      <c r="A40" t="s">
        <v>61</v>
      </c>
      <c r="B40" t="s">
        <v>87</v>
      </c>
      <c r="C40" t="s">
        <v>72</v>
      </c>
      <c r="D40">
        <v>1</v>
      </c>
      <c r="E40">
        <v>1</v>
      </c>
      <c r="F40">
        <v>0</v>
      </c>
      <c r="G40">
        <v>0</v>
      </c>
      <c r="H40">
        <v>0</v>
      </c>
      <c r="O40">
        <v>11</v>
      </c>
      <c r="P40">
        <v>12</v>
      </c>
      <c r="Q40">
        <v>22</v>
      </c>
      <c r="R40">
        <v>13</v>
      </c>
      <c r="S40">
        <v>19</v>
      </c>
      <c r="T40">
        <v>15</v>
      </c>
      <c r="U40">
        <v>3.3166247903553998</v>
      </c>
      <c r="V40">
        <v>1</v>
      </c>
      <c r="W40">
        <v>2.3452078799117149</v>
      </c>
      <c r="X40">
        <v>1.1726039399558574</v>
      </c>
      <c r="Y40">
        <v>1.6583123951776999</v>
      </c>
    </row>
    <row r="41" spans="1:25" x14ac:dyDescent="0.2">
      <c r="A41" t="s">
        <v>61</v>
      </c>
      <c r="B41" t="s">
        <v>79</v>
      </c>
      <c r="C41" t="s">
        <v>72</v>
      </c>
      <c r="D41">
        <v>1</v>
      </c>
      <c r="E41">
        <v>1</v>
      </c>
      <c r="F41">
        <v>0</v>
      </c>
      <c r="G41">
        <v>0</v>
      </c>
      <c r="H41">
        <v>0</v>
      </c>
      <c r="O41">
        <v>11</v>
      </c>
      <c r="P41">
        <v>12</v>
      </c>
      <c r="Q41">
        <v>22</v>
      </c>
      <c r="R41">
        <v>13</v>
      </c>
      <c r="S41">
        <v>19</v>
      </c>
      <c r="T41">
        <v>15</v>
      </c>
      <c r="U41">
        <v>3.3166247903553998</v>
      </c>
      <c r="V41">
        <v>1</v>
      </c>
      <c r="W41">
        <v>2.3452078799117149</v>
      </c>
      <c r="X41">
        <v>1.1726039399558574</v>
      </c>
      <c r="Y41">
        <v>1.6583123951776999</v>
      </c>
    </row>
    <row r="42" spans="1:25" x14ac:dyDescent="0.2">
      <c r="A42" t="s">
        <v>73</v>
      </c>
      <c r="B42" t="s">
        <v>74</v>
      </c>
      <c r="C42" t="s">
        <v>72</v>
      </c>
      <c r="D42">
        <v>0</v>
      </c>
      <c r="E42">
        <v>0</v>
      </c>
      <c r="F42">
        <v>0</v>
      </c>
      <c r="G42">
        <v>0</v>
      </c>
      <c r="H42">
        <v>0</v>
      </c>
      <c r="O42">
        <v>1</v>
      </c>
      <c r="P42">
        <v>12</v>
      </c>
      <c r="Q42">
        <v>3</v>
      </c>
      <c r="R42">
        <v>9</v>
      </c>
      <c r="S42">
        <v>5</v>
      </c>
      <c r="T42">
        <v>12</v>
      </c>
      <c r="U42">
        <v>3.3166247903553998</v>
      </c>
      <c r="V42">
        <v>1.4142135623730951</v>
      </c>
      <c r="W42">
        <v>2.8284271247461903</v>
      </c>
      <c r="X42">
        <v>2</v>
      </c>
      <c r="Y42">
        <v>3.3166247903553998</v>
      </c>
    </row>
    <row r="43" spans="1:25" x14ac:dyDescent="0.2">
      <c r="A43" t="s">
        <v>73</v>
      </c>
      <c r="B43" t="s">
        <v>82</v>
      </c>
      <c r="C43" t="s">
        <v>72</v>
      </c>
      <c r="D43">
        <v>0</v>
      </c>
      <c r="E43">
        <v>0</v>
      </c>
      <c r="F43">
        <v>0</v>
      </c>
      <c r="G43">
        <v>0</v>
      </c>
      <c r="H43">
        <v>0</v>
      </c>
      <c r="O43">
        <v>1</v>
      </c>
      <c r="P43">
        <v>12</v>
      </c>
      <c r="Q43">
        <v>3</v>
      </c>
      <c r="R43">
        <v>9</v>
      </c>
      <c r="S43">
        <v>5</v>
      </c>
      <c r="T43">
        <v>12</v>
      </c>
      <c r="U43">
        <v>3.3166247903553998</v>
      </c>
      <c r="V43">
        <v>1.4142135623730951</v>
      </c>
      <c r="W43">
        <v>2.8284271247461903</v>
      </c>
      <c r="X43">
        <v>2</v>
      </c>
      <c r="Y43">
        <v>3.3166247903553998</v>
      </c>
    </row>
    <row r="44" spans="1:25" x14ac:dyDescent="0.2">
      <c r="A44" t="s">
        <v>73</v>
      </c>
      <c r="B44" t="s">
        <v>83</v>
      </c>
      <c r="C44" t="s">
        <v>72</v>
      </c>
      <c r="D44">
        <v>0</v>
      </c>
      <c r="E44">
        <v>0</v>
      </c>
      <c r="F44">
        <v>0</v>
      </c>
      <c r="G44">
        <v>0</v>
      </c>
      <c r="H44">
        <v>0</v>
      </c>
      <c r="O44">
        <v>1</v>
      </c>
      <c r="P44">
        <v>12</v>
      </c>
      <c r="Q44">
        <v>3</v>
      </c>
      <c r="R44">
        <v>9</v>
      </c>
      <c r="S44">
        <v>5</v>
      </c>
      <c r="T44">
        <v>12</v>
      </c>
      <c r="U44">
        <v>3.3166247903553998</v>
      </c>
      <c r="V44">
        <v>1.4142135623731</v>
      </c>
      <c r="W44">
        <v>2.8284271247461898</v>
      </c>
      <c r="X44">
        <v>2</v>
      </c>
      <c r="Y44">
        <v>3.3166247903553998</v>
      </c>
    </row>
    <row r="45" spans="1:25" x14ac:dyDescent="0.2">
      <c r="A45" t="s">
        <v>73</v>
      </c>
      <c r="B45" t="s">
        <v>84</v>
      </c>
      <c r="C45" t="s">
        <v>72</v>
      </c>
      <c r="D45">
        <v>0</v>
      </c>
      <c r="E45">
        <v>0</v>
      </c>
      <c r="F45">
        <v>0</v>
      </c>
      <c r="G45">
        <v>0</v>
      </c>
      <c r="H45">
        <v>0</v>
      </c>
      <c r="O45">
        <v>1</v>
      </c>
      <c r="P45">
        <v>12</v>
      </c>
      <c r="Q45">
        <v>3</v>
      </c>
      <c r="R45">
        <v>9</v>
      </c>
      <c r="S45">
        <v>5</v>
      </c>
      <c r="T45">
        <v>12</v>
      </c>
      <c r="U45">
        <v>3.3166247903553998</v>
      </c>
      <c r="V45">
        <v>1.4142135623731</v>
      </c>
      <c r="W45">
        <v>2.8284271247461898</v>
      </c>
      <c r="X45">
        <v>2</v>
      </c>
      <c r="Y45">
        <v>3.3166247903553998</v>
      </c>
    </row>
    <row r="46" spans="1:25" x14ac:dyDescent="0.2">
      <c r="A46" t="s">
        <v>73</v>
      </c>
      <c r="B46" t="s">
        <v>85</v>
      </c>
      <c r="C46" t="s">
        <v>72</v>
      </c>
      <c r="D46">
        <v>0</v>
      </c>
      <c r="E46">
        <v>0</v>
      </c>
      <c r="F46">
        <v>0</v>
      </c>
      <c r="G46">
        <v>0</v>
      </c>
      <c r="H46">
        <v>0</v>
      </c>
      <c r="O46">
        <v>1</v>
      </c>
      <c r="P46">
        <v>12</v>
      </c>
      <c r="Q46">
        <v>3</v>
      </c>
      <c r="R46">
        <v>9</v>
      </c>
      <c r="S46">
        <v>5</v>
      </c>
      <c r="T46">
        <v>12</v>
      </c>
      <c r="U46">
        <v>3.3166247903553998</v>
      </c>
      <c r="V46">
        <v>1.4142135623731</v>
      </c>
      <c r="W46">
        <v>2.8284271247461898</v>
      </c>
      <c r="X46">
        <v>2</v>
      </c>
      <c r="Y46">
        <v>3.3166247903553998</v>
      </c>
    </row>
    <row r="47" spans="1:25" x14ac:dyDescent="0.2">
      <c r="A47" t="s">
        <v>73</v>
      </c>
      <c r="B47" t="s">
        <v>78</v>
      </c>
      <c r="C47" t="s">
        <v>72</v>
      </c>
      <c r="D47">
        <v>0</v>
      </c>
      <c r="E47">
        <v>0</v>
      </c>
      <c r="F47">
        <v>0</v>
      </c>
      <c r="G47">
        <v>0</v>
      </c>
      <c r="H47">
        <v>0</v>
      </c>
      <c r="O47">
        <v>1</v>
      </c>
      <c r="P47">
        <v>12</v>
      </c>
      <c r="Q47">
        <v>3</v>
      </c>
      <c r="R47">
        <v>9</v>
      </c>
      <c r="S47">
        <v>5</v>
      </c>
      <c r="T47">
        <v>12</v>
      </c>
      <c r="U47">
        <v>3.3166247903553998</v>
      </c>
      <c r="V47">
        <v>1.4142135623731</v>
      </c>
      <c r="W47">
        <v>2.8284271247461898</v>
      </c>
      <c r="X47">
        <v>2</v>
      </c>
      <c r="Y47">
        <v>3.3166247903553998</v>
      </c>
    </row>
    <row r="48" spans="1:25" x14ac:dyDescent="0.2">
      <c r="A48" t="s">
        <v>19</v>
      </c>
      <c r="B48" t="s">
        <v>91</v>
      </c>
      <c r="C48" t="s">
        <v>92</v>
      </c>
      <c r="O48">
        <v>6</v>
      </c>
    </row>
    <row r="49" spans="1:23" x14ac:dyDescent="0.2">
      <c r="A49" t="s">
        <v>19</v>
      </c>
      <c r="B49" t="s">
        <v>93</v>
      </c>
      <c r="C49" t="s">
        <v>92</v>
      </c>
      <c r="O49">
        <v>6</v>
      </c>
    </row>
    <row r="50" spans="1:23" x14ac:dyDescent="0.2">
      <c r="A50" t="s">
        <v>94</v>
      </c>
      <c r="B50" t="s">
        <v>95</v>
      </c>
      <c r="C50" t="s">
        <v>96</v>
      </c>
      <c r="O50">
        <v>2</v>
      </c>
    </row>
    <row r="51" spans="1:23" x14ac:dyDescent="0.2">
      <c r="A51" t="s">
        <v>25</v>
      </c>
      <c r="B51" t="s">
        <v>97</v>
      </c>
      <c r="C51" t="s">
        <v>98</v>
      </c>
      <c r="O51">
        <v>11</v>
      </c>
    </row>
    <row r="52" spans="1:23" x14ac:dyDescent="0.2">
      <c r="A52" t="s">
        <v>75</v>
      </c>
      <c r="B52" t="s">
        <v>102</v>
      </c>
      <c r="C52" t="s">
        <v>101</v>
      </c>
      <c r="D52">
        <v>0</v>
      </c>
      <c r="O52">
        <v>4</v>
      </c>
      <c r="P52">
        <v>7</v>
      </c>
      <c r="Q52" s="3">
        <f>($O52/$O53)^(1/2)</f>
        <v>1.1547005383792515</v>
      </c>
    </row>
    <row r="53" spans="1:23" x14ac:dyDescent="0.2">
      <c r="A53" t="s">
        <v>99</v>
      </c>
      <c r="B53" t="s">
        <v>100</v>
      </c>
      <c r="C53" t="s">
        <v>101</v>
      </c>
      <c r="D53">
        <v>0</v>
      </c>
      <c r="O53">
        <v>3</v>
      </c>
      <c r="P53">
        <v>7</v>
      </c>
      <c r="Q53">
        <v>1.1547005383792515</v>
      </c>
    </row>
    <row r="54" spans="1:23" x14ac:dyDescent="0.2">
      <c r="A54" t="s">
        <v>106</v>
      </c>
      <c r="B54" t="s">
        <v>107</v>
      </c>
      <c r="C54" t="s">
        <v>105</v>
      </c>
      <c r="D54">
        <v>1</v>
      </c>
      <c r="O54">
        <v>6</v>
      </c>
      <c r="P54">
        <v>9</v>
      </c>
      <c r="Q54" s="3">
        <f>($O54/$O55)^(1/2)</f>
        <v>1.4142135623730951</v>
      </c>
    </row>
    <row r="55" spans="1:23" x14ac:dyDescent="0.2">
      <c r="A55" t="s">
        <v>103</v>
      </c>
      <c r="B55" t="s">
        <v>104</v>
      </c>
      <c r="C55" t="s">
        <v>105</v>
      </c>
      <c r="D55">
        <v>1</v>
      </c>
      <c r="O55">
        <v>3</v>
      </c>
      <c r="P55">
        <v>9</v>
      </c>
      <c r="Q55">
        <v>1.4142135623730951</v>
      </c>
    </row>
    <row r="56" spans="1:23" x14ac:dyDescent="0.2">
      <c r="A56" t="s">
        <v>108</v>
      </c>
      <c r="B56" t="s">
        <v>109</v>
      </c>
      <c r="C56" t="s">
        <v>110</v>
      </c>
      <c r="O56">
        <v>2</v>
      </c>
    </row>
    <row r="57" spans="1:23" x14ac:dyDescent="0.2">
      <c r="A57" t="s">
        <v>111</v>
      </c>
      <c r="B57" t="s">
        <v>112</v>
      </c>
      <c r="C57" t="s">
        <v>113</v>
      </c>
      <c r="O57">
        <v>6</v>
      </c>
    </row>
    <row r="58" spans="1:23" s="3" customFormat="1" x14ac:dyDescent="0.2">
      <c r="A58" s="3" t="s">
        <v>114</v>
      </c>
      <c r="B58" s="3" t="s">
        <v>120</v>
      </c>
      <c r="C58" s="3" t="s">
        <v>116</v>
      </c>
      <c r="D58" s="3">
        <v>0</v>
      </c>
      <c r="E58" s="3">
        <v>0</v>
      </c>
      <c r="O58" s="3">
        <v>2</v>
      </c>
    </row>
    <row r="59" spans="1:23" s="3" customFormat="1" x14ac:dyDescent="0.2">
      <c r="A59" s="3" t="s">
        <v>117</v>
      </c>
      <c r="B59" s="3" t="s">
        <v>119</v>
      </c>
      <c r="C59" s="3" t="s">
        <v>116</v>
      </c>
      <c r="D59" s="3">
        <v>0</v>
      </c>
      <c r="E59" s="3">
        <v>0</v>
      </c>
      <c r="O59" s="3">
        <v>5</v>
      </c>
    </row>
    <row r="60" spans="1:23" s="3" customFormat="1" x14ac:dyDescent="0.2">
      <c r="A60" s="3" t="s">
        <v>121</v>
      </c>
      <c r="B60" s="3" t="s">
        <v>122</v>
      </c>
      <c r="C60" s="3" t="s">
        <v>116</v>
      </c>
      <c r="D60" s="3">
        <v>0</v>
      </c>
      <c r="E60" s="3">
        <v>0</v>
      </c>
      <c r="O60" s="3">
        <v>6</v>
      </c>
    </row>
    <row r="61" spans="1:23" x14ac:dyDescent="0.2">
      <c r="A61" t="s">
        <v>117</v>
      </c>
      <c r="B61" t="s">
        <v>118</v>
      </c>
      <c r="C61" t="s">
        <v>116</v>
      </c>
      <c r="D61">
        <v>0</v>
      </c>
      <c r="E61">
        <v>0</v>
      </c>
      <c r="O61">
        <v>5</v>
      </c>
    </row>
    <row r="62" spans="1:23" x14ac:dyDescent="0.2">
      <c r="A62" t="s">
        <v>114</v>
      </c>
      <c r="B62" t="s">
        <v>115</v>
      </c>
      <c r="C62" t="s">
        <v>116</v>
      </c>
      <c r="D62">
        <v>0</v>
      </c>
      <c r="E62">
        <v>0</v>
      </c>
      <c r="O62">
        <v>2</v>
      </c>
    </row>
    <row r="63" spans="1:23" s="3" customFormat="1" x14ac:dyDescent="0.2">
      <c r="A63" s="3" t="s">
        <v>17</v>
      </c>
      <c r="B63" s="3" t="s">
        <v>127</v>
      </c>
      <c r="C63" s="3" t="s">
        <v>125</v>
      </c>
      <c r="D63" s="3">
        <v>2</v>
      </c>
      <c r="E63" s="3">
        <v>2</v>
      </c>
      <c r="F63" s="3">
        <v>0</v>
      </c>
      <c r="G63" s="3">
        <v>1</v>
      </c>
      <c r="O63" s="3">
        <v>15</v>
      </c>
      <c r="P63" s="3">
        <f>SUM(O63:O64)</f>
        <v>27</v>
      </c>
      <c r="Q63" s="3">
        <f>O63+O65</f>
        <v>26</v>
      </c>
      <c r="R63" s="3">
        <f>O63+O66</f>
        <v>21</v>
      </c>
      <c r="S63" s="3">
        <f>O63+O67</f>
        <v>25</v>
      </c>
      <c r="T63" s="3">
        <f>($O63/$O64)^(1/2)</f>
        <v>1.1180339887498949</v>
      </c>
      <c r="U63" s="3">
        <f>($O63/$O65)^(1/2)</f>
        <v>1.1677484162422844</v>
      </c>
      <c r="V63" s="3">
        <f>($O63/$O66)^(1/2)</f>
        <v>1.5811388300841898</v>
      </c>
      <c r="W63" s="3">
        <f>($O63/$O67)^(1/2)</f>
        <v>1.2247448713915889</v>
      </c>
    </row>
    <row r="64" spans="1:23" s="3" customFormat="1" x14ac:dyDescent="0.2">
      <c r="A64" s="3" t="s">
        <v>54</v>
      </c>
      <c r="B64" s="3" t="s">
        <v>129</v>
      </c>
      <c r="C64" s="3" t="s">
        <v>125</v>
      </c>
      <c r="D64" s="3">
        <v>2</v>
      </c>
      <c r="E64" s="3">
        <v>2</v>
      </c>
      <c r="F64" s="3">
        <v>0</v>
      </c>
      <c r="G64" s="3">
        <v>1</v>
      </c>
      <c r="O64" s="3">
        <v>12</v>
      </c>
      <c r="P64" s="3">
        <f t="shared" ref="P64:P67" si="9">SUM(O64:O65)</f>
        <v>23</v>
      </c>
      <c r="Q64" s="3">
        <f t="shared" ref="Q64:Q65" si="10">O64+O66</f>
        <v>18</v>
      </c>
      <c r="R64" s="3">
        <f t="shared" ref="R64" si="11">O64+O67</f>
        <v>22</v>
      </c>
      <c r="S64" s="3">
        <v>27</v>
      </c>
      <c r="T64" s="3">
        <f>($O64/$O65)^(1/2)</f>
        <v>1.044465935734187</v>
      </c>
      <c r="U64" s="3">
        <f>($O64/$O66)^(1/2)</f>
        <v>1.4142135623730951</v>
      </c>
      <c r="V64" s="3">
        <f>($O64/$O67)^(1/2)</f>
        <v>1.0954451150103321</v>
      </c>
      <c r="W64" s="3">
        <v>1.1180339887498949</v>
      </c>
    </row>
    <row r="65" spans="1:23" s="3" customFormat="1" x14ac:dyDescent="0.2">
      <c r="A65" s="3" t="s">
        <v>61</v>
      </c>
      <c r="B65" s="3" t="s">
        <v>128</v>
      </c>
      <c r="C65" s="3" t="s">
        <v>125</v>
      </c>
      <c r="D65" s="3">
        <v>0</v>
      </c>
      <c r="E65" s="3">
        <v>0</v>
      </c>
      <c r="F65" s="3">
        <v>1</v>
      </c>
      <c r="G65" s="3">
        <v>2</v>
      </c>
      <c r="O65" s="3">
        <v>11</v>
      </c>
      <c r="P65" s="3">
        <f t="shared" si="9"/>
        <v>17</v>
      </c>
      <c r="Q65" s="3">
        <f t="shared" si="10"/>
        <v>21</v>
      </c>
      <c r="R65" s="3">
        <v>26</v>
      </c>
      <c r="S65" s="3">
        <v>23</v>
      </c>
      <c r="T65" s="3">
        <f>($O65/$O66)^(1/2)</f>
        <v>1.35400640077266</v>
      </c>
      <c r="U65" s="3">
        <f>($O65/$O67)^(1/2)</f>
        <v>1.0488088481701516</v>
      </c>
      <c r="V65" s="3">
        <v>1.1677484162422844</v>
      </c>
      <c r="W65" s="3">
        <v>1.044465935734187</v>
      </c>
    </row>
    <row r="66" spans="1:23" s="3" customFormat="1" x14ac:dyDescent="0.2">
      <c r="A66" s="3" t="s">
        <v>51</v>
      </c>
      <c r="B66" s="3" t="s">
        <v>124</v>
      </c>
      <c r="C66" s="3" t="s">
        <v>125</v>
      </c>
      <c r="D66" s="3">
        <v>1</v>
      </c>
      <c r="E66" s="3">
        <v>0</v>
      </c>
      <c r="F66" s="3">
        <v>0</v>
      </c>
      <c r="G66" s="3">
        <v>0</v>
      </c>
      <c r="O66" s="3">
        <v>6</v>
      </c>
      <c r="P66" s="3">
        <f t="shared" si="9"/>
        <v>16</v>
      </c>
      <c r="Q66" s="3">
        <v>21</v>
      </c>
      <c r="R66" s="3">
        <v>18</v>
      </c>
      <c r="S66" s="3">
        <v>17</v>
      </c>
      <c r="T66" s="3">
        <f>($O67/$O66)^(1/2)</f>
        <v>1.2909944487358056</v>
      </c>
      <c r="U66" s="3">
        <v>1.5811388300841898</v>
      </c>
      <c r="V66" s="3">
        <v>1.4142135623730951</v>
      </c>
      <c r="W66" s="3">
        <v>1.35400640077266</v>
      </c>
    </row>
    <row r="67" spans="1:23" s="3" customFormat="1" x14ac:dyDescent="0.2">
      <c r="A67" s="3" t="s">
        <v>123</v>
      </c>
      <c r="B67" s="3" t="s">
        <v>124</v>
      </c>
      <c r="C67" s="3" t="s">
        <v>125</v>
      </c>
      <c r="D67" s="3">
        <v>0</v>
      </c>
      <c r="E67" s="3">
        <v>2</v>
      </c>
      <c r="F67" s="3">
        <v>2</v>
      </c>
      <c r="G67" s="3">
        <v>0</v>
      </c>
      <c r="O67" s="3">
        <v>10</v>
      </c>
      <c r="P67" s="3">
        <f t="shared" si="9"/>
        <v>22</v>
      </c>
      <c r="Q67" s="3">
        <v>22</v>
      </c>
      <c r="R67" s="3">
        <v>21</v>
      </c>
      <c r="S67" s="3">
        <v>16</v>
      </c>
      <c r="T67" s="3">
        <v>1.2247448713915889</v>
      </c>
      <c r="U67" s="3">
        <v>1.0954451150103321</v>
      </c>
      <c r="V67" s="3">
        <v>1.0488088481701516</v>
      </c>
      <c r="W67" s="3">
        <v>1.2909944487358056</v>
      </c>
    </row>
    <row r="68" spans="1:23" x14ac:dyDescent="0.2">
      <c r="A68" t="s">
        <v>54</v>
      </c>
      <c r="B68" t="s">
        <v>126</v>
      </c>
      <c r="C68" t="s">
        <v>125</v>
      </c>
      <c r="D68">
        <v>1</v>
      </c>
      <c r="E68">
        <v>1</v>
      </c>
      <c r="F68">
        <v>2</v>
      </c>
      <c r="G68">
        <v>1</v>
      </c>
      <c r="O68">
        <v>12</v>
      </c>
      <c r="P68">
        <v>23</v>
      </c>
      <c r="Q68">
        <v>18</v>
      </c>
      <c r="R68">
        <v>22</v>
      </c>
      <c r="S68">
        <v>24</v>
      </c>
      <c r="T68">
        <v>1.044465935734187</v>
      </c>
      <c r="U68">
        <v>1.4142135623730951</v>
      </c>
      <c r="V68">
        <v>1.0954451150103321</v>
      </c>
      <c r="W68">
        <v>1.1180339887498949</v>
      </c>
    </row>
    <row r="69" spans="1:23" x14ac:dyDescent="0.2">
      <c r="A69" t="s">
        <v>54</v>
      </c>
      <c r="B69" t="s">
        <v>130</v>
      </c>
      <c r="C69" t="s">
        <v>131</v>
      </c>
      <c r="O69">
        <v>12</v>
      </c>
    </row>
    <row r="70" spans="1:23" s="3" customFormat="1" x14ac:dyDescent="0.2">
      <c r="A70" s="3" t="s">
        <v>132</v>
      </c>
      <c r="B70" s="3" t="s">
        <v>133</v>
      </c>
      <c r="C70" s="3" t="s">
        <v>134</v>
      </c>
      <c r="D70" s="3">
        <v>1</v>
      </c>
      <c r="O70" s="3">
        <v>2</v>
      </c>
      <c r="P70" s="3">
        <v>11</v>
      </c>
      <c r="Q70" s="3">
        <f>($O71/$O70)^(1/2)</f>
        <v>2.1213203435596424</v>
      </c>
    </row>
    <row r="71" spans="1:23" s="3" customFormat="1" x14ac:dyDescent="0.2">
      <c r="A71" s="3" t="s">
        <v>44</v>
      </c>
      <c r="B71" s="3" t="s">
        <v>135</v>
      </c>
      <c r="C71" s="3" t="s">
        <v>134</v>
      </c>
      <c r="D71" s="3">
        <v>1</v>
      </c>
      <c r="O71" s="3">
        <v>9</v>
      </c>
      <c r="P71" s="3">
        <v>11</v>
      </c>
      <c r="Q71" s="3">
        <v>2.1213203435596424</v>
      </c>
    </row>
    <row r="72" spans="1:23" s="4" customFormat="1" x14ac:dyDescent="0.2">
      <c r="A72" s="4" t="s">
        <v>138</v>
      </c>
      <c r="B72" s="4" t="s">
        <v>139</v>
      </c>
      <c r="C72" s="4" t="s">
        <v>137</v>
      </c>
      <c r="D72" s="4">
        <v>1</v>
      </c>
      <c r="E72" s="4">
        <v>0</v>
      </c>
      <c r="O72" s="4">
        <v>2</v>
      </c>
      <c r="P72" s="3">
        <f>SUM(O72:O73)</f>
        <v>10</v>
      </c>
      <c r="Q72" s="3">
        <f>O72+O74</f>
        <v>13</v>
      </c>
      <c r="R72" s="3">
        <f>($O73/$O72)^(1/2)</f>
        <v>2</v>
      </c>
      <c r="S72" s="3">
        <f>($O74/$O72)^(1/2)</f>
        <v>2.3452078799117149</v>
      </c>
    </row>
    <row r="73" spans="1:23" s="4" customFormat="1" x14ac:dyDescent="0.2">
      <c r="A73" s="4" t="s">
        <v>70</v>
      </c>
      <c r="B73" s="4" t="s">
        <v>136</v>
      </c>
      <c r="C73" s="4" t="s">
        <v>137</v>
      </c>
      <c r="D73" s="4">
        <v>0</v>
      </c>
      <c r="E73" s="4">
        <v>2</v>
      </c>
      <c r="O73" s="4">
        <v>8</v>
      </c>
      <c r="P73" s="3">
        <f t="shared" ref="P73" si="12">SUM(O73:O74)</f>
        <v>19</v>
      </c>
      <c r="Q73" s="3">
        <v>10</v>
      </c>
      <c r="R73" s="3">
        <f>($O74/$O73)^(1/2)</f>
        <v>1.1726039399558574</v>
      </c>
      <c r="S73" s="3">
        <v>2</v>
      </c>
    </row>
    <row r="74" spans="1:23" s="4" customFormat="1" x14ac:dyDescent="0.2">
      <c r="A74" s="4" t="s">
        <v>77</v>
      </c>
      <c r="B74" s="4" t="s">
        <v>140</v>
      </c>
      <c r="C74" s="4" t="s">
        <v>137</v>
      </c>
      <c r="D74" s="4">
        <v>2</v>
      </c>
      <c r="E74" s="4">
        <v>1</v>
      </c>
      <c r="O74" s="4">
        <v>11</v>
      </c>
      <c r="P74" s="3">
        <v>13</v>
      </c>
      <c r="Q74" s="3">
        <v>19</v>
      </c>
      <c r="R74" s="3">
        <v>2.3452078799117149</v>
      </c>
      <c r="S74" s="3">
        <v>1.1726039399558574</v>
      </c>
    </row>
    <row r="75" spans="1:23" s="3" customFormat="1" x14ac:dyDescent="0.2">
      <c r="A75" s="3" t="s">
        <v>150</v>
      </c>
      <c r="B75" s="3" t="s">
        <v>151</v>
      </c>
      <c r="C75" s="3" t="s">
        <v>143</v>
      </c>
      <c r="D75" s="3">
        <v>0</v>
      </c>
      <c r="E75" s="3">
        <v>1</v>
      </c>
      <c r="O75" s="3">
        <v>6</v>
      </c>
      <c r="P75" s="3">
        <f>SUM(O75:O76)</f>
        <v>21</v>
      </c>
      <c r="Q75" s="3">
        <f>O75+O77</f>
        <v>15</v>
      </c>
      <c r="R75" s="3">
        <f>($O76/$O75)^(1/2)</f>
        <v>1.5811388300841898</v>
      </c>
      <c r="S75" s="3">
        <f>($O77/$O75)^(1/2)</f>
        <v>1.2247448713915889</v>
      </c>
    </row>
    <row r="76" spans="1:23" s="3" customFormat="1" x14ac:dyDescent="0.2">
      <c r="A76" s="3" t="s">
        <v>144</v>
      </c>
      <c r="B76" s="3" t="s">
        <v>145</v>
      </c>
      <c r="C76" s="3" t="s">
        <v>143</v>
      </c>
      <c r="D76" s="3">
        <v>1</v>
      </c>
      <c r="E76" s="3">
        <v>3</v>
      </c>
      <c r="O76" s="3">
        <v>15</v>
      </c>
      <c r="P76" s="3">
        <f t="shared" ref="P76" si="13">SUM(O76:O77)</f>
        <v>24</v>
      </c>
      <c r="Q76" s="3">
        <v>21</v>
      </c>
      <c r="R76" s="3">
        <f>($O76/$O77)^(1/2)</f>
        <v>1.2909944487358056</v>
      </c>
      <c r="S76" s="3">
        <v>1.5811388300841898</v>
      </c>
    </row>
    <row r="77" spans="1:23" s="3" customFormat="1" x14ac:dyDescent="0.2">
      <c r="A77" s="3" t="s">
        <v>141</v>
      </c>
      <c r="B77" s="3" t="s">
        <v>142</v>
      </c>
      <c r="C77" s="3" t="s">
        <v>143</v>
      </c>
      <c r="D77" s="3">
        <v>3</v>
      </c>
      <c r="E77" s="3">
        <v>0</v>
      </c>
      <c r="O77" s="3">
        <v>9</v>
      </c>
      <c r="P77" s="3">
        <v>15</v>
      </c>
      <c r="Q77" s="3">
        <v>24</v>
      </c>
      <c r="R77" s="3">
        <v>1.2247448713915889</v>
      </c>
      <c r="S77" s="3">
        <v>1.2909944487358056</v>
      </c>
    </row>
    <row r="78" spans="1:23" s="2" customFormat="1" x14ac:dyDescent="0.2">
      <c r="A78" s="2" t="s">
        <v>144</v>
      </c>
      <c r="B78" s="2" t="s">
        <v>146</v>
      </c>
      <c r="C78" s="2" t="s">
        <v>143</v>
      </c>
      <c r="D78" s="2">
        <v>1</v>
      </c>
      <c r="E78" s="2">
        <v>3</v>
      </c>
      <c r="O78" s="2">
        <v>15</v>
      </c>
      <c r="P78" s="2">
        <v>24</v>
      </c>
      <c r="Q78" s="2">
        <v>21</v>
      </c>
      <c r="R78" s="2">
        <v>1.2909944487358056</v>
      </c>
      <c r="S78" s="2">
        <v>1.5811388300841898</v>
      </c>
    </row>
    <row r="79" spans="1:23" s="2" customFormat="1" x14ac:dyDescent="0.2">
      <c r="A79" s="2" t="s">
        <v>144</v>
      </c>
      <c r="B79" s="2" t="s">
        <v>147</v>
      </c>
      <c r="C79" s="2" t="s">
        <v>143</v>
      </c>
      <c r="D79" s="2">
        <v>1</v>
      </c>
      <c r="E79" s="2">
        <v>3</v>
      </c>
      <c r="O79" s="2">
        <v>15</v>
      </c>
      <c r="P79" s="2">
        <v>24</v>
      </c>
      <c r="Q79" s="2">
        <v>21</v>
      </c>
      <c r="R79" s="2">
        <v>1.2909944487358056</v>
      </c>
      <c r="S79" s="2">
        <v>1.5811388300841898</v>
      </c>
    </row>
    <row r="80" spans="1:23" s="2" customFormat="1" x14ac:dyDescent="0.2">
      <c r="A80" s="2" t="s">
        <v>148</v>
      </c>
      <c r="B80" s="2" t="s">
        <v>149</v>
      </c>
      <c r="C80" s="2" t="s">
        <v>143</v>
      </c>
      <c r="D80" s="2">
        <v>1</v>
      </c>
      <c r="E80" s="2">
        <v>3</v>
      </c>
      <c r="O80" s="2">
        <v>15</v>
      </c>
      <c r="P80" s="2">
        <v>24</v>
      </c>
      <c r="Q80" s="2">
        <v>21</v>
      </c>
      <c r="R80" s="2">
        <v>1.2909944487358056</v>
      </c>
      <c r="S80" s="2">
        <v>1.5811388300841898</v>
      </c>
    </row>
    <row r="81" spans="1:31" s="2" customFormat="1" x14ac:dyDescent="0.2">
      <c r="A81" s="2" t="s">
        <v>150</v>
      </c>
      <c r="B81" s="2" t="s">
        <v>152</v>
      </c>
      <c r="C81" s="2" t="s">
        <v>143</v>
      </c>
      <c r="D81" s="2">
        <v>0</v>
      </c>
      <c r="E81" s="2">
        <v>1</v>
      </c>
      <c r="O81" s="2">
        <v>6</v>
      </c>
      <c r="P81" s="2">
        <v>21</v>
      </c>
      <c r="Q81" s="2">
        <v>15</v>
      </c>
      <c r="R81" s="2">
        <v>1.5811388300841898</v>
      </c>
      <c r="S81" s="2">
        <v>1.2247448713915889</v>
      </c>
    </row>
    <row r="82" spans="1:31" x14ac:dyDescent="0.2">
      <c r="A82" t="s">
        <v>75</v>
      </c>
      <c r="B82" t="s">
        <v>153</v>
      </c>
      <c r="C82" t="s">
        <v>154</v>
      </c>
      <c r="O82">
        <v>4</v>
      </c>
    </row>
    <row r="83" spans="1:31" x14ac:dyDescent="0.2">
      <c r="A83" t="s">
        <v>77</v>
      </c>
      <c r="B83" t="s">
        <v>155</v>
      </c>
      <c r="C83" t="s">
        <v>156</v>
      </c>
      <c r="O83">
        <v>11</v>
      </c>
    </row>
    <row r="84" spans="1:31" x14ac:dyDescent="0.2">
      <c r="A84" t="s">
        <v>36</v>
      </c>
      <c r="B84" t="s">
        <v>159</v>
      </c>
      <c r="C84" t="s">
        <v>158</v>
      </c>
      <c r="D84">
        <v>0</v>
      </c>
      <c r="O84">
        <v>9</v>
      </c>
    </row>
    <row r="85" spans="1:31" x14ac:dyDescent="0.2">
      <c r="A85" t="s">
        <v>36</v>
      </c>
      <c r="B85" t="s">
        <v>160</v>
      </c>
      <c r="C85" t="s">
        <v>158</v>
      </c>
      <c r="D85">
        <v>0</v>
      </c>
      <c r="O85">
        <v>9</v>
      </c>
    </row>
    <row r="86" spans="1:31" x14ac:dyDescent="0.2">
      <c r="A86" t="s">
        <v>54</v>
      </c>
      <c r="B86" t="s">
        <v>157</v>
      </c>
      <c r="C86" t="s">
        <v>158</v>
      </c>
      <c r="D86">
        <v>0</v>
      </c>
      <c r="O86">
        <v>12</v>
      </c>
    </row>
    <row r="87" spans="1:31" s="3" customFormat="1" x14ac:dyDescent="0.2">
      <c r="A87" s="3" t="s">
        <v>164</v>
      </c>
      <c r="B87" s="3" t="s">
        <v>168</v>
      </c>
      <c r="C87" s="3" t="s">
        <v>162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1</v>
      </c>
      <c r="J87" s="3">
        <v>0</v>
      </c>
      <c r="K87" s="3">
        <v>0</v>
      </c>
      <c r="O87" s="3">
        <v>4</v>
      </c>
      <c r="P87" s="3">
        <f>SUM(O87:O88)</f>
        <v>8</v>
      </c>
      <c r="Q87" s="3">
        <f>O87+O89</f>
        <v>9</v>
      </c>
      <c r="R87" s="3">
        <f>O87+O90</f>
        <v>8</v>
      </c>
      <c r="S87" s="3">
        <f>O87+O91</f>
        <v>13</v>
      </c>
      <c r="T87" s="3">
        <f>O87+O92</f>
        <v>14</v>
      </c>
      <c r="U87" s="3">
        <f>O87+O93</f>
        <v>7</v>
      </c>
      <c r="V87" s="3">
        <f>O87+O94</f>
        <v>10</v>
      </c>
      <c r="W87" s="3">
        <f>O87+O95</f>
        <v>6</v>
      </c>
      <c r="X87" s="3">
        <f>($O88/$O87)^(1/2)</f>
        <v>1</v>
      </c>
      <c r="Y87" s="3">
        <f>($O89/$O87)^(1/2)</f>
        <v>1.1180339887498949</v>
      </c>
      <c r="Z87" s="3">
        <f>($O90/$O87)^(1/2)</f>
        <v>1</v>
      </c>
      <c r="AA87" s="3">
        <f>($O91/$O87)^(1/2)</f>
        <v>1.5</v>
      </c>
      <c r="AB87" s="3">
        <f>($O92/$O87)^(1/2)</f>
        <v>1.5811388300841898</v>
      </c>
      <c r="AC87" s="3">
        <f>($O87/$O93)^(1/2)</f>
        <v>1.1547005383792515</v>
      </c>
      <c r="AD87" s="3">
        <f>($O94/$O87)^(1/2)</f>
        <v>1.2247448713915889</v>
      </c>
      <c r="AE87" s="3">
        <f>($O87/$O95)^(1/2)</f>
        <v>1.4142135623730951</v>
      </c>
    </row>
    <row r="88" spans="1:31" s="3" customFormat="1" x14ac:dyDescent="0.2">
      <c r="A88" s="3" t="s">
        <v>39</v>
      </c>
      <c r="B88" s="3" t="s">
        <v>39</v>
      </c>
      <c r="C88" s="3" t="s">
        <v>162</v>
      </c>
      <c r="D88" s="3">
        <v>1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0</v>
      </c>
      <c r="K88" s="3">
        <v>1</v>
      </c>
      <c r="O88" s="3">
        <v>4</v>
      </c>
      <c r="P88" s="3">
        <f t="shared" ref="P88:P94" si="14">SUM(O88:O89)</f>
        <v>9</v>
      </c>
      <c r="Q88" s="3">
        <f>O88+O90</f>
        <v>8</v>
      </c>
      <c r="R88" s="3">
        <f t="shared" ref="R88:R92" si="15">O88+O91</f>
        <v>13</v>
      </c>
      <c r="S88" s="3">
        <f>O88+O92</f>
        <v>14</v>
      </c>
      <c r="T88" s="3">
        <f>O88+O93</f>
        <v>7</v>
      </c>
      <c r="U88" s="3">
        <f>O88+O94</f>
        <v>10</v>
      </c>
      <c r="V88" s="3">
        <f>O88+O95</f>
        <v>6</v>
      </c>
      <c r="W88" s="3">
        <v>8</v>
      </c>
      <c r="X88" s="3">
        <f>($O89/$O88)^(1/2)</f>
        <v>1.1180339887498949</v>
      </c>
      <c r="Y88" s="3">
        <f>($O88/$O90)^(1/2)</f>
        <v>1</v>
      </c>
      <c r="Z88" s="3">
        <f>($O91/$O88)^(1/2)</f>
        <v>1.5</v>
      </c>
      <c r="AA88" s="3">
        <f>($O92/$O88)^(1/2)</f>
        <v>1.5811388300841898</v>
      </c>
      <c r="AB88" s="3">
        <f>($O88/$O93)^(1/2)</f>
        <v>1.1547005383792515</v>
      </c>
      <c r="AC88" s="3">
        <f>($O94/$O88)^(1/2)</f>
        <v>1.2247448713915889</v>
      </c>
      <c r="AD88" s="3">
        <f>($O88/$O95)^(1/2)</f>
        <v>1.4142135623730951</v>
      </c>
      <c r="AE88" s="3">
        <v>1</v>
      </c>
    </row>
    <row r="89" spans="1:31" s="3" customFormat="1" x14ac:dyDescent="0.2">
      <c r="A89" s="3" t="s">
        <v>28</v>
      </c>
      <c r="B89" s="3" t="s">
        <v>170</v>
      </c>
      <c r="C89" s="3" t="s">
        <v>162</v>
      </c>
      <c r="D89" s="3">
        <v>0</v>
      </c>
      <c r="E89" s="3">
        <v>0</v>
      </c>
      <c r="F89" s="3">
        <v>0</v>
      </c>
      <c r="G89" s="3">
        <v>0</v>
      </c>
      <c r="H89" s="3">
        <v>1</v>
      </c>
      <c r="I89" s="3">
        <v>0</v>
      </c>
      <c r="J89" s="3">
        <v>0</v>
      </c>
      <c r="K89" s="3">
        <v>0</v>
      </c>
      <c r="O89" s="3">
        <v>5</v>
      </c>
      <c r="P89" s="3">
        <f t="shared" si="14"/>
        <v>9</v>
      </c>
      <c r="Q89" s="3">
        <f t="shared" ref="Q89:Q93" si="16">O89+O91</f>
        <v>14</v>
      </c>
      <c r="R89" s="3">
        <f>O89+O92</f>
        <v>15</v>
      </c>
      <c r="S89" s="3">
        <f t="shared" ref="S89:S91" si="17">O89+O93</f>
        <v>8</v>
      </c>
      <c r="T89" s="3">
        <f t="shared" ref="T89:T90" si="18">O89+O94</f>
        <v>11</v>
      </c>
      <c r="U89" s="3">
        <f>O89+O95</f>
        <v>7</v>
      </c>
      <c r="V89" s="3">
        <v>9</v>
      </c>
      <c r="W89" s="3">
        <v>9</v>
      </c>
      <c r="X89" s="3">
        <f>($O89/$O90)^(1/2)</f>
        <v>1.1180339887498949</v>
      </c>
      <c r="Y89" s="3">
        <f>($O91/$O89)^(1/2)</f>
        <v>1.3416407864998738</v>
      </c>
      <c r="Z89" s="3">
        <f>($O92/$O89)^(1/2)</f>
        <v>1.4142135623730951</v>
      </c>
      <c r="AA89" s="3">
        <f>($O89/$O93)^(1/2)</f>
        <v>1.2909944487358056</v>
      </c>
      <c r="AB89" s="3">
        <f>($O94/$O89)^(1/2)</f>
        <v>1.0954451150103321</v>
      </c>
      <c r="AC89" s="3">
        <f t="shared" ref="AC89" si="19">($O89/$O95)^(1/2)</f>
        <v>1.5811388300841898</v>
      </c>
      <c r="AD89" s="3">
        <v>1.1180339887498949</v>
      </c>
      <c r="AE89" s="3">
        <v>1.1180339887498949</v>
      </c>
    </row>
    <row r="90" spans="1:31" s="3" customFormat="1" x14ac:dyDescent="0.2">
      <c r="A90" s="3" t="s">
        <v>40</v>
      </c>
      <c r="B90" s="3" t="s">
        <v>173</v>
      </c>
      <c r="C90" s="3" t="s">
        <v>162</v>
      </c>
      <c r="D90" s="3">
        <v>0</v>
      </c>
      <c r="E90" s="3">
        <v>0</v>
      </c>
      <c r="F90" s="3">
        <v>1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O90" s="3">
        <v>4</v>
      </c>
      <c r="P90" s="3">
        <f t="shared" si="14"/>
        <v>13</v>
      </c>
      <c r="Q90" s="3">
        <f t="shared" si="16"/>
        <v>14</v>
      </c>
      <c r="R90" s="3">
        <f t="shared" si="15"/>
        <v>7</v>
      </c>
      <c r="S90" s="3">
        <f t="shared" si="17"/>
        <v>10</v>
      </c>
      <c r="T90" s="3">
        <f t="shared" si="18"/>
        <v>6</v>
      </c>
      <c r="U90" s="3">
        <v>8</v>
      </c>
      <c r="V90" s="3">
        <v>8</v>
      </c>
      <c r="W90" s="3">
        <v>9</v>
      </c>
      <c r="X90" s="3">
        <f>($O91/$O90)^(1/2)</f>
        <v>1.5</v>
      </c>
      <c r="Y90" s="3">
        <f>($O92/$O90)^(1/2)</f>
        <v>1.5811388300841898</v>
      </c>
      <c r="Z90" s="3">
        <f>($O90/$O93)^(1/2)</f>
        <v>1.1547005383792515</v>
      </c>
      <c r="AA90" s="3">
        <f>($O94/$O90)^(1/2)</f>
        <v>1.2247448713915889</v>
      </c>
      <c r="AB90" s="3">
        <f t="shared" ref="AB90" si="20">($O90/$O95)^(1/2)</f>
        <v>1.4142135623730951</v>
      </c>
      <c r="AC90" s="3">
        <v>1</v>
      </c>
      <c r="AD90" s="3">
        <v>1</v>
      </c>
      <c r="AE90" s="3">
        <v>1.1180339887498949</v>
      </c>
    </row>
    <row r="91" spans="1:31" s="3" customFormat="1" x14ac:dyDescent="0.2">
      <c r="A91" s="3" t="s">
        <v>31</v>
      </c>
      <c r="B91" s="3" t="s">
        <v>163</v>
      </c>
      <c r="C91" s="3" t="s">
        <v>162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0</v>
      </c>
      <c r="O91" s="3">
        <v>9</v>
      </c>
      <c r="P91" s="3">
        <f t="shared" si="14"/>
        <v>19</v>
      </c>
      <c r="Q91" s="3">
        <f t="shared" si="16"/>
        <v>12</v>
      </c>
      <c r="R91" s="3">
        <f t="shared" si="15"/>
        <v>15</v>
      </c>
      <c r="S91" s="3">
        <f t="shared" si="17"/>
        <v>11</v>
      </c>
      <c r="T91" s="3">
        <v>13</v>
      </c>
      <c r="U91" s="3">
        <v>13</v>
      </c>
      <c r="V91" s="3">
        <v>14</v>
      </c>
      <c r="W91" s="3">
        <v>13</v>
      </c>
      <c r="X91" s="3">
        <f>($O92/$O91)^(1/2)</f>
        <v>1.0540925533894598</v>
      </c>
      <c r="Y91" s="3">
        <f>($O91/$O93)^(1/2)</f>
        <v>1.7320508075688772</v>
      </c>
      <c r="Z91" s="3">
        <f t="shared" ref="Z91:Z92" si="21">($O91/$O94)^(1/2)</f>
        <v>1.2247448713915889</v>
      </c>
      <c r="AA91" s="3">
        <f t="shared" ref="AA91" si="22">($O91/$O95)^(1/2)</f>
        <v>2.1213203435596424</v>
      </c>
      <c r="AB91" s="3">
        <v>1.5</v>
      </c>
      <c r="AC91" s="3">
        <v>1.5</v>
      </c>
      <c r="AD91" s="3">
        <v>1.3416407864998738</v>
      </c>
      <c r="AE91" s="3">
        <v>1.5</v>
      </c>
    </row>
    <row r="92" spans="1:31" s="3" customFormat="1" x14ac:dyDescent="0.2">
      <c r="A92" s="3" t="s">
        <v>123</v>
      </c>
      <c r="B92" s="3" t="s">
        <v>161</v>
      </c>
      <c r="C92" s="3" t="s">
        <v>162</v>
      </c>
      <c r="D92" s="3">
        <v>0</v>
      </c>
      <c r="E92" s="3">
        <v>1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O92" s="3">
        <v>10</v>
      </c>
      <c r="P92" s="3">
        <f t="shared" si="14"/>
        <v>13</v>
      </c>
      <c r="Q92" s="3">
        <f t="shared" si="16"/>
        <v>16</v>
      </c>
      <c r="R92" s="3">
        <f t="shared" si="15"/>
        <v>12</v>
      </c>
      <c r="S92" s="3">
        <v>14</v>
      </c>
      <c r="T92" s="3">
        <v>14</v>
      </c>
      <c r="U92" s="3">
        <v>15</v>
      </c>
      <c r="V92" s="3">
        <v>14</v>
      </c>
      <c r="W92" s="3">
        <v>19</v>
      </c>
      <c r="X92" s="3">
        <f>($O92/$O93)^(1/2)</f>
        <v>1.8257418583505538</v>
      </c>
      <c r="Y92" s="3">
        <f t="shared" ref="Y92:Y93" si="23">($O92/$O94)^(1/2)</f>
        <v>1.2909944487358056</v>
      </c>
      <c r="Z92" s="3">
        <f t="shared" si="21"/>
        <v>2.2360679774997898</v>
      </c>
      <c r="AA92" s="3">
        <v>1.5811388300841898</v>
      </c>
      <c r="AB92" s="3">
        <v>1.5811388300841898</v>
      </c>
      <c r="AC92" s="3">
        <v>1.4142135623730951</v>
      </c>
      <c r="AD92" s="3">
        <v>1.5811388300841898</v>
      </c>
      <c r="AE92" s="3">
        <v>1.0540925533894598</v>
      </c>
    </row>
    <row r="93" spans="1:31" s="3" customFormat="1" x14ac:dyDescent="0.2">
      <c r="A93" s="3" t="s">
        <v>48</v>
      </c>
      <c r="B93" s="3" t="s">
        <v>176</v>
      </c>
      <c r="C93" s="3" t="s">
        <v>162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O93" s="3">
        <v>3</v>
      </c>
      <c r="P93" s="3">
        <f t="shared" si="14"/>
        <v>9</v>
      </c>
      <c r="Q93" s="3">
        <f t="shared" si="16"/>
        <v>5</v>
      </c>
      <c r="R93" s="3">
        <v>7</v>
      </c>
      <c r="S93" s="3">
        <v>7</v>
      </c>
      <c r="T93" s="3">
        <v>8</v>
      </c>
      <c r="U93" s="3">
        <v>7</v>
      </c>
      <c r="V93" s="3">
        <v>12</v>
      </c>
      <c r="W93" s="3">
        <v>13</v>
      </c>
      <c r="X93" s="3">
        <f t="shared" ref="X93" si="24">($O94/$O93)^(1/2)</f>
        <v>1.4142135623730951</v>
      </c>
      <c r="Y93" s="3">
        <f t="shared" si="23"/>
        <v>1.2247448713915889</v>
      </c>
      <c r="Z93" s="3">
        <v>1.1547005383792515</v>
      </c>
      <c r="AA93" s="3">
        <v>1.1547005383792515</v>
      </c>
      <c r="AB93" s="3">
        <v>1.2909944487358056</v>
      </c>
      <c r="AC93" s="3">
        <v>1.1547005383792515</v>
      </c>
      <c r="AD93" s="3">
        <v>1.7320508075688772</v>
      </c>
      <c r="AE93" s="3">
        <v>1.8257418583505538</v>
      </c>
    </row>
    <row r="94" spans="1:31" s="3" customFormat="1" x14ac:dyDescent="0.2">
      <c r="A94" s="3" t="s">
        <v>19</v>
      </c>
      <c r="B94" s="3" t="s">
        <v>171</v>
      </c>
      <c r="C94" s="3" t="s">
        <v>162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O94" s="3">
        <v>6</v>
      </c>
      <c r="P94" s="3">
        <f t="shared" si="14"/>
        <v>8</v>
      </c>
      <c r="Q94" s="3">
        <v>10</v>
      </c>
      <c r="R94" s="3">
        <v>10</v>
      </c>
      <c r="S94" s="3">
        <v>11</v>
      </c>
      <c r="T94" s="3">
        <v>10</v>
      </c>
      <c r="U94" s="3">
        <v>15</v>
      </c>
      <c r="V94" s="3">
        <v>16</v>
      </c>
      <c r="W94" s="3">
        <v>9</v>
      </c>
      <c r="X94" s="3">
        <f>($O94/$O95)^(1/2)</f>
        <v>1.7320508075688772</v>
      </c>
      <c r="Y94" s="3">
        <v>1.2247448713915889</v>
      </c>
      <c r="Z94" s="3">
        <v>1.2247448713915889</v>
      </c>
      <c r="AA94" s="3">
        <v>1.0954451150103321</v>
      </c>
      <c r="AB94" s="3">
        <v>1.2247448713915889</v>
      </c>
      <c r="AC94" s="3">
        <v>1.2247448713915889</v>
      </c>
      <c r="AD94" s="3">
        <v>1.2909944487358056</v>
      </c>
      <c r="AE94" s="3">
        <v>1.4142135623730951</v>
      </c>
    </row>
    <row r="95" spans="1:31" s="3" customFormat="1" x14ac:dyDescent="0.2">
      <c r="A95" s="3" t="s">
        <v>177</v>
      </c>
      <c r="B95" s="3" t="s">
        <v>178</v>
      </c>
      <c r="C95" s="3" t="s">
        <v>162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O95" s="3">
        <v>2</v>
      </c>
      <c r="P95" s="3">
        <v>6</v>
      </c>
      <c r="Q95" s="3">
        <v>6</v>
      </c>
      <c r="R95" s="3">
        <v>7</v>
      </c>
      <c r="S95" s="3">
        <v>6</v>
      </c>
      <c r="T95" s="3">
        <v>11</v>
      </c>
      <c r="U95" s="3">
        <v>12</v>
      </c>
      <c r="V95" s="3">
        <v>5</v>
      </c>
      <c r="W95" s="3">
        <v>8</v>
      </c>
      <c r="X95" s="3">
        <v>1.4142135623730951</v>
      </c>
      <c r="Y95" s="3">
        <v>1.4142135623730951</v>
      </c>
      <c r="Z95" s="3">
        <v>1.5811388300841898</v>
      </c>
      <c r="AA95" s="3">
        <v>1.4142135623730951</v>
      </c>
      <c r="AB95" s="3">
        <v>2.1213203435596424</v>
      </c>
      <c r="AC95" s="3">
        <v>2.2360679774997898</v>
      </c>
      <c r="AD95" s="3">
        <v>1.2247448713915889</v>
      </c>
      <c r="AE95" s="3">
        <v>1.7320508075688772</v>
      </c>
    </row>
    <row r="96" spans="1:31" x14ac:dyDescent="0.2">
      <c r="A96" t="s">
        <v>164</v>
      </c>
      <c r="B96" t="s">
        <v>169</v>
      </c>
      <c r="C96" t="s">
        <v>162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O96">
        <v>4</v>
      </c>
      <c r="P96">
        <v>8</v>
      </c>
      <c r="Q96">
        <v>9</v>
      </c>
      <c r="R96">
        <v>8</v>
      </c>
      <c r="S96">
        <v>13</v>
      </c>
      <c r="T96">
        <v>14</v>
      </c>
      <c r="U96">
        <v>7</v>
      </c>
      <c r="V96">
        <v>10</v>
      </c>
      <c r="W96">
        <v>6</v>
      </c>
      <c r="X96">
        <v>1</v>
      </c>
      <c r="Y96">
        <v>1.1180339887498949</v>
      </c>
      <c r="Z96">
        <v>1</v>
      </c>
      <c r="AA96">
        <v>1.5</v>
      </c>
      <c r="AB96">
        <v>1.5811388300841898</v>
      </c>
      <c r="AC96">
        <v>1.1547005383792515</v>
      </c>
      <c r="AD96">
        <v>1.2247448713915889</v>
      </c>
      <c r="AE96">
        <v>1.4142135623730951</v>
      </c>
    </row>
    <row r="97" spans="1:31" x14ac:dyDescent="0.2">
      <c r="A97" t="s">
        <v>164</v>
      </c>
      <c r="B97" t="s">
        <v>167</v>
      </c>
      <c r="C97" t="s">
        <v>162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O97">
        <v>4</v>
      </c>
      <c r="P97">
        <v>8</v>
      </c>
      <c r="Q97">
        <v>9</v>
      </c>
      <c r="R97">
        <v>8</v>
      </c>
      <c r="S97">
        <v>13</v>
      </c>
      <c r="T97">
        <v>14</v>
      </c>
      <c r="U97">
        <v>7</v>
      </c>
      <c r="V97">
        <v>10</v>
      </c>
      <c r="W97">
        <v>6</v>
      </c>
      <c r="X97">
        <v>1</v>
      </c>
      <c r="Y97">
        <v>1.1180339887498949</v>
      </c>
      <c r="Z97">
        <v>1</v>
      </c>
      <c r="AA97">
        <v>1.5</v>
      </c>
      <c r="AB97">
        <v>1.5811388300841898</v>
      </c>
      <c r="AC97">
        <v>1.1547005383792515</v>
      </c>
      <c r="AD97">
        <v>1.2247448713915889</v>
      </c>
      <c r="AE97">
        <v>1.4142135623730951</v>
      </c>
    </row>
    <row r="98" spans="1:31" x14ac:dyDescent="0.2">
      <c r="A98" t="s">
        <v>164</v>
      </c>
      <c r="B98" t="s">
        <v>166</v>
      </c>
      <c r="C98" t="s">
        <v>162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O98">
        <v>4</v>
      </c>
      <c r="P98">
        <v>8</v>
      </c>
      <c r="Q98">
        <v>9</v>
      </c>
      <c r="R98">
        <v>8</v>
      </c>
      <c r="S98">
        <v>13</v>
      </c>
      <c r="T98">
        <v>14</v>
      </c>
      <c r="U98">
        <v>7</v>
      </c>
      <c r="V98">
        <v>10</v>
      </c>
      <c r="W98">
        <v>6</v>
      </c>
      <c r="X98">
        <v>1</v>
      </c>
      <c r="Y98">
        <v>1.1180339887498949</v>
      </c>
      <c r="Z98">
        <v>1</v>
      </c>
      <c r="AA98">
        <v>1.5</v>
      </c>
      <c r="AB98">
        <v>1.5811388300841898</v>
      </c>
      <c r="AC98">
        <v>1.1547005383792515</v>
      </c>
      <c r="AD98">
        <v>1.2247448713915889</v>
      </c>
      <c r="AE98">
        <v>1.4142135623730951</v>
      </c>
    </row>
    <row r="99" spans="1:31" x14ac:dyDescent="0.2">
      <c r="A99" t="s">
        <v>28</v>
      </c>
      <c r="B99" t="s">
        <v>28</v>
      </c>
      <c r="C99" t="s">
        <v>162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O99">
        <v>5</v>
      </c>
      <c r="P99">
        <v>9</v>
      </c>
      <c r="Q99">
        <v>14</v>
      </c>
      <c r="R99">
        <v>15</v>
      </c>
      <c r="S99">
        <v>8</v>
      </c>
      <c r="T99">
        <v>11</v>
      </c>
      <c r="U99">
        <v>7</v>
      </c>
      <c r="V99">
        <v>9</v>
      </c>
      <c r="W99">
        <v>9</v>
      </c>
      <c r="X99">
        <v>1.1180339887498949</v>
      </c>
      <c r="Y99">
        <v>1.3416407864998738</v>
      </c>
      <c r="Z99">
        <v>1.4142135623730951</v>
      </c>
      <c r="AA99">
        <v>1.2909944487358056</v>
      </c>
      <c r="AB99">
        <v>1.0954451150103321</v>
      </c>
      <c r="AC99">
        <v>1.5811388300841898</v>
      </c>
      <c r="AD99">
        <v>1.1180339887498949</v>
      </c>
      <c r="AE99">
        <v>1.1180339887498949</v>
      </c>
    </row>
    <row r="100" spans="1:31" x14ac:dyDescent="0.2">
      <c r="A100" t="s">
        <v>48</v>
      </c>
      <c r="B100" t="s">
        <v>175</v>
      </c>
      <c r="C100" t="s">
        <v>162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O100">
        <v>3</v>
      </c>
      <c r="P100">
        <v>9</v>
      </c>
      <c r="Q100">
        <v>5</v>
      </c>
      <c r="R100">
        <v>7</v>
      </c>
      <c r="S100">
        <v>7</v>
      </c>
      <c r="T100">
        <v>8</v>
      </c>
      <c r="U100">
        <v>7</v>
      </c>
      <c r="V100">
        <v>12</v>
      </c>
      <c r="W100">
        <v>13</v>
      </c>
      <c r="X100">
        <v>1.4142135623730951</v>
      </c>
      <c r="Y100">
        <v>1.2247448713915889</v>
      </c>
      <c r="Z100">
        <v>1.1547005383792515</v>
      </c>
      <c r="AA100">
        <v>1.1547005383792515</v>
      </c>
      <c r="AB100">
        <v>1.2909944487358056</v>
      </c>
      <c r="AC100">
        <v>1.1547005383792515</v>
      </c>
      <c r="AD100">
        <v>1.7320508075688772</v>
      </c>
      <c r="AE100">
        <v>1.8257418583505538</v>
      </c>
    </row>
    <row r="101" spans="1:31" x14ac:dyDescent="0.2">
      <c r="A101" t="s">
        <v>39</v>
      </c>
      <c r="B101" t="s">
        <v>172</v>
      </c>
      <c r="C101" t="s">
        <v>162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O101">
        <v>4</v>
      </c>
      <c r="P101">
        <v>9</v>
      </c>
      <c r="Q101">
        <v>8</v>
      </c>
      <c r="R101">
        <v>13</v>
      </c>
      <c r="S101">
        <v>14</v>
      </c>
      <c r="T101">
        <v>7</v>
      </c>
      <c r="U101">
        <v>10</v>
      </c>
      <c r="V101">
        <v>6</v>
      </c>
      <c r="W101">
        <v>8</v>
      </c>
      <c r="X101">
        <v>1.1180339887498949</v>
      </c>
      <c r="Y101">
        <v>1</v>
      </c>
      <c r="Z101">
        <v>1.5</v>
      </c>
      <c r="AA101">
        <v>1.5811388300841898</v>
      </c>
      <c r="AB101">
        <v>1.1547005383792515</v>
      </c>
      <c r="AC101">
        <v>1.2247448713915889</v>
      </c>
      <c r="AD101">
        <v>1.4142135623730951</v>
      </c>
      <c r="AE101">
        <v>1</v>
      </c>
    </row>
    <row r="102" spans="1:31" x14ac:dyDescent="0.2">
      <c r="A102" t="s">
        <v>40</v>
      </c>
      <c r="B102" t="s">
        <v>174</v>
      </c>
      <c r="C102" t="s">
        <v>162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O102">
        <v>4</v>
      </c>
      <c r="P102">
        <v>13</v>
      </c>
      <c r="Q102">
        <v>14</v>
      </c>
      <c r="R102">
        <v>7</v>
      </c>
      <c r="S102">
        <v>10</v>
      </c>
      <c r="T102">
        <v>6</v>
      </c>
      <c r="U102">
        <v>8</v>
      </c>
      <c r="V102">
        <v>8</v>
      </c>
      <c r="W102">
        <v>9</v>
      </c>
      <c r="X102">
        <v>1.5</v>
      </c>
      <c r="Y102">
        <v>1.5811388300841898</v>
      </c>
      <c r="Z102">
        <v>1.1547005383792515</v>
      </c>
      <c r="AA102">
        <v>1.2247448713915889</v>
      </c>
      <c r="AB102">
        <v>1.4142135623730951</v>
      </c>
      <c r="AC102">
        <v>1</v>
      </c>
      <c r="AD102">
        <v>1</v>
      </c>
      <c r="AE102">
        <v>1.1180339887498949</v>
      </c>
    </row>
    <row r="103" spans="1:31" x14ac:dyDescent="0.2">
      <c r="A103" t="s">
        <v>40</v>
      </c>
      <c r="B103" t="s">
        <v>163</v>
      </c>
      <c r="C103" t="s">
        <v>162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O103">
        <v>4</v>
      </c>
      <c r="P103">
        <v>13</v>
      </c>
      <c r="Q103">
        <v>14</v>
      </c>
      <c r="R103">
        <v>7</v>
      </c>
      <c r="S103">
        <v>10</v>
      </c>
      <c r="T103">
        <v>6</v>
      </c>
      <c r="U103">
        <v>8</v>
      </c>
      <c r="V103">
        <v>8</v>
      </c>
      <c r="W103">
        <v>9</v>
      </c>
      <c r="X103">
        <v>1.5</v>
      </c>
      <c r="Y103">
        <v>1.5811388300841898</v>
      </c>
      <c r="Z103">
        <v>1.1547005383792515</v>
      </c>
      <c r="AA103">
        <v>1.2247448713915889</v>
      </c>
      <c r="AB103">
        <v>1.4142135623730951</v>
      </c>
      <c r="AC103">
        <v>1</v>
      </c>
      <c r="AD103">
        <v>1</v>
      </c>
      <c r="AE103">
        <v>1.1180339887498949</v>
      </c>
    </row>
    <row r="104" spans="1:31" x14ac:dyDescent="0.2">
      <c r="A104" t="s">
        <v>164</v>
      </c>
      <c r="B104" t="s">
        <v>165</v>
      </c>
      <c r="C104" t="s">
        <v>162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O104">
        <v>4</v>
      </c>
      <c r="P104">
        <v>8</v>
      </c>
      <c r="Q104">
        <v>9</v>
      </c>
      <c r="R104">
        <v>8</v>
      </c>
      <c r="S104">
        <v>13</v>
      </c>
      <c r="T104">
        <v>14</v>
      </c>
      <c r="U104">
        <v>7</v>
      </c>
      <c r="V104">
        <v>10</v>
      </c>
      <c r="W104">
        <v>6</v>
      </c>
      <c r="X104">
        <v>1</v>
      </c>
      <c r="Y104">
        <v>1.1180339887498949</v>
      </c>
      <c r="Z104">
        <v>1</v>
      </c>
      <c r="AA104">
        <v>1.5</v>
      </c>
      <c r="AB104">
        <v>1.5811388300841898</v>
      </c>
      <c r="AC104">
        <v>1.1547005383792515</v>
      </c>
      <c r="AD104">
        <v>1.2247448713915889</v>
      </c>
      <c r="AE104">
        <v>1.4142135623730951</v>
      </c>
    </row>
    <row r="105" spans="1:31" x14ac:dyDescent="0.2">
      <c r="A105" t="s">
        <v>182</v>
      </c>
      <c r="B105" t="s">
        <v>180</v>
      </c>
      <c r="C105" t="s">
        <v>181</v>
      </c>
      <c r="D105">
        <v>0</v>
      </c>
      <c r="O105">
        <v>5</v>
      </c>
    </row>
    <row r="106" spans="1:31" x14ac:dyDescent="0.2">
      <c r="A106" t="s">
        <v>179</v>
      </c>
      <c r="B106" t="s">
        <v>180</v>
      </c>
      <c r="C106" t="s">
        <v>181</v>
      </c>
      <c r="D106">
        <v>0</v>
      </c>
      <c r="O106">
        <v>3</v>
      </c>
    </row>
    <row r="107" spans="1:31" x14ac:dyDescent="0.2">
      <c r="A107" t="s">
        <v>17</v>
      </c>
      <c r="B107" t="s">
        <v>186</v>
      </c>
      <c r="C107" t="s">
        <v>185</v>
      </c>
      <c r="D107">
        <v>1</v>
      </c>
      <c r="O107">
        <v>15</v>
      </c>
      <c r="P107">
        <v>22</v>
      </c>
      <c r="Q107" s="3">
        <f>($O107/$O108)^(1/2)</f>
        <v>1.4638501094227998</v>
      </c>
    </row>
    <row r="108" spans="1:31" x14ac:dyDescent="0.2">
      <c r="A108" t="s">
        <v>183</v>
      </c>
      <c r="B108" t="s">
        <v>184</v>
      </c>
      <c r="C108" t="s">
        <v>185</v>
      </c>
      <c r="D108">
        <v>1</v>
      </c>
      <c r="O108">
        <v>7</v>
      </c>
      <c r="P108">
        <v>22</v>
      </c>
      <c r="Q108">
        <v>1.4638501094227998</v>
      </c>
    </row>
    <row r="109" spans="1:31" x14ac:dyDescent="0.2">
      <c r="A109" t="s">
        <v>17</v>
      </c>
      <c r="B109" t="s">
        <v>194</v>
      </c>
      <c r="C109" t="s">
        <v>189</v>
      </c>
      <c r="D109">
        <v>0</v>
      </c>
      <c r="E109">
        <v>0</v>
      </c>
      <c r="O109">
        <v>15</v>
      </c>
    </row>
    <row r="110" spans="1:31" x14ac:dyDescent="0.2">
      <c r="A110" t="s">
        <v>187</v>
      </c>
      <c r="B110" t="s">
        <v>188</v>
      </c>
      <c r="C110" t="s">
        <v>189</v>
      </c>
      <c r="D110">
        <v>0</v>
      </c>
      <c r="E110">
        <v>0</v>
      </c>
      <c r="O110">
        <v>4</v>
      </c>
    </row>
    <row r="111" spans="1:31" x14ac:dyDescent="0.2">
      <c r="A111" t="s">
        <v>192</v>
      </c>
      <c r="B111" t="s">
        <v>193</v>
      </c>
      <c r="C111" t="s">
        <v>189</v>
      </c>
      <c r="D111">
        <v>0</v>
      </c>
      <c r="E111">
        <v>0</v>
      </c>
      <c r="O111">
        <v>6</v>
      </c>
    </row>
    <row r="112" spans="1:31" x14ac:dyDescent="0.2">
      <c r="A112" t="s">
        <v>187</v>
      </c>
      <c r="B112" t="s">
        <v>187</v>
      </c>
      <c r="C112" t="s">
        <v>189</v>
      </c>
      <c r="D112">
        <v>0</v>
      </c>
      <c r="E112">
        <v>0</v>
      </c>
      <c r="O112">
        <v>4</v>
      </c>
    </row>
    <row r="113" spans="1:15" x14ac:dyDescent="0.2">
      <c r="A113" t="s">
        <v>187</v>
      </c>
      <c r="B113" t="s">
        <v>190</v>
      </c>
      <c r="C113" t="s">
        <v>189</v>
      </c>
      <c r="D113">
        <v>0</v>
      </c>
      <c r="E113">
        <v>0</v>
      </c>
      <c r="O113">
        <v>4</v>
      </c>
    </row>
    <row r="114" spans="1:15" x14ac:dyDescent="0.2">
      <c r="A114" t="s">
        <v>187</v>
      </c>
      <c r="B114" t="s">
        <v>191</v>
      </c>
      <c r="C114" t="s">
        <v>189</v>
      </c>
      <c r="D114">
        <v>0</v>
      </c>
      <c r="E114">
        <v>0</v>
      </c>
      <c r="O114">
        <v>4</v>
      </c>
    </row>
    <row r="115" spans="1:15" x14ac:dyDescent="0.2">
      <c r="A115" t="s">
        <v>203</v>
      </c>
      <c r="B115" t="s">
        <v>205</v>
      </c>
      <c r="C115" t="s">
        <v>196</v>
      </c>
      <c r="D115">
        <v>0</v>
      </c>
      <c r="E115">
        <v>0</v>
      </c>
      <c r="O115">
        <v>2</v>
      </c>
    </row>
    <row r="116" spans="1:15" x14ac:dyDescent="0.2">
      <c r="A116" t="s">
        <v>207</v>
      </c>
      <c r="B116" t="s">
        <v>211</v>
      </c>
      <c r="C116" t="s">
        <v>196</v>
      </c>
      <c r="D116">
        <v>0</v>
      </c>
      <c r="E116">
        <v>0</v>
      </c>
      <c r="O116">
        <v>1</v>
      </c>
    </row>
    <row r="117" spans="1:15" x14ac:dyDescent="0.2">
      <c r="A117" t="s">
        <v>207</v>
      </c>
      <c r="B117" t="s">
        <v>212</v>
      </c>
      <c r="C117" t="s">
        <v>196</v>
      </c>
      <c r="D117">
        <v>0</v>
      </c>
      <c r="E117">
        <v>0</v>
      </c>
      <c r="O117">
        <v>1</v>
      </c>
    </row>
    <row r="118" spans="1:15" x14ac:dyDescent="0.2">
      <c r="A118" t="s">
        <v>207</v>
      </c>
      <c r="B118" t="s">
        <v>208</v>
      </c>
      <c r="C118" t="s">
        <v>196</v>
      </c>
      <c r="D118">
        <v>0</v>
      </c>
      <c r="E118">
        <v>0</v>
      </c>
      <c r="O118">
        <v>1</v>
      </c>
    </row>
    <row r="119" spans="1:15" x14ac:dyDescent="0.2">
      <c r="A119" t="s">
        <v>207</v>
      </c>
      <c r="B119" t="s">
        <v>208</v>
      </c>
      <c r="C119" t="s">
        <v>196</v>
      </c>
      <c r="D119">
        <v>0</v>
      </c>
      <c r="E119">
        <v>0</v>
      </c>
      <c r="O119">
        <v>1</v>
      </c>
    </row>
    <row r="120" spans="1:15" x14ac:dyDescent="0.2">
      <c r="A120" t="s">
        <v>203</v>
      </c>
      <c r="B120" t="s">
        <v>206</v>
      </c>
      <c r="C120" t="s">
        <v>196</v>
      </c>
      <c r="D120">
        <v>0</v>
      </c>
      <c r="E120">
        <v>0</v>
      </c>
      <c r="O120">
        <v>2</v>
      </c>
    </row>
    <row r="121" spans="1:15" x14ac:dyDescent="0.2">
      <c r="A121" t="s">
        <v>141</v>
      </c>
      <c r="B121" t="s">
        <v>195</v>
      </c>
      <c r="C121" t="s">
        <v>196</v>
      </c>
      <c r="D121">
        <v>0</v>
      </c>
      <c r="E121">
        <v>0</v>
      </c>
      <c r="F121">
        <v>0</v>
      </c>
      <c r="O121">
        <v>9</v>
      </c>
    </row>
    <row r="122" spans="1:15" x14ac:dyDescent="0.2">
      <c r="A122" t="s">
        <v>207</v>
      </c>
      <c r="B122" t="s">
        <v>209</v>
      </c>
      <c r="C122" t="s">
        <v>196</v>
      </c>
      <c r="D122">
        <v>0</v>
      </c>
      <c r="E122">
        <v>0</v>
      </c>
      <c r="O122">
        <v>1</v>
      </c>
    </row>
    <row r="123" spans="1:15" x14ac:dyDescent="0.2">
      <c r="A123" t="s">
        <v>197</v>
      </c>
      <c r="B123" t="s">
        <v>198</v>
      </c>
      <c r="C123" t="s">
        <v>196</v>
      </c>
      <c r="D123">
        <v>0</v>
      </c>
      <c r="E123">
        <v>0</v>
      </c>
      <c r="O123">
        <v>2</v>
      </c>
    </row>
    <row r="124" spans="1:15" x14ac:dyDescent="0.2">
      <c r="A124" t="s">
        <v>207</v>
      </c>
      <c r="B124" t="s">
        <v>213</v>
      </c>
      <c r="C124" t="s">
        <v>196</v>
      </c>
      <c r="D124">
        <v>0</v>
      </c>
      <c r="E124">
        <v>0</v>
      </c>
      <c r="O124">
        <v>1</v>
      </c>
    </row>
    <row r="125" spans="1:15" x14ac:dyDescent="0.2">
      <c r="A125" t="s">
        <v>207</v>
      </c>
      <c r="B125" t="s">
        <v>210</v>
      </c>
      <c r="C125" t="s">
        <v>196</v>
      </c>
      <c r="D125">
        <v>0</v>
      </c>
      <c r="E125">
        <v>0</v>
      </c>
      <c r="O125">
        <v>1</v>
      </c>
    </row>
    <row r="126" spans="1:15" x14ac:dyDescent="0.2">
      <c r="A126" t="s">
        <v>197</v>
      </c>
      <c r="B126" t="s">
        <v>199</v>
      </c>
      <c r="C126" t="s">
        <v>196</v>
      </c>
      <c r="D126">
        <v>0</v>
      </c>
      <c r="E126">
        <v>0</v>
      </c>
      <c r="O126">
        <v>2</v>
      </c>
    </row>
    <row r="127" spans="1:15" x14ac:dyDescent="0.2">
      <c r="A127" t="s">
        <v>197</v>
      </c>
      <c r="B127" t="s">
        <v>200</v>
      </c>
      <c r="C127" t="s">
        <v>196</v>
      </c>
      <c r="D127">
        <v>0</v>
      </c>
      <c r="E127">
        <v>0</v>
      </c>
      <c r="O127">
        <v>2</v>
      </c>
    </row>
    <row r="128" spans="1:15" x14ac:dyDescent="0.2">
      <c r="A128" t="s">
        <v>197</v>
      </c>
      <c r="B128" t="s">
        <v>202</v>
      </c>
      <c r="C128" t="s">
        <v>196</v>
      </c>
      <c r="D128">
        <v>0</v>
      </c>
      <c r="E128">
        <v>0</v>
      </c>
      <c r="O128">
        <v>2</v>
      </c>
    </row>
    <row r="129" spans="1:27" x14ac:dyDescent="0.2">
      <c r="A129" t="s">
        <v>197</v>
      </c>
      <c r="B129" t="s">
        <v>201</v>
      </c>
      <c r="C129" t="s">
        <v>196</v>
      </c>
      <c r="D129">
        <v>0</v>
      </c>
      <c r="E129">
        <v>0</v>
      </c>
      <c r="O129">
        <v>2</v>
      </c>
    </row>
    <row r="130" spans="1:27" x14ac:dyDescent="0.2">
      <c r="A130" t="s">
        <v>203</v>
      </c>
      <c r="B130" t="s">
        <v>204</v>
      </c>
      <c r="C130" t="s">
        <v>196</v>
      </c>
      <c r="D130">
        <v>0</v>
      </c>
      <c r="E130">
        <v>0</v>
      </c>
      <c r="O130">
        <v>2</v>
      </c>
    </row>
    <row r="131" spans="1:27" x14ac:dyDescent="0.2">
      <c r="A131" t="s">
        <v>214</v>
      </c>
      <c r="B131" t="s">
        <v>215</v>
      </c>
      <c r="C131" t="s">
        <v>216</v>
      </c>
      <c r="D131">
        <v>0</v>
      </c>
      <c r="E131">
        <v>0</v>
      </c>
      <c r="F131">
        <v>0</v>
      </c>
      <c r="O131">
        <v>4</v>
      </c>
    </row>
    <row r="132" spans="1:27" x14ac:dyDescent="0.2">
      <c r="A132" t="s">
        <v>94</v>
      </c>
      <c r="B132" t="s">
        <v>94</v>
      </c>
      <c r="C132" t="s">
        <v>216</v>
      </c>
      <c r="D132">
        <v>0</v>
      </c>
      <c r="E132">
        <v>0</v>
      </c>
      <c r="F132">
        <v>0</v>
      </c>
      <c r="O132">
        <v>2</v>
      </c>
    </row>
    <row r="133" spans="1:27" x14ac:dyDescent="0.2">
      <c r="A133" t="s">
        <v>214</v>
      </c>
      <c r="B133" t="s">
        <v>217</v>
      </c>
      <c r="C133" t="s">
        <v>216</v>
      </c>
      <c r="D133">
        <v>0</v>
      </c>
      <c r="E133">
        <v>0</v>
      </c>
      <c r="F133">
        <v>0</v>
      </c>
      <c r="O133">
        <v>4</v>
      </c>
    </row>
    <row r="134" spans="1:27" x14ac:dyDescent="0.2">
      <c r="A134" t="s">
        <v>214</v>
      </c>
      <c r="B134" t="s">
        <v>220</v>
      </c>
      <c r="C134" t="s">
        <v>216</v>
      </c>
      <c r="D134">
        <v>0</v>
      </c>
      <c r="E134">
        <v>0</v>
      </c>
      <c r="F134">
        <v>0</v>
      </c>
      <c r="O134">
        <v>4</v>
      </c>
    </row>
    <row r="135" spans="1:27" x14ac:dyDescent="0.2">
      <c r="A135" t="s">
        <v>17</v>
      </c>
      <c r="B135" t="s">
        <v>222</v>
      </c>
      <c r="C135" t="s">
        <v>216</v>
      </c>
      <c r="D135">
        <v>0</v>
      </c>
      <c r="E135">
        <v>0</v>
      </c>
      <c r="F135">
        <v>0</v>
      </c>
      <c r="O135">
        <v>15</v>
      </c>
    </row>
    <row r="136" spans="1:27" x14ac:dyDescent="0.2">
      <c r="A136" t="s">
        <v>99</v>
      </c>
      <c r="B136" t="s">
        <v>221</v>
      </c>
      <c r="C136" t="s">
        <v>216</v>
      </c>
      <c r="D136">
        <v>0</v>
      </c>
      <c r="E136">
        <v>0</v>
      </c>
      <c r="F136">
        <v>0</v>
      </c>
      <c r="O136">
        <v>3</v>
      </c>
    </row>
    <row r="137" spans="1:27" x14ac:dyDescent="0.2">
      <c r="A137" t="s">
        <v>214</v>
      </c>
      <c r="B137" t="s">
        <v>218</v>
      </c>
      <c r="C137" t="s">
        <v>216</v>
      </c>
      <c r="D137">
        <v>0</v>
      </c>
      <c r="E137">
        <v>0</v>
      </c>
      <c r="F137">
        <v>0</v>
      </c>
      <c r="O137">
        <v>4</v>
      </c>
    </row>
    <row r="138" spans="1:27" x14ac:dyDescent="0.2">
      <c r="A138" t="s">
        <v>214</v>
      </c>
      <c r="B138" t="s">
        <v>219</v>
      </c>
      <c r="C138" t="s">
        <v>216</v>
      </c>
      <c r="D138">
        <v>0</v>
      </c>
      <c r="E138">
        <v>0</v>
      </c>
      <c r="F138">
        <v>0</v>
      </c>
      <c r="O138">
        <v>4</v>
      </c>
    </row>
    <row r="139" spans="1:27" x14ac:dyDescent="0.2">
      <c r="A139" t="s">
        <v>31</v>
      </c>
      <c r="B139" t="s">
        <v>223</v>
      </c>
      <c r="C139" t="s">
        <v>224</v>
      </c>
      <c r="O139">
        <v>9</v>
      </c>
    </row>
    <row r="140" spans="1:27" s="3" customFormat="1" x14ac:dyDescent="0.2">
      <c r="A140" s="3" t="s">
        <v>228</v>
      </c>
      <c r="B140" s="3" t="s">
        <v>229</v>
      </c>
      <c r="C140" s="3" t="s">
        <v>227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O140" s="3">
        <v>2</v>
      </c>
      <c r="P140" s="3">
        <f>SUM(O140:O141)</f>
        <v>17</v>
      </c>
      <c r="Q140" s="3">
        <f>O140+O142</f>
        <v>6</v>
      </c>
      <c r="R140" s="3">
        <f>O140+O143</f>
        <v>5</v>
      </c>
      <c r="S140" s="3">
        <f>O140+O144</f>
        <v>12</v>
      </c>
      <c r="T140" s="3">
        <f>O140+O145</f>
        <v>4</v>
      </c>
      <c r="U140" s="3">
        <f>Q137+O146</f>
        <v>15</v>
      </c>
      <c r="V140" s="3">
        <f>($O141/$O140)^(1/2)</f>
        <v>2.7386127875258306</v>
      </c>
      <c r="W140" s="3">
        <f>($O142/$O140)^(1/2)</f>
        <v>1.4142135623730951</v>
      </c>
      <c r="X140" s="3">
        <f>($O143/$O140)^(1/2)</f>
        <v>1.2247448713915889</v>
      </c>
      <c r="Y140" s="3">
        <f>($O144/$O140)^(1/2)</f>
        <v>2.2360679774997898</v>
      </c>
      <c r="Z140" s="3">
        <f>($O145/$O140)^(1/2)</f>
        <v>1</v>
      </c>
      <c r="AA140" s="3">
        <f>($O146/$O140)^(1/2)</f>
        <v>2.7386127875258306</v>
      </c>
    </row>
    <row r="141" spans="1:27" s="3" customFormat="1" x14ac:dyDescent="0.2">
      <c r="A141" s="3" t="s">
        <v>17</v>
      </c>
      <c r="B141" s="3" t="s">
        <v>234</v>
      </c>
      <c r="C141" s="3" t="s">
        <v>227</v>
      </c>
      <c r="D141" s="3">
        <v>1</v>
      </c>
      <c r="E141" s="3">
        <v>0</v>
      </c>
      <c r="F141" s="3">
        <v>1</v>
      </c>
      <c r="G141" s="3">
        <v>0</v>
      </c>
      <c r="H141" s="3">
        <v>0</v>
      </c>
      <c r="I141" s="3">
        <v>0</v>
      </c>
      <c r="O141" s="3">
        <v>15</v>
      </c>
      <c r="P141" s="3">
        <f t="shared" ref="P141:P145" si="25">SUM(O141:O142)</f>
        <v>19</v>
      </c>
      <c r="Q141" s="3">
        <f t="shared" ref="Q141:Q144" si="26">O141+O143</f>
        <v>18</v>
      </c>
      <c r="R141" s="3">
        <f t="shared" ref="R141:R143" si="27">O141+O144</f>
        <v>25</v>
      </c>
      <c r="S141" s="3">
        <f t="shared" ref="S141:S142" si="28">O141+O145</f>
        <v>17</v>
      </c>
      <c r="T141" s="3">
        <f>O141+O146</f>
        <v>30</v>
      </c>
      <c r="U141" s="3">
        <v>17</v>
      </c>
      <c r="V141" s="3">
        <f>($O141/$O142)^(1/2)</f>
        <v>1.9364916731037085</v>
      </c>
      <c r="W141" s="3">
        <f>($O141/$O143)^(1/2)</f>
        <v>2.2360679774997898</v>
      </c>
      <c r="X141" s="3">
        <f>($O141/$O144)^(1/2)</f>
        <v>1.2247448713915889</v>
      </c>
      <c r="Y141" s="3">
        <f>($O141/$O145)^(1/2)</f>
        <v>2.7386127875258306</v>
      </c>
      <c r="Z141" s="3">
        <f>($O146/$O141)^(1/2)</f>
        <v>1</v>
      </c>
      <c r="AA141" s="3">
        <v>2.7386127875258306</v>
      </c>
    </row>
    <row r="142" spans="1:27" s="3" customFormat="1" x14ac:dyDescent="0.2">
      <c r="A142" s="3" t="s">
        <v>225</v>
      </c>
      <c r="B142" s="3" t="s">
        <v>226</v>
      </c>
      <c r="C142" s="3" t="s">
        <v>227</v>
      </c>
      <c r="D142" s="3">
        <v>0</v>
      </c>
      <c r="E142" s="3">
        <v>0</v>
      </c>
      <c r="F142" s="3">
        <v>0</v>
      </c>
      <c r="G142" s="3">
        <v>1</v>
      </c>
      <c r="H142" s="3">
        <v>0</v>
      </c>
      <c r="I142" s="3">
        <v>0</v>
      </c>
      <c r="O142" s="3">
        <v>4</v>
      </c>
      <c r="P142" s="3">
        <f t="shared" si="25"/>
        <v>7</v>
      </c>
      <c r="Q142" s="3">
        <f t="shared" si="26"/>
        <v>14</v>
      </c>
      <c r="R142" s="3">
        <f t="shared" si="27"/>
        <v>6</v>
      </c>
      <c r="S142" s="3">
        <f t="shared" si="28"/>
        <v>19</v>
      </c>
      <c r="T142" s="3">
        <v>6</v>
      </c>
      <c r="U142" s="3">
        <v>19</v>
      </c>
      <c r="V142" s="3">
        <f>($O142/$O143)^(1/2)</f>
        <v>1.1547005383792515</v>
      </c>
      <c r="W142" s="3">
        <f>($O144/$O142)^(1/2)</f>
        <v>1.5811388300841898</v>
      </c>
      <c r="X142" s="3">
        <f>($O142/$O145)^(1/2)</f>
        <v>1.4142135623730951</v>
      </c>
      <c r="Y142" s="3">
        <f>($O146/$O142)^(1/2)</f>
        <v>1.9364916731037085</v>
      </c>
      <c r="Z142" s="3">
        <v>1.4142135623730951</v>
      </c>
      <c r="AA142" s="3">
        <v>1.9364916731037085</v>
      </c>
    </row>
    <row r="143" spans="1:27" s="3" customFormat="1" x14ac:dyDescent="0.2">
      <c r="A143" s="3" t="s">
        <v>236</v>
      </c>
      <c r="B143" s="3" t="s">
        <v>237</v>
      </c>
      <c r="C143" s="3" t="s">
        <v>227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O143" s="3">
        <v>3</v>
      </c>
      <c r="P143" s="3">
        <f t="shared" si="25"/>
        <v>13</v>
      </c>
      <c r="Q143" s="3">
        <f t="shared" si="26"/>
        <v>5</v>
      </c>
      <c r="R143" s="3">
        <f t="shared" si="27"/>
        <v>18</v>
      </c>
      <c r="S143" s="3">
        <v>5</v>
      </c>
      <c r="T143" s="3">
        <v>18</v>
      </c>
      <c r="U143" s="3">
        <v>7</v>
      </c>
      <c r="V143" s="3">
        <f>($O144/$O143)^(1/2)</f>
        <v>1.8257418583505538</v>
      </c>
      <c r="W143" s="3">
        <f>($O143/$O145)^(1/2)</f>
        <v>1.2247448713915889</v>
      </c>
      <c r="X143" s="3">
        <f>($O146/$O143)^(1/2)</f>
        <v>2.2360679774997898</v>
      </c>
      <c r="Y143" s="3">
        <v>1.2247448713915889</v>
      </c>
      <c r="Z143" s="3">
        <v>2.2360679774997898</v>
      </c>
      <c r="AA143" s="3">
        <v>1.1547005383792515</v>
      </c>
    </row>
    <row r="144" spans="1:27" s="3" customFormat="1" x14ac:dyDescent="0.2">
      <c r="A144" s="3" t="s">
        <v>22</v>
      </c>
      <c r="B144" s="3" t="s">
        <v>235</v>
      </c>
      <c r="C144" s="3" t="s">
        <v>227</v>
      </c>
      <c r="D144" s="3">
        <v>0</v>
      </c>
      <c r="E144" s="3">
        <v>0</v>
      </c>
      <c r="F144" s="3">
        <v>0</v>
      </c>
      <c r="G144" s="3">
        <v>1</v>
      </c>
      <c r="H144" s="3">
        <v>0</v>
      </c>
      <c r="I144" s="3">
        <v>1</v>
      </c>
      <c r="O144" s="3">
        <v>10</v>
      </c>
      <c r="P144" s="3">
        <f t="shared" si="25"/>
        <v>12</v>
      </c>
      <c r="Q144" s="3">
        <f t="shared" si="26"/>
        <v>25</v>
      </c>
      <c r="R144" s="3">
        <v>12</v>
      </c>
      <c r="S144" s="3">
        <v>25</v>
      </c>
      <c r="T144" s="3">
        <v>14</v>
      </c>
      <c r="U144" s="3">
        <v>13</v>
      </c>
      <c r="V144" s="3">
        <f>($O144/$O145)^(1/2)</f>
        <v>2.2360679774997898</v>
      </c>
      <c r="W144" s="3">
        <f>($O146/$O144)^(1/2)</f>
        <v>1.2247448713915889</v>
      </c>
      <c r="X144" s="3">
        <v>2.2360679774997898</v>
      </c>
      <c r="Y144" s="3">
        <v>1.2247448713915889</v>
      </c>
      <c r="Z144" s="3">
        <v>1.5811388300841898</v>
      </c>
      <c r="AA144" s="3">
        <v>1.8257418583505538</v>
      </c>
    </row>
    <row r="145" spans="1:27" s="3" customFormat="1" x14ac:dyDescent="0.2">
      <c r="A145" s="3" t="s">
        <v>232</v>
      </c>
      <c r="B145" s="3" t="s">
        <v>233</v>
      </c>
      <c r="C145" s="3" t="s">
        <v>227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1</v>
      </c>
      <c r="O145" s="3">
        <v>2</v>
      </c>
      <c r="P145" s="3">
        <f t="shared" si="25"/>
        <v>17</v>
      </c>
      <c r="Q145" s="3">
        <v>4</v>
      </c>
      <c r="R145" s="3">
        <v>17</v>
      </c>
      <c r="S145" s="3">
        <v>6</v>
      </c>
      <c r="T145" s="3">
        <v>5</v>
      </c>
      <c r="U145" s="3">
        <v>12</v>
      </c>
      <c r="V145" s="3">
        <f>($O146/$O145)^(1/2)</f>
        <v>2.7386127875258306</v>
      </c>
      <c r="W145" s="3">
        <v>1</v>
      </c>
      <c r="X145" s="3">
        <v>2.7386127875258306</v>
      </c>
      <c r="Y145" s="3">
        <v>1.4142135623730951</v>
      </c>
      <c r="Z145" s="3">
        <v>1.2247448713915889</v>
      </c>
      <c r="AA145" s="3">
        <v>2.2360679774997898</v>
      </c>
    </row>
    <row r="146" spans="1:27" s="3" customFormat="1" x14ac:dyDescent="0.2">
      <c r="A146" s="3" t="s">
        <v>230</v>
      </c>
      <c r="B146" s="3" t="s">
        <v>231</v>
      </c>
      <c r="C146" s="3" t="s">
        <v>227</v>
      </c>
      <c r="D146" s="3">
        <v>1</v>
      </c>
      <c r="E146" s="3">
        <v>0</v>
      </c>
      <c r="F146" s="3">
        <v>1</v>
      </c>
      <c r="G146" s="3">
        <v>0</v>
      </c>
      <c r="H146" s="3">
        <v>0</v>
      </c>
      <c r="I146" s="3">
        <v>0</v>
      </c>
      <c r="O146" s="3">
        <v>15</v>
      </c>
      <c r="P146" s="3">
        <v>15</v>
      </c>
      <c r="Q146" s="3">
        <v>30</v>
      </c>
      <c r="R146" s="3">
        <v>19</v>
      </c>
      <c r="S146" s="3">
        <v>18</v>
      </c>
      <c r="T146" s="3">
        <v>25</v>
      </c>
      <c r="U146" s="3">
        <v>17</v>
      </c>
      <c r="V146" s="3">
        <v>2.7386127875258306</v>
      </c>
      <c r="W146" s="3">
        <v>1</v>
      </c>
      <c r="X146" s="3">
        <v>1.9364916731037085</v>
      </c>
      <c r="Y146" s="3">
        <v>2.2360679774997898</v>
      </c>
      <c r="Z146" s="3">
        <v>1.2247448713915889</v>
      </c>
      <c r="AA146" s="3">
        <v>2.7386127875258306</v>
      </c>
    </row>
    <row r="147" spans="1:27" x14ac:dyDescent="0.2">
      <c r="A147" t="s">
        <v>17</v>
      </c>
      <c r="B147" t="s">
        <v>234</v>
      </c>
      <c r="C147" t="s">
        <v>227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O147">
        <v>15</v>
      </c>
      <c r="P147">
        <v>19</v>
      </c>
      <c r="Q147">
        <v>18</v>
      </c>
      <c r="R147">
        <v>25</v>
      </c>
      <c r="S147">
        <v>17</v>
      </c>
      <c r="T147">
        <v>30</v>
      </c>
      <c r="U147">
        <v>17</v>
      </c>
      <c r="V147">
        <v>1.9364916731037085</v>
      </c>
      <c r="W147">
        <v>2.2360679774997898</v>
      </c>
      <c r="X147">
        <v>1.2247448713915889</v>
      </c>
      <c r="Y147">
        <v>2.7386127875258306</v>
      </c>
      <c r="Z147">
        <v>1</v>
      </c>
      <c r="AA147">
        <v>2.7386127875258306</v>
      </c>
    </row>
    <row r="148" spans="1:27" ht="15" customHeight="1" x14ac:dyDescent="0.2">
      <c r="A148" t="s">
        <v>187</v>
      </c>
      <c r="B148" t="s">
        <v>238</v>
      </c>
      <c r="C148" t="s">
        <v>239</v>
      </c>
      <c r="O148">
        <v>4</v>
      </c>
    </row>
    <row r="149" spans="1:27" s="3" customFormat="1" x14ac:dyDescent="0.2">
      <c r="A149" s="3" t="s">
        <v>56</v>
      </c>
      <c r="B149" s="3" t="s">
        <v>245</v>
      </c>
      <c r="C149" s="3" t="s">
        <v>241</v>
      </c>
      <c r="D149" s="3">
        <v>0</v>
      </c>
      <c r="E149" s="3">
        <v>1</v>
      </c>
      <c r="F149" s="3">
        <v>0</v>
      </c>
      <c r="O149" s="3">
        <v>3</v>
      </c>
      <c r="P149" s="3">
        <f>SUM(O149:O150)</f>
        <v>6</v>
      </c>
      <c r="Q149" s="3">
        <f>O149+O151</f>
        <v>18</v>
      </c>
      <c r="R149" s="3">
        <f>O149+O152</f>
        <v>9</v>
      </c>
      <c r="S149" s="3">
        <f>($O150/$O149)^(1/2)</f>
        <v>1</v>
      </c>
      <c r="T149" s="3">
        <f>($O151/$O149)^(1/2)</f>
        <v>2.2360679774997898</v>
      </c>
      <c r="U149" s="3">
        <f>($O152/$O149)^(1/2)</f>
        <v>1.4142135623730951</v>
      </c>
    </row>
    <row r="150" spans="1:27" s="3" customFormat="1" x14ac:dyDescent="0.2">
      <c r="A150" s="3" t="s">
        <v>242</v>
      </c>
      <c r="B150" s="3" t="s">
        <v>243</v>
      </c>
      <c r="C150" s="3" t="s">
        <v>241</v>
      </c>
      <c r="D150" s="3">
        <v>0</v>
      </c>
      <c r="E150" s="3">
        <v>0</v>
      </c>
      <c r="F150" s="3">
        <v>0</v>
      </c>
      <c r="O150" s="3">
        <v>3</v>
      </c>
      <c r="P150" s="3">
        <f t="shared" ref="P150:P151" si="29">SUM(O150:O151)</f>
        <v>18</v>
      </c>
      <c r="Q150" s="3">
        <f t="shared" ref="Q150" si="30">O150+O152</f>
        <v>9</v>
      </c>
      <c r="R150" s="3">
        <v>6</v>
      </c>
      <c r="S150" s="3">
        <f>($O151/$O150)^(1/2)</f>
        <v>2.2360679774997898</v>
      </c>
      <c r="T150" s="3">
        <f>($O152/$O150)^(1/2)</f>
        <v>1.4142135623730951</v>
      </c>
      <c r="U150" s="3">
        <v>1</v>
      </c>
    </row>
    <row r="151" spans="1:27" s="3" customFormat="1" x14ac:dyDescent="0.2">
      <c r="A151" s="3" t="s">
        <v>148</v>
      </c>
      <c r="B151" s="3" t="s">
        <v>248</v>
      </c>
      <c r="C151" s="3" t="s">
        <v>241</v>
      </c>
      <c r="D151" s="3">
        <v>2</v>
      </c>
      <c r="E151" s="3">
        <v>0</v>
      </c>
      <c r="F151" s="3">
        <v>0</v>
      </c>
      <c r="O151" s="3">
        <v>15</v>
      </c>
      <c r="P151" s="3">
        <f t="shared" si="29"/>
        <v>21</v>
      </c>
      <c r="Q151" s="3">
        <v>18</v>
      </c>
      <c r="R151" s="3">
        <v>18</v>
      </c>
      <c r="S151" s="3">
        <f>($O151/$O152)^(1/2)</f>
        <v>1.5811388300841898</v>
      </c>
      <c r="T151" s="3">
        <v>2.2360679774997898</v>
      </c>
      <c r="U151" s="3">
        <v>2.2360679774997898</v>
      </c>
    </row>
    <row r="152" spans="1:27" s="3" customFormat="1" x14ac:dyDescent="0.2">
      <c r="A152" s="3" t="s">
        <v>51</v>
      </c>
      <c r="B152" s="3" t="s">
        <v>240</v>
      </c>
      <c r="C152" s="3" t="s">
        <v>241</v>
      </c>
      <c r="D152" s="3">
        <v>0</v>
      </c>
      <c r="E152" s="3">
        <v>1</v>
      </c>
      <c r="F152" s="3">
        <v>2</v>
      </c>
      <c r="O152" s="3">
        <v>6</v>
      </c>
      <c r="P152" s="3">
        <v>9</v>
      </c>
      <c r="Q152" s="3">
        <v>9</v>
      </c>
      <c r="R152" s="3">
        <v>21</v>
      </c>
      <c r="S152" s="3">
        <v>1.4142135623730951</v>
      </c>
      <c r="T152" s="3">
        <v>1.4142135623730951</v>
      </c>
      <c r="U152" s="3">
        <v>1.5811388300841898</v>
      </c>
    </row>
    <row r="153" spans="1:27" x14ac:dyDescent="0.2">
      <c r="A153" t="s">
        <v>56</v>
      </c>
      <c r="B153" t="s">
        <v>246</v>
      </c>
      <c r="C153" t="s">
        <v>241</v>
      </c>
      <c r="D153">
        <v>0</v>
      </c>
      <c r="E153">
        <v>1</v>
      </c>
      <c r="F153">
        <v>0</v>
      </c>
      <c r="O153">
        <v>3</v>
      </c>
      <c r="P153">
        <v>6</v>
      </c>
      <c r="Q153">
        <v>18</v>
      </c>
      <c r="R153">
        <v>9</v>
      </c>
      <c r="S153">
        <v>1</v>
      </c>
      <c r="T153">
        <v>2.2360679774997898</v>
      </c>
      <c r="U153">
        <v>1.4142135623730951</v>
      </c>
    </row>
    <row r="154" spans="1:27" x14ac:dyDescent="0.2">
      <c r="A154" t="s">
        <v>56</v>
      </c>
      <c r="B154" t="s">
        <v>247</v>
      </c>
      <c r="C154" t="s">
        <v>241</v>
      </c>
      <c r="D154">
        <v>0</v>
      </c>
      <c r="E154">
        <v>1</v>
      </c>
      <c r="F154">
        <v>0</v>
      </c>
      <c r="O154">
        <v>3</v>
      </c>
      <c r="P154">
        <v>6</v>
      </c>
      <c r="Q154">
        <v>18</v>
      </c>
      <c r="R154">
        <v>9</v>
      </c>
      <c r="S154">
        <v>1</v>
      </c>
      <c r="T154">
        <v>2.2360679774997898</v>
      </c>
      <c r="U154">
        <v>1.4142135623730951</v>
      </c>
    </row>
    <row r="155" spans="1:27" x14ac:dyDescent="0.2">
      <c r="A155" t="s">
        <v>242</v>
      </c>
      <c r="B155" t="s">
        <v>244</v>
      </c>
      <c r="C155" t="s">
        <v>241</v>
      </c>
      <c r="D155">
        <v>0</v>
      </c>
      <c r="E155">
        <v>0</v>
      </c>
      <c r="F155">
        <v>0</v>
      </c>
      <c r="O155">
        <v>3</v>
      </c>
      <c r="P155">
        <v>18</v>
      </c>
      <c r="Q155">
        <v>9</v>
      </c>
      <c r="R155">
        <v>6</v>
      </c>
      <c r="S155">
        <v>2.2360679774997898</v>
      </c>
      <c r="T155">
        <v>1.4142135623730951</v>
      </c>
      <c r="U155">
        <v>1</v>
      </c>
    </row>
    <row r="156" spans="1:27" x14ac:dyDescent="0.2">
      <c r="A156" t="s">
        <v>148</v>
      </c>
      <c r="B156" t="s">
        <v>249</v>
      </c>
      <c r="C156" t="s">
        <v>241</v>
      </c>
      <c r="D156">
        <v>2</v>
      </c>
      <c r="E156">
        <v>0</v>
      </c>
      <c r="F156">
        <v>0</v>
      </c>
      <c r="O156">
        <v>15</v>
      </c>
      <c r="P156">
        <v>21</v>
      </c>
      <c r="Q156">
        <v>18</v>
      </c>
      <c r="R156">
        <v>18</v>
      </c>
      <c r="S156">
        <v>1.5811388300841898</v>
      </c>
      <c r="T156">
        <v>2.2360679774997898</v>
      </c>
      <c r="U156">
        <v>2.2360679774997898</v>
      </c>
    </row>
    <row r="157" spans="1:27" x14ac:dyDescent="0.2">
      <c r="A157" t="s">
        <v>148</v>
      </c>
      <c r="B157" t="s">
        <v>250</v>
      </c>
      <c r="C157" t="s">
        <v>241</v>
      </c>
      <c r="D157">
        <v>2</v>
      </c>
      <c r="E157">
        <v>0</v>
      </c>
      <c r="F157">
        <v>0</v>
      </c>
      <c r="O157">
        <v>15</v>
      </c>
      <c r="P157">
        <v>21</v>
      </c>
      <c r="Q157">
        <v>18</v>
      </c>
      <c r="R157">
        <v>18</v>
      </c>
      <c r="S157">
        <v>1.5811388300841898</v>
      </c>
      <c r="T157">
        <v>2.2360679774997898</v>
      </c>
      <c r="U157">
        <v>2.2360679774997898</v>
      </c>
    </row>
    <row r="158" spans="1:27" x14ac:dyDescent="0.2">
      <c r="A158" t="s">
        <v>179</v>
      </c>
      <c r="B158" t="s">
        <v>251</v>
      </c>
      <c r="C158" t="s">
        <v>252</v>
      </c>
      <c r="O158">
        <v>3</v>
      </c>
    </row>
    <row r="159" spans="1:27" x14ac:dyDescent="0.2">
      <c r="A159" t="s">
        <v>25</v>
      </c>
      <c r="B159" t="s">
        <v>256</v>
      </c>
      <c r="C159" t="s">
        <v>255</v>
      </c>
      <c r="D159">
        <v>0</v>
      </c>
      <c r="O159">
        <v>11</v>
      </c>
    </row>
    <row r="160" spans="1:27" x14ac:dyDescent="0.2">
      <c r="A160" t="s">
        <v>257</v>
      </c>
      <c r="B160" t="s">
        <v>258</v>
      </c>
      <c r="C160" t="s">
        <v>255</v>
      </c>
      <c r="D160">
        <v>0</v>
      </c>
      <c r="O160">
        <v>6</v>
      </c>
    </row>
    <row r="161" spans="1:19" x14ac:dyDescent="0.2">
      <c r="A161" t="s">
        <v>253</v>
      </c>
      <c r="B161" t="s">
        <v>254</v>
      </c>
      <c r="C161" t="s">
        <v>255</v>
      </c>
      <c r="D161">
        <v>0</v>
      </c>
      <c r="O161">
        <v>11</v>
      </c>
    </row>
    <row r="162" spans="1:19" x14ac:dyDescent="0.2">
      <c r="A162" t="s">
        <v>187</v>
      </c>
      <c r="B162" t="s">
        <v>259</v>
      </c>
      <c r="C162" t="s">
        <v>260</v>
      </c>
      <c r="O162">
        <v>4</v>
      </c>
    </row>
    <row r="163" spans="1:19" x14ac:dyDescent="0.2">
      <c r="A163" t="s">
        <v>25</v>
      </c>
      <c r="B163" t="s">
        <v>261</v>
      </c>
      <c r="C163" t="s">
        <v>262</v>
      </c>
      <c r="O163">
        <v>11</v>
      </c>
    </row>
    <row r="164" spans="1:19" x14ac:dyDescent="0.2">
      <c r="A164" t="s">
        <v>111</v>
      </c>
      <c r="B164" t="s">
        <v>263</v>
      </c>
      <c r="C164" t="s">
        <v>264</v>
      </c>
      <c r="O164">
        <v>6</v>
      </c>
    </row>
    <row r="165" spans="1:19" x14ac:dyDescent="0.2">
      <c r="A165" t="s">
        <v>236</v>
      </c>
      <c r="B165" t="s">
        <v>267</v>
      </c>
      <c r="C165" t="s">
        <v>266</v>
      </c>
      <c r="O165">
        <v>3</v>
      </c>
    </row>
    <row r="166" spans="1:19" x14ac:dyDescent="0.2">
      <c r="A166" t="s">
        <v>236</v>
      </c>
      <c r="B166" t="s">
        <v>269</v>
      </c>
      <c r="C166" t="s">
        <v>266</v>
      </c>
      <c r="O166">
        <v>3</v>
      </c>
    </row>
    <row r="167" spans="1:19" x14ac:dyDescent="0.2">
      <c r="A167" t="s">
        <v>236</v>
      </c>
      <c r="B167" t="s">
        <v>265</v>
      </c>
      <c r="C167" t="s">
        <v>266</v>
      </c>
      <c r="O167">
        <v>3</v>
      </c>
    </row>
    <row r="168" spans="1:19" x14ac:dyDescent="0.2">
      <c r="A168" t="s">
        <v>236</v>
      </c>
      <c r="B168" t="s">
        <v>268</v>
      </c>
      <c r="C168" t="s">
        <v>266</v>
      </c>
      <c r="O168">
        <v>3</v>
      </c>
    </row>
    <row r="169" spans="1:19" x14ac:dyDescent="0.2">
      <c r="A169" t="s">
        <v>77</v>
      </c>
      <c r="B169" t="s">
        <v>270</v>
      </c>
      <c r="C169" t="s">
        <v>271</v>
      </c>
      <c r="O169">
        <v>11</v>
      </c>
    </row>
    <row r="170" spans="1:19" x14ac:dyDescent="0.2">
      <c r="A170" t="s">
        <v>54</v>
      </c>
      <c r="B170" t="s">
        <v>272</v>
      </c>
      <c r="C170" t="s">
        <v>273</v>
      </c>
      <c r="O170">
        <v>12</v>
      </c>
    </row>
    <row r="171" spans="1:19" s="3" customFormat="1" x14ac:dyDescent="0.2">
      <c r="A171" s="3" t="s">
        <v>277</v>
      </c>
      <c r="B171" s="3" t="s">
        <v>278</v>
      </c>
      <c r="C171" s="3" t="s">
        <v>275</v>
      </c>
      <c r="D171" s="3">
        <v>0</v>
      </c>
      <c r="E171" s="3">
        <v>1</v>
      </c>
      <c r="O171" s="3">
        <v>3</v>
      </c>
      <c r="P171" s="3">
        <f>SUM(O171:O172)</f>
        <v>18</v>
      </c>
      <c r="Q171" s="3">
        <f>O171+O173</f>
        <v>5</v>
      </c>
      <c r="R171" s="3">
        <f>($O172/$O171)^(1/2)</f>
        <v>2.2360679774997898</v>
      </c>
      <c r="S171" s="3">
        <f>($O171/$O173)^(1/2)</f>
        <v>1.2247448713915889</v>
      </c>
    </row>
    <row r="172" spans="1:19" s="3" customFormat="1" x14ac:dyDescent="0.2">
      <c r="A172" s="3" t="s">
        <v>148</v>
      </c>
      <c r="B172" s="3" t="s">
        <v>274</v>
      </c>
      <c r="C172" s="3" t="s">
        <v>275</v>
      </c>
      <c r="D172" s="3">
        <v>1</v>
      </c>
      <c r="E172" s="3">
        <v>0</v>
      </c>
      <c r="O172" s="3">
        <v>15</v>
      </c>
      <c r="P172" s="3">
        <f t="shared" ref="P172" si="31">SUM(O172:O173)</f>
        <v>17</v>
      </c>
      <c r="Q172" s="3">
        <v>18</v>
      </c>
      <c r="R172" s="3">
        <f>($O172/$O173)^(1/2)</f>
        <v>2.7386127875258306</v>
      </c>
      <c r="S172" s="3">
        <v>2.2360679774997898</v>
      </c>
    </row>
    <row r="173" spans="1:19" s="3" customFormat="1" x14ac:dyDescent="0.2">
      <c r="A173" s="3" t="s">
        <v>232</v>
      </c>
      <c r="B173" s="3" t="s">
        <v>276</v>
      </c>
      <c r="C173" s="3" t="s">
        <v>275</v>
      </c>
      <c r="D173" s="3">
        <v>1</v>
      </c>
      <c r="E173" s="3">
        <v>1</v>
      </c>
      <c r="O173" s="3">
        <v>2</v>
      </c>
      <c r="P173" s="3">
        <v>5</v>
      </c>
      <c r="Q173" s="3">
        <v>17</v>
      </c>
      <c r="R173" s="3">
        <v>1.2247448713915889</v>
      </c>
      <c r="S173" s="3">
        <v>2.7386127875258306</v>
      </c>
    </row>
    <row r="174" spans="1:19" x14ac:dyDescent="0.2">
      <c r="A174" t="s">
        <v>148</v>
      </c>
      <c r="B174" t="s">
        <v>279</v>
      </c>
      <c r="C174" t="s">
        <v>275</v>
      </c>
      <c r="D174">
        <v>1</v>
      </c>
      <c r="E174">
        <v>0</v>
      </c>
      <c r="O174">
        <v>15</v>
      </c>
      <c r="P174">
        <v>17</v>
      </c>
      <c r="Q174">
        <v>18</v>
      </c>
      <c r="R174">
        <v>2.7386127875258306</v>
      </c>
      <c r="S174">
        <v>2.2360679774997898</v>
      </c>
    </row>
    <row r="175" spans="1:19" x14ac:dyDescent="0.2">
      <c r="A175" t="s">
        <v>148</v>
      </c>
      <c r="B175" t="s">
        <v>280</v>
      </c>
      <c r="C175" t="s">
        <v>275</v>
      </c>
      <c r="D175">
        <v>1</v>
      </c>
      <c r="E175">
        <v>0</v>
      </c>
      <c r="O175">
        <v>15</v>
      </c>
      <c r="P175">
        <v>17</v>
      </c>
      <c r="Q175">
        <v>18</v>
      </c>
      <c r="R175">
        <v>2.7386127875258306</v>
      </c>
      <c r="S175">
        <v>2.2360679774997898</v>
      </c>
    </row>
    <row r="176" spans="1:19" x14ac:dyDescent="0.2">
      <c r="A176" t="s">
        <v>25</v>
      </c>
      <c r="B176" t="s">
        <v>285</v>
      </c>
      <c r="C176" t="s">
        <v>282</v>
      </c>
      <c r="D176">
        <v>0</v>
      </c>
      <c r="E176">
        <v>0</v>
      </c>
      <c r="O176">
        <v>11</v>
      </c>
    </row>
    <row r="177" spans="1:27" x14ac:dyDescent="0.2">
      <c r="A177" t="s">
        <v>192</v>
      </c>
      <c r="B177" t="s">
        <v>281</v>
      </c>
      <c r="C177" t="s">
        <v>282</v>
      </c>
      <c r="D177">
        <v>0</v>
      </c>
      <c r="E177">
        <v>0</v>
      </c>
      <c r="O177">
        <v>6</v>
      </c>
    </row>
    <row r="178" spans="1:27" x14ac:dyDescent="0.2">
      <c r="A178" t="s">
        <v>283</v>
      </c>
      <c r="B178" t="s">
        <v>284</v>
      </c>
      <c r="C178" t="s">
        <v>282</v>
      </c>
      <c r="D178">
        <v>0</v>
      </c>
      <c r="E178">
        <v>0</v>
      </c>
      <c r="O178">
        <v>6</v>
      </c>
    </row>
    <row r="179" spans="1:27" x14ac:dyDescent="0.2">
      <c r="A179" t="s">
        <v>164</v>
      </c>
      <c r="B179" t="s">
        <v>288</v>
      </c>
      <c r="C179" t="s">
        <v>282</v>
      </c>
      <c r="D179">
        <v>0</v>
      </c>
      <c r="E179">
        <v>0</v>
      </c>
      <c r="O179">
        <v>4</v>
      </c>
    </row>
    <row r="180" spans="1:27" x14ac:dyDescent="0.2">
      <c r="A180" t="s">
        <v>164</v>
      </c>
      <c r="B180" t="s">
        <v>286</v>
      </c>
      <c r="C180" t="s">
        <v>282</v>
      </c>
      <c r="D180">
        <v>0</v>
      </c>
      <c r="E180">
        <v>0</v>
      </c>
      <c r="O180">
        <v>4</v>
      </c>
    </row>
    <row r="181" spans="1:27" x14ac:dyDescent="0.2">
      <c r="A181" t="s">
        <v>164</v>
      </c>
      <c r="B181" t="s">
        <v>287</v>
      </c>
      <c r="C181" t="s">
        <v>282</v>
      </c>
      <c r="D181">
        <v>0</v>
      </c>
      <c r="E181">
        <v>0</v>
      </c>
      <c r="O181">
        <v>4</v>
      </c>
    </row>
    <row r="182" spans="1:27" s="3" customFormat="1" x14ac:dyDescent="0.2">
      <c r="A182" s="3" t="s">
        <v>292</v>
      </c>
      <c r="B182" s="3" t="s">
        <v>293</v>
      </c>
      <c r="C182" s="3" t="s">
        <v>291</v>
      </c>
      <c r="D182" s="3">
        <v>1</v>
      </c>
      <c r="O182" s="3">
        <v>5</v>
      </c>
      <c r="P182" s="3">
        <v>7</v>
      </c>
      <c r="Q182" s="3">
        <f>($O182/$O183)^(1/2)</f>
        <v>1.5811388300841898</v>
      </c>
    </row>
    <row r="183" spans="1:27" s="3" customFormat="1" x14ac:dyDescent="0.2">
      <c r="A183" s="3" t="s">
        <v>289</v>
      </c>
      <c r="B183" s="3" t="s">
        <v>290</v>
      </c>
      <c r="C183" s="3" t="s">
        <v>291</v>
      </c>
      <c r="D183" s="3">
        <v>1</v>
      </c>
      <c r="O183" s="3">
        <v>2</v>
      </c>
      <c r="P183" s="3">
        <v>7</v>
      </c>
      <c r="Q183" s="3">
        <v>1.5811388300841898</v>
      </c>
    </row>
    <row r="184" spans="1:27" s="4" customFormat="1" x14ac:dyDescent="0.2">
      <c r="A184" s="4" t="s">
        <v>28</v>
      </c>
      <c r="B184" s="4" t="s">
        <v>294</v>
      </c>
      <c r="C184" s="4" t="s">
        <v>295</v>
      </c>
      <c r="D184" s="4">
        <v>1</v>
      </c>
      <c r="O184" s="4">
        <v>5</v>
      </c>
      <c r="P184" s="4">
        <v>15</v>
      </c>
      <c r="Q184" s="3">
        <f>($O185/$O184)^(1/2)</f>
        <v>1.4142135623730951</v>
      </c>
    </row>
    <row r="185" spans="1:27" s="4" customFormat="1" x14ac:dyDescent="0.2">
      <c r="A185" s="4" t="s">
        <v>123</v>
      </c>
      <c r="B185" s="4" t="s">
        <v>294</v>
      </c>
      <c r="C185" s="4" t="s">
        <v>295</v>
      </c>
      <c r="D185" s="4">
        <v>1</v>
      </c>
      <c r="O185" s="4">
        <v>10</v>
      </c>
      <c r="P185" s="4">
        <v>15</v>
      </c>
      <c r="Q185" s="4">
        <v>1.4142135623730951</v>
      </c>
    </row>
    <row r="186" spans="1:27" x14ac:dyDescent="0.2">
      <c r="A186" t="s">
        <v>148</v>
      </c>
      <c r="B186" t="s">
        <v>300</v>
      </c>
      <c r="C186" t="s">
        <v>298</v>
      </c>
      <c r="D186">
        <v>0</v>
      </c>
      <c r="O186">
        <v>15</v>
      </c>
    </row>
    <row r="187" spans="1:27" x14ac:dyDescent="0.2">
      <c r="A187" t="s">
        <v>148</v>
      </c>
      <c r="B187" t="s">
        <v>299</v>
      </c>
      <c r="C187" t="s">
        <v>298</v>
      </c>
      <c r="D187">
        <v>0</v>
      </c>
      <c r="O187">
        <v>15</v>
      </c>
    </row>
    <row r="188" spans="1:27" x14ac:dyDescent="0.2">
      <c r="A188" t="s">
        <v>148</v>
      </c>
      <c r="B188" t="s">
        <v>301</v>
      </c>
      <c r="C188" t="s">
        <v>298</v>
      </c>
      <c r="D188">
        <v>0</v>
      </c>
      <c r="O188">
        <v>15</v>
      </c>
    </row>
    <row r="189" spans="1:27" x14ac:dyDescent="0.2">
      <c r="A189" t="s">
        <v>296</v>
      </c>
      <c r="B189" t="s">
        <v>297</v>
      </c>
      <c r="C189" t="s">
        <v>298</v>
      </c>
      <c r="D189">
        <v>0</v>
      </c>
      <c r="O189">
        <v>3</v>
      </c>
    </row>
    <row r="190" spans="1:27" x14ac:dyDescent="0.2">
      <c r="A190" t="s">
        <v>51</v>
      </c>
      <c r="B190" t="s">
        <v>302</v>
      </c>
      <c r="C190" t="s">
        <v>303</v>
      </c>
      <c r="O190">
        <v>6</v>
      </c>
    </row>
    <row r="191" spans="1:27" s="5" customFormat="1" x14ac:dyDescent="0.2">
      <c r="A191" s="5" t="s">
        <v>22</v>
      </c>
      <c r="B191" s="5" t="s">
        <v>314</v>
      </c>
      <c r="C191" s="5" t="s">
        <v>306</v>
      </c>
      <c r="D191" s="5">
        <v>2</v>
      </c>
      <c r="E191" s="5">
        <v>0</v>
      </c>
      <c r="F191" s="5">
        <v>1</v>
      </c>
      <c r="G191" s="5">
        <v>3</v>
      </c>
      <c r="H191" s="5">
        <v>0</v>
      </c>
      <c r="I191" s="5">
        <v>0</v>
      </c>
      <c r="O191" s="5">
        <v>10</v>
      </c>
      <c r="P191" s="3">
        <f>SUM(O191:O192)</f>
        <v>14</v>
      </c>
      <c r="Q191" s="3">
        <f>O191+O193</f>
        <v>15</v>
      </c>
      <c r="R191" s="3">
        <f>O191+O194</f>
        <v>13</v>
      </c>
      <c r="S191" s="3">
        <f>O191+O195</f>
        <v>19</v>
      </c>
      <c r="T191" s="3">
        <f>O191+O196</f>
        <v>11</v>
      </c>
      <c r="U191" s="3">
        <f>Q188+O197</f>
        <v>9</v>
      </c>
      <c r="V191" s="3">
        <f>($O191/$O192)^(1/2)</f>
        <v>1.5811388300841898</v>
      </c>
      <c r="W191" s="3">
        <f>($O191/$O193)^(1/2)</f>
        <v>1.4142135623730951</v>
      </c>
      <c r="X191" s="3">
        <f>($O191/$O194)^(1/2)</f>
        <v>1.8257418583505538</v>
      </c>
      <c r="Y191" s="3">
        <f>($O191/$O195)^(1/2)</f>
        <v>1.0540925533894598</v>
      </c>
      <c r="Z191" s="3">
        <f>($O191/$O196)^(1/2)</f>
        <v>3.1622776601683795</v>
      </c>
      <c r="AA191" s="3">
        <f>($O191/$O197)^(1/2)</f>
        <v>1.0540925533894598</v>
      </c>
    </row>
    <row r="192" spans="1:27" s="5" customFormat="1" x14ac:dyDescent="0.2">
      <c r="A192" s="5" t="s">
        <v>187</v>
      </c>
      <c r="B192" s="5" t="s">
        <v>319</v>
      </c>
      <c r="C192" s="5" t="s">
        <v>306</v>
      </c>
      <c r="D192" s="5">
        <v>0</v>
      </c>
      <c r="E192" s="5">
        <v>0</v>
      </c>
      <c r="F192" s="5">
        <v>1</v>
      </c>
      <c r="G192" s="5">
        <v>1</v>
      </c>
      <c r="H192" s="5">
        <v>0</v>
      </c>
      <c r="I192" s="5">
        <v>0</v>
      </c>
      <c r="O192" s="5">
        <v>4</v>
      </c>
      <c r="P192" s="3">
        <f t="shared" ref="P192:P196" si="32">SUM(O192:O193)</f>
        <v>9</v>
      </c>
      <c r="Q192" s="3">
        <f t="shared" ref="Q192:Q195" si="33">O192+O194</f>
        <v>7</v>
      </c>
      <c r="R192" s="3">
        <f t="shared" ref="R192:R194" si="34">O192+O195</f>
        <v>13</v>
      </c>
      <c r="S192" s="3">
        <f t="shared" ref="S192:S193" si="35">O192+O196</f>
        <v>5</v>
      </c>
      <c r="T192" s="3">
        <f>O192+O197</f>
        <v>13</v>
      </c>
      <c r="U192" s="3">
        <v>14</v>
      </c>
      <c r="V192" s="3">
        <f>($O193/$O192)^(1/2)</f>
        <v>1.1180339887498949</v>
      </c>
      <c r="W192" s="3">
        <f>($O192/$O194)^(1/2)</f>
        <v>1.1547005383792515</v>
      </c>
      <c r="X192" s="3">
        <f>($O195/$O192)^(1/2)</f>
        <v>1.5</v>
      </c>
      <c r="Y192" s="3">
        <f>($O192/$O196)^(1/2)</f>
        <v>2</v>
      </c>
      <c r="Z192" s="3">
        <f>($O197/$O192)^(1/2)</f>
        <v>1.5</v>
      </c>
      <c r="AA192" s="3">
        <v>1.5811388300841898</v>
      </c>
    </row>
    <row r="193" spans="1:27" s="5" customFormat="1" x14ac:dyDescent="0.2">
      <c r="A193" s="5" t="s">
        <v>317</v>
      </c>
      <c r="B193" s="5" t="s">
        <v>318</v>
      </c>
      <c r="C193" s="5" t="s">
        <v>306</v>
      </c>
      <c r="D193" s="5">
        <v>0</v>
      </c>
      <c r="E193" s="5">
        <v>1</v>
      </c>
      <c r="F193" s="5">
        <v>0</v>
      </c>
      <c r="G193" s="5">
        <v>0</v>
      </c>
      <c r="H193" s="5">
        <v>2</v>
      </c>
      <c r="I193" s="5">
        <v>1</v>
      </c>
      <c r="O193" s="5">
        <v>5</v>
      </c>
      <c r="P193" s="3">
        <f t="shared" si="32"/>
        <v>8</v>
      </c>
      <c r="Q193" s="3">
        <f t="shared" si="33"/>
        <v>14</v>
      </c>
      <c r="R193" s="3">
        <f t="shared" si="34"/>
        <v>6</v>
      </c>
      <c r="S193" s="3">
        <f t="shared" si="35"/>
        <v>14</v>
      </c>
      <c r="T193" s="3">
        <v>15</v>
      </c>
      <c r="U193" s="3">
        <v>9</v>
      </c>
      <c r="V193" s="3">
        <f>($O193/$O194)^(1/2)</f>
        <v>1.2909944487358056</v>
      </c>
      <c r="W193" s="3">
        <f>($O195/$O193)^(1/2)</f>
        <v>1.3416407864998738</v>
      </c>
      <c r="X193" s="3">
        <f>($O193/$O196)^(1/2)</f>
        <v>2.2360679774997898</v>
      </c>
      <c r="Y193" s="3">
        <f>($O197/$O193)^(1/2)</f>
        <v>1.3416407864998738</v>
      </c>
      <c r="Z193" s="3">
        <v>1.4142135623730951</v>
      </c>
      <c r="AA193" s="3">
        <v>1.1180339887498949</v>
      </c>
    </row>
    <row r="194" spans="1:27" s="5" customFormat="1" x14ac:dyDescent="0.2">
      <c r="A194" s="5" t="s">
        <v>320</v>
      </c>
      <c r="B194" s="5" t="s">
        <v>321</v>
      </c>
      <c r="C194" s="5" t="s">
        <v>306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1</v>
      </c>
      <c r="O194" s="5">
        <v>3</v>
      </c>
      <c r="P194" s="3">
        <f t="shared" si="32"/>
        <v>12</v>
      </c>
      <c r="Q194" s="3">
        <f t="shared" si="33"/>
        <v>4</v>
      </c>
      <c r="R194" s="3">
        <f t="shared" si="34"/>
        <v>12</v>
      </c>
      <c r="S194" s="3">
        <v>13</v>
      </c>
      <c r="T194" s="3">
        <v>7</v>
      </c>
      <c r="U194" s="3">
        <v>8</v>
      </c>
      <c r="V194" s="3">
        <f>($O195/$O194)^(1/2)</f>
        <v>1.7320508075688772</v>
      </c>
      <c r="W194" s="3">
        <f>($O194/$O196)^(1/2)</f>
        <v>1.7320508075688772</v>
      </c>
      <c r="X194" s="3">
        <f>($O197/$O194)^(1/2)</f>
        <v>1.7320508075688772</v>
      </c>
      <c r="Y194" s="3">
        <v>1.8257418583505538</v>
      </c>
      <c r="Z194" s="3">
        <v>1.1547005383792515</v>
      </c>
      <c r="AA194" s="3">
        <v>1.2909944487358056</v>
      </c>
    </row>
    <row r="195" spans="1:27" s="5" customFormat="1" x14ac:dyDescent="0.2">
      <c r="A195" s="5" t="s">
        <v>304</v>
      </c>
      <c r="B195" s="5" t="s">
        <v>305</v>
      </c>
      <c r="C195" s="5" t="s">
        <v>306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O195" s="5">
        <v>9</v>
      </c>
      <c r="P195" s="3">
        <f t="shared" si="32"/>
        <v>10</v>
      </c>
      <c r="Q195" s="3">
        <f t="shared" si="33"/>
        <v>18</v>
      </c>
      <c r="R195" s="3">
        <v>19</v>
      </c>
      <c r="S195" s="3">
        <v>13</v>
      </c>
      <c r="T195" s="3">
        <v>14</v>
      </c>
      <c r="U195" s="3">
        <v>12</v>
      </c>
      <c r="V195" s="3">
        <f>($O195/$O196)^(1/2)</f>
        <v>3</v>
      </c>
      <c r="W195" s="3">
        <f>($O197/$O195)^(1/2)</f>
        <v>1</v>
      </c>
      <c r="X195" s="3">
        <v>1.0540925533894598</v>
      </c>
      <c r="Y195" s="3">
        <v>1.5</v>
      </c>
      <c r="Z195" s="3">
        <v>1.3416407864998738</v>
      </c>
      <c r="AA195" s="3">
        <v>1.7320508075688772</v>
      </c>
    </row>
    <row r="196" spans="1:27" s="5" customFormat="1" x14ac:dyDescent="0.2">
      <c r="A196" s="5" t="s">
        <v>309</v>
      </c>
      <c r="B196" s="5" t="s">
        <v>310</v>
      </c>
      <c r="C196" s="5" t="s">
        <v>306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O196" s="5">
        <v>1</v>
      </c>
      <c r="P196" s="3">
        <f t="shared" si="32"/>
        <v>10</v>
      </c>
      <c r="Q196" s="3">
        <v>11</v>
      </c>
      <c r="R196" s="3">
        <v>5</v>
      </c>
      <c r="S196" s="3">
        <v>6</v>
      </c>
      <c r="T196" s="3">
        <v>4</v>
      </c>
      <c r="U196" s="3">
        <v>10</v>
      </c>
      <c r="V196" s="3">
        <f>($O197/$O196)^(1/2)</f>
        <v>3</v>
      </c>
      <c r="W196" s="3">
        <v>3.1622776601683795</v>
      </c>
      <c r="X196" s="3">
        <v>2</v>
      </c>
      <c r="Y196" s="3">
        <v>2.2360679774997898</v>
      </c>
      <c r="Z196" s="3">
        <v>1.7320508075688772</v>
      </c>
      <c r="AA196" s="3">
        <v>3</v>
      </c>
    </row>
    <row r="197" spans="1:27" s="5" customFormat="1" x14ac:dyDescent="0.2">
      <c r="A197" s="5" t="s">
        <v>36</v>
      </c>
      <c r="B197" s="5" t="s">
        <v>308</v>
      </c>
      <c r="C197" s="5" t="s">
        <v>306</v>
      </c>
      <c r="D197" s="5">
        <v>0</v>
      </c>
      <c r="E197" s="5">
        <v>3</v>
      </c>
      <c r="F197" s="5">
        <v>0</v>
      </c>
      <c r="G197" s="5">
        <v>0</v>
      </c>
      <c r="H197" s="5">
        <v>0</v>
      </c>
      <c r="I197" s="5">
        <v>0</v>
      </c>
      <c r="O197" s="5">
        <v>9</v>
      </c>
      <c r="P197" s="3">
        <v>9</v>
      </c>
      <c r="Q197" s="3">
        <v>13</v>
      </c>
      <c r="R197" s="3">
        <v>14</v>
      </c>
      <c r="S197" s="3">
        <v>12</v>
      </c>
      <c r="T197" s="3">
        <v>18</v>
      </c>
      <c r="U197" s="3">
        <v>10</v>
      </c>
      <c r="V197" s="3">
        <v>1.0540925533894598</v>
      </c>
      <c r="W197" s="3">
        <v>1.5</v>
      </c>
      <c r="X197" s="3">
        <v>1.3416407864998738</v>
      </c>
      <c r="Y197" s="3">
        <v>1.7320508075688772</v>
      </c>
      <c r="Z197" s="3">
        <v>1</v>
      </c>
      <c r="AA197" s="3">
        <v>3</v>
      </c>
    </row>
    <row r="198" spans="1:27" x14ac:dyDescent="0.2">
      <c r="A198" t="s">
        <v>317</v>
      </c>
      <c r="B198" t="s">
        <v>323</v>
      </c>
      <c r="C198" t="s">
        <v>306</v>
      </c>
      <c r="D198">
        <v>0</v>
      </c>
      <c r="E198">
        <v>1</v>
      </c>
      <c r="F198">
        <v>0</v>
      </c>
      <c r="G198">
        <v>0</v>
      </c>
      <c r="H198">
        <v>2</v>
      </c>
      <c r="I198">
        <v>1</v>
      </c>
      <c r="O198">
        <v>5</v>
      </c>
      <c r="P198">
        <v>8</v>
      </c>
      <c r="Q198">
        <v>14</v>
      </c>
      <c r="R198">
        <v>6</v>
      </c>
      <c r="S198">
        <v>14</v>
      </c>
      <c r="T198">
        <v>15</v>
      </c>
      <c r="U198">
        <v>9</v>
      </c>
      <c r="V198">
        <v>1.2909944487358056</v>
      </c>
      <c r="W198">
        <v>1.3416407864998738</v>
      </c>
      <c r="X198">
        <v>2.2360679774997898</v>
      </c>
      <c r="Y198">
        <v>1.3416407864998738</v>
      </c>
      <c r="Z198">
        <v>1.4142135623730951</v>
      </c>
      <c r="AA198">
        <v>1.1180339887498949</v>
      </c>
    </row>
    <row r="199" spans="1:27" x14ac:dyDescent="0.2">
      <c r="A199" t="s">
        <v>22</v>
      </c>
      <c r="B199" t="s">
        <v>316</v>
      </c>
      <c r="C199" t="s">
        <v>306</v>
      </c>
      <c r="D199">
        <v>2</v>
      </c>
      <c r="E199">
        <v>0</v>
      </c>
      <c r="F199">
        <v>1</v>
      </c>
      <c r="G199">
        <v>3</v>
      </c>
      <c r="H199">
        <v>0</v>
      </c>
      <c r="I199">
        <v>0</v>
      </c>
      <c r="O199">
        <v>10</v>
      </c>
      <c r="P199">
        <v>14</v>
      </c>
      <c r="Q199">
        <v>15</v>
      </c>
      <c r="R199">
        <v>13</v>
      </c>
      <c r="S199">
        <v>19</v>
      </c>
      <c r="T199">
        <v>11</v>
      </c>
      <c r="U199">
        <v>9</v>
      </c>
      <c r="V199">
        <v>1.5811388300841898</v>
      </c>
      <c r="W199">
        <v>1.4142135623730951</v>
      </c>
      <c r="X199">
        <v>1.8257418583505538</v>
      </c>
      <c r="Y199">
        <v>1.0540925533894598</v>
      </c>
      <c r="Z199">
        <v>3.1622776601683795</v>
      </c>
      <c r="AA199">
        <v>1.0540925533894598</v>
      </c>
    </row>
    <row r="200" spans="1:27" x14ac:dyDescent="0.2">
      <c r="A200" t="s">
        <v>22</v>
      </c>
      <c r="B200" t="s">
        <v>315</v>
      </c>
      <c r="C200" t="s">
        <v>306</v>
      </c>
      <c r="D200">
        <v>2</v>
      </c>
      <c r="E200">
        <v>0</v>
      </c>
      <c r="F200">
        <v>1</v>
      </c>
      <c r="G200">
        <v>3</v>
      </c>
      <c r="H200">
        <v>0</v>
      </c>
      <c r="I200">
        <v>0</v>
      </c>
      <c r="O200">
        <v>10</v>
      </c>
      <c r="P200">
        <v>14</v>
      </c>
      <c r="Q200">
        <v>15</v>
      </c>
      <c r="R200">
        <v>13</v>
      </c>
      <c r="S200">
        <v>19</v>
      </c>
      <c r="T200">
        <v>11</v>
      </c>
      <c r="U200">
        <v>9</v>
      </c>
      <c r="V200">
        <v>1.5811388300841898</v>
      </c>
      <c r="W200">
        <v>1.4142135623730951</v>
      </c>
      <c r="X200">
        <v>1.8257418583505538</v>
      </c>
      <c r="Y200">
        <v>1.0540925533894598</v>
      </c>
      <c r="Z200">
        <v>3.1622776601683795</v>
      </c>
      <c r="AA200">
        <v>1.0540925533894598</v>
      </c>
    </row>
    <row r="201" spans="1:27" x14ac:dyDescent="0.2">
      <c r="A201" t="s">
        <v>309</v>
      </c>
      <c r="B201" t="s">
        <v>311</v>
      </c>
      <c r="C201" t="s">
        <v>306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O201">
        <v>1</v>
      </c>
      <c r="P201">
        <v>10</v>
      </c>
      <c r="Q201">
        <v>11</v>
      </c>
      <c r="R201">
        <v>5</v>
      </c>
      <c r="S201">
        <v>6</v>
      </c>
      <c r="T201">
        <v>4</v>
      </c>
      <c r="U201">
        <v>10</v>
      </c>
      <c r="V201">
        <v>3</v>
      </c>
      <c r="W201">
        <v>3.1622776601683795</v>
      </c>
      <c r="X201">
        <v>2</v>
      </c>
      <c r="Y201">
        <v>2.2360679774997898</v>
      </c>
      <c r="Z201">
        <v>1.7320508075688772</v>
      </c>
      <c r="AA201">
        <v>3</v>
      </c>
    </row>
    <row r="202" spans="1:27" x14ac:dyDescent="0.2">
      <c r="A202" t="s">
        <v>309</v>
      </c>
      <c r="B202" t="s">
        <v>312</v>
      </c>
      <c r="C202" t="s">
        <v>306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O202">
        <v>1</v>
      </c>
      <c r="P202">
        <v>10</v>
      </c>
      <c r="Q202">
        <v>11</v>
      </c>
      <c r="R202">
        <v>5</v>
      </c>
      <c r="S202">
        <v>6</v>
      </c>
      <c r="T202">
        <v>4</v>
      </c>
      <c r="U202">
        <v>10</v>
      </c>
      <c r="V202">
        <v>3</v>
      </c>
      <c r="W202">
        <v>3.1622776601683795</v>
      </c>
      <c r="X202">
        <v>2</v>
      </c>
      <c r="Y202">
        <v>2.2360679774997898</v>
      </c>
      <c r="Z202">
        <v>1.7320508075688772</v>
      </c>
      <c r="AA202">
        <v>3</v>
      </c>
    </row>
    <row r="203" spans="1:27" x14ac:dyDescent="0.2">
      <c r="A203" t="s">
        <v>309</v>
      </c>
      <c r="B203" t="s">
        <v>313</v>
      </c>
      <c r="C203" t="s">
        <v>306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O203">
        <v>1</v>
      </c>
      <c r="P203">
        <v>10</v>
      </c>
      <c r="Q203">
        <v>11</v>
      </c>
      <c r="R203">
        <v>5</v>
      </c>
      <c r="S203">
        <v>6</v>
      </c>
      <c r="T203">
        <v>4</v>
      </c>
      <c r="U203">
        <v>10</v>
      </c>
      <c r="V203">
        <v>3</v>
      </c>
      <c r="W203">
        <v>3.1622776601683795</v>
      </c>
      <c r="X203">
        <v>2</v>
      </c>
      <c r="Y203">
        <v>2.2360679774997898</v>
      </c>
      <c r="Z203">
        <v>1.7320508075688772</v>
      </c>
      <c r="AA203">
        <v>3</v>
      </c>
    </row>
    <row r="204" spans="1:27" x14ac:dyDescent="0.2">
      <c r="A204" t="s">
        <v>317</v>
      </c>
      <c r="B204" t="s">
        <v>324</v>
      </c>
      <c r="C204" t="s">
        <v>306</v>
      </c>
      <c r="D204">
        <v>0</v>
      </c>
      <c r="E204">
        <v>1</v>
      </c>
      <c r="F204">
        <v>0</v>
      </c>
      <c r="G204">
        <v>0</v>
      </c>
      <c r="H204">
        <v>2</v>
      </c>
      <c r="I204">
        <v>1</v>
      </c>
      <c r="O204">
        <v>5</v>
      </c>
      <c r="P204">
        <v>8</v>
      </c>
      <c r="Q204">
        <v>14</v>
      </c>
      <c r="R204">
        <v>6</v>
      </c>
      <c r="S204">
        <v>14</v>
      </c>
      <c r="T204">
        <v>15</v>
      </c>
      <c r="U204">
        <v>9</v>
      </c>
      <c r="V204">
        <v>1.2909944487358056</v>
      </c>
      <c r="W204">
        <v>1.3416407864998738</v>
      </c>
      <c r="X204">
        <v>2.2360679774997898</v>
      </c>
      <c r="Y204">
        <v>1.3416407864998738</v>
      </c>
      <c r="Z204">
        <v>1.4142135623730951</v>
      </c>
      <c r="AA204">
        <v>1.1180339887498949</v>
      </c>
    </row>
    <row r="205" spans="1:27" x14ac:dyDescent="0.2">
      <c r="A205" t="s">
        <v>22</v>
      </c>
      <c r="B205" t="s">
        <v>322</v>
      </c>
      <c r="C205" t="s">
        <v>306</v>
      </c>
      <c r="D205">
        <v>2</v>
      </c>
      <c r="E205">
        <v>0</v>
      </c>
      <c r="F205">
        <v>1</v>
      </c>
      <c r="G205">
        <v>3</v>
      </c>
      <c r="H205">
        <v>0</v>
      </c>
      <c r="I205">
        <v>0</v>
      </c>
      <c r="O205">
        <v>10</v>
      </c>
      <c r="P205">
        <v>14</v>
      </c>
      <c r="Q205">
        <v>15</v>
      </c>
      <c r="R205">
        <v>13</v>
      </c>
      <c r="S205">
        <v>19</v>
      </c>
      <c r="T205">
        <v>11</v>
      </c>
      <c r="U205">
        <v>9</v>
      </c>
      <c r="V205">
        <v>1.5811388300841898</v>
      </c>
      <c r="W205">
        <v>1.4142135623730951</v>
      </c>
      <c r="X205">
        <v>1.8257418583505538</v>
      </c>
      <c r="Y205">
        <v>1.0540925533894598</v>
      </c>
      <c r="Z205">
        <v>3.1622776601683795</v>
      </c>
      <c r="AA205">
        <v>1.0540925533894598</v>
      </c>
    </row>
    <row r="206" spans="1:27" x14ac:dyDescent="0.2">
      <c r="A206" t="s">
        <v>317</v>
      </c>
      <c r="B206" t="s">
        <v>325</v>
      </c>
      <c r="C206" t="s">
        <v>306</v>
      </c>
      <c r="D206">
        <v>0</v>
      </c>
      <c r="E206">
        <v>1</v>
      </c>
      <c r="F206">
        <v>0</v>
      </c>
      <c r="G206">
        <v>0</v>
      </c>
      <c r="H206">
        <v>2</v>
      </c>
      <c r="I206">
        <v>1</v>
      </c>
      <c r="O206">
        <v>5</v>
      </c>
      <c r="P206">
        <v>8</v>
      </c>
      <c r="Q206">
        <v>14</v>
      </c>
      <c r="R206">
        <v>6</v>
      </c>
      <c r="S206">
        <v>14</v>
      </c>
      <c r="T206">
        <v>15</v>
      </c>
      <c r="U206">
        <v>9</v>
      </c>
      <c r="V206">
        <v>1.2909944487358056</v>
      </c>
      <c r="W206">
        <v>1.3416407864998738</v>
      </c>
      <c r="X206">
        <v>2.2360679774997898</v>
      </c>
      <c r="Y206">
        <v>1.3416407864998738</v>
      </c>
      <c r="Z206">
        <v>1.4142135623730951</v>
      </c>
      <c r="AA206">
        <v>1.1180339887498949</v>
      </c>
    </row>
    <row r="207" spans="1:27" x14ac:dyDescent="0.2">
      <c r="A207" t="s">
        <v>187</v>
      </c>
      <c r="B207" t="s">
        <v>307</v>
      </c>
      <c r="C207" t="s">
        <v>306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O207">
        <v>4</v>
      </c>
      <c r="P207">
        <v>9</v>
      </c>
      <c r="Q207">
        <v>7</v>
      </c>
      <c r="R207">
        <v>13</v>
      </c>
      <c r="S207">
        <v>5</v>
      </c>
      <c r="T207">
        <v>13</v>
      </c>
      <c r="U207">
        <v>14</v>
      </c>
      <c r="V207">
        <v>1.1180339887498949</v>
      </c>
      <c r="W207">
        <v>1.1547005383792515</v>
      </c>
      <c r="X207">
        <v>1.5</v>
      </c>
      <c r="Y207">
        <v>2</v>
      </c>
      <c r="Z207">
        <v>1.5</v>
      </c>
      <c r="AA207">
        <v>1.5811388300841898</v>
      </c>
    </row>
    <row r="208" spans="1:27" x14ac:dyDescent="0.2">
      <c r="A208" t="s">
        <v>56</v>
      </c>
      <c r="B208" t="s">
        <v>35</v>
      </c>
      <c r="C208" t="s">
        <v>327</v>
      </c>
      <c r="D208">
        <v>0</v>
      </c>
      <c r="E208">
        <v>0</v>
      </c>
      <c r="F208">
        <v>0</v>
      </c>
      <c r="O208">
        <v>3</v>
      </c>
    </row>
    <row r="209" spans="1:29" x14ac:dyDescent="0.2">
      <c r="A209" t="s">
        <v>41</v>
      </c>
      <c r="B209" t="s">
        <v>330</v>
      </c>
      <c r="C209" t="s">
        <v>327</v>
      </c>
      <c r="D209">
        <v>0</v>
      </c>
      <c r="E209">
        <v>0</v>
      </c>
      <c r="F209">
        <v>0</v>
      </c>
      <c r="O209">
        <v>2</v>
      </c>
    </row>
    <row r="210" spans="1:29" x14ac:dyDescent="0.2">
      <c r="A210" t="s">
        <v>41</v>
      </c>
      <c r="B210" t="s">
        <v>329</v>
      </c>
      <c r="C210" t="s">
        <v>327</v>
      </c>
      <c r="D210">
        <v>0</v>
      </c>
      <c r="E210">
        <v>0</v>
      </c>
      <c r="F210">
        <v>0</v>
      </c>
      <c r="O210">
        <v>2</v>
      </c>
    </row>
    <row r="211" spans="1:29" x14ac:dyDescent="0.2">
      <c r="A211" t="s">
        <v>44</v>
      </c>
      <c r="B211" t="s">
        <v>326</v>
      </c>
      <c r="C211" t="s">
        <v>327</v>
      </c>
      <c r="D211">
        <v>0</v>
      </c>
      <c r="E211">
        <v>0</v>
      </c>
      <c r="F211">
        <v>0</v>
      </c>
      <c r="O211">
        <v>9</v>
      </c>
    </row>
    <row r="212" spans="1:29" x14ac:dyDescent="0.2">
      <c r="A212" t="s">
        <v>61</v>
      </c>
      <c r="B212" t="s">
        <v>328</v>
      </c>
      <c r="C212" t="s">
        <v>327</v>
      </c>
      <c r="D212">
        <v>0</v>
      </c>
      <c r="E212">
        <v>0</v>
      </c>
      <c r="F212">
        <v>0</v>
      </c>
      <c r="O212">
        <v>11</v>
      </c>
    </row>
    <row r="213" spans="1:29" x14ac:dyDescent="0.2">
      <c r="A213" t="s">
        <v>331</v>
      </c>
      <c r="B213" t="s">
        <v>332</v>
      </c>
      <c r="C213" t="s">
        <v>333</v>
      </c>
      <c r="D213">
        <v>0</v>
      </c>
      <c r="O213">
        <v>5</v>
      </c>
    </row>
    <row r="214" spans="1:29" x14ac:dyDescent="0.2">
      <c r="A214" t="s">
        <v>77</v>
      </c>
      <c r="B214" t="s">
        <v>334</v>
      </c>
      <c r="C214" t="s">
        <v>333</v>
      </c>
      <c r="D214">
        <v>0</v>
      </c>
      <c r="O214">
        <v>11</v>
      </c>
    </row>
    <row r="215" spans="1:29" s="5" customFormat="1" x14ac:dyDescent="0.2">
      <c r="A215" s="5" t="s">
        <v>25</v>
      </c>
      <c r="B215" s="5" t="s">
        <v>345</v>
      </c>
      <c r="C215" s="5" t="s">
        <v>336</v>
      </c>
      <c r="D215" s="5">
        <v>0</v>
      </c>
      <c r="E215" s="5">
        <v>0</v>
      </c>
      <c r="F215" s="5">
        <v>0</v>
      </c>
      <c r="G215" s="5">
        <v>0</v>
      </c>
      <c r="H215" s="5">
        <v>1</v>
      </c>
      <c r="I215" s="5">
        <v>0</v>
      </c>
      <c r="O215" s="5">
        <v>11</v>
      </c>
      <c r="P215" s="5">
        <f>SUM(O215:O216)</f>
        <v>22</v>
      </c>
      <c r="Q215" s="5">
        <f>O215+O217</f>
        <v>12</v>
      </c>
      <c r="R215" s="5">
        <f>O215+O218</f>
        <v>12</v>
      </c>
      <c r="S215" s="5">
        <f>O215+O219</f>
        <v>26</v>
      </c>
      <c r="T215" s="5">
        <f>O215+O220</f>
        <v>14</v>
      </c>
      <c r="U215" s="5">
        <f>O215+O221</f>
        <v>22</v>
      </c>
      <c r="V215" s="5">
        <f>O215+O222</f>
        <v>21</v>
      </c>
      <c r="W215" s="5">
        <f>($O216/$O215)^(1/2)</f>
        <v>1</v>
      </c>
      <c r="X215" s="5">
        <f>($O215/$O217)^(1/2)</f>
        <v>3.3166247903553998</v>
      </c>
      <c r="Y215" s="5">
        <f>($O215/$O218)^(1/2)</f>
        <v>3.3166247903553998</v>
      </c>
      <c r="Z215" s="5">
        <f>($O219/$O215)^(1/2)</f>
        <v>1.1677484162422844</v>
      </c>
      <c r="AA215" s="5">
        <f>($O215/$O220)^(1/2)</f>
        <v>1.9148542155126762</v>
      </c>
      <c r="AB215" s="5">
        <f>($O215/$O221)^(1/2)</f>
        <v>1</v>
      </c>
      <c r="AC215" s="5">
        <f>($O215/$O222)^(1/2)</f>
        <v>1.0488088481701516</v>
      </c>
    </row>
    <row r="216" spans="1:29" s="5" customFormat="1" x14ac:dyDescent="0.2">
      <c r="A216" s="5" t="s">
        <v>77</v>
      </c>
      <c r="B216" s="5" t="s">
        <v>357</v>
      </c>
      <c r="C216" s="5" t="s">
        <v>336</v>
      </c>
      <c r="D216" s="5">
        <v>0</v>
      </c>
      <c r="E216" s="5">
        <v>0</v>
      </c>
      <c r="F216" s="5">
        <v>1</v>
      </c>
      <c r="G216" s="5">
        <v>0</v>
      </c>
      <c r="H216" s="5">
        <v>0</v>
      </c>
      <c r="I216" s="5">
        <v>1</v>
      </c>
      <c r="O216" s="5">
        <v>11</v>
      </c>
      <c r="P216" s="5">
        <f t="shared" ref="P216:P221" si="36">SUM(O216:O217)</f>
        <v>12</v>
      </c>
      <c r="Q216" s="5">
        <f>O216+O218</f>
        <v>12</v>
      </c>
      <c r="R216" s="5">
        <f t="shared" ref="R216" si="37">O216+O219</f>
        <v>26</v>
      </c>
      <c r="S216" s="5">
        <f>O216+O220</f>
        <v>14</v>
      </c>
      <c r="T216" s="5">
        <f>O216+O221</f>
        <v>22</v>
      </c>
      <c r="U216" s="5">
        <f>O216+O222</f>
        <v>21</v>
      </c>
      <c r="V216" s="5">
        <v>22</v>
      </c>
      <c r="W216" s="5">
        <f>($O216/$O217)^(1/2)</f>
        <v>3.3166247903553998</v>
      </c>
      <c r="X216" s="5">
        <f>($O216/$O218)^(1/2)</f>
        <v>3.3166247903553998</v>
      </c>
      <c r="Y216" s="5">
        <f>($O219/$O216)^(1/2)</f>
        <v>1.1677484162422844</v>
      </c>
      <c r="Z216" s="5">
        <f>($O216/$O220)^(1/2)</f>
        <v>1.9148542155126762</v>
      </c>
      <c r="AA216" s="5">
        <f>($O216/$O221)^(1/2)</f>
        <v>1</v>
      </c>
      <c r="AB216" s="5">
        <f>($O216/$O222)^(1/2)</f>
        <v>1.0488088481701516</v>
      </c>
      <c r="AC216" s="5">
        <v>1</v>
      </c>
    </row>
    <row r="217" spans="1:29" s="5" customFormat="1" x14ac:dyDescent="0.2">
      <c r="A217" s="5" t="s">
        <v>353</v>
      </c>
      <c r="B217" s="5" t="s">
        <v>354</v>
      </c>
      <c r="C217" s="5" t="s">
        <v>336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O217" s="5">
        <v>1</v>
      </c>
      <c r="P217" s="5">
        <f t="shared" si="36"/>
        <v>2</v>
      </c>
      <c r="Q217" s="5">
        <f t="shared" ref="Q217:Q220" si="38">O217+O219</f>
        <v>16</v>
      </c>
      <c r="R217" s="5">
        <f>O217+O220</f>
        <v>4</v>
      </c>
      <c r="S217" s="5">
        <f t="shared" ref="S217:S218" si="39">O217+O221</f>
        <v>12</v>
      </c>
      <c r="T217" s="5">
        <f t="shared" ref="T217" si="40">O217+O222</f>
        <v>11</v>
      </c>
      <c r="U217" s="5">
        <v>12</v>
      </c>
      <c r="V217" s="5">
        <v>12</v>
      </c>
      <c r="W217" s="5">
        <f>($O217/$O218)^(1/2)</f>
        <v>1</v>
      </c>
      <c r="X217" s="5">
        <f>($O219/$O217)^(1/2)</f>
        <v>3.872983346207417</v>
      </c>
      <c r="Y217" s="5">
        <f>($O220/$O217)^(1/2)</f>
        <v>1.7320508075688772</v>
      </c>
      <c r="Z217" s="5">
        <f>($O221/$O217)^(1/2)</f>
        <v>3.3166247903553998</v>
      </c>
      <c r="AA217" s="5">
        <f>($O222/$O217)^(1/2)</f>
        <v>3.1622776601683795</v>
      </c>
      <c r="AB217" s="5">
        <v>3.3166247903553998</v>
      </c>
      <c r="AC217" s="5">
        <v>3.3166247903553998</v>
      </c>
    </row>
    <row r="218" spans="1:29" s="5" customFormat="1" x14ac:dyDescent="0.2">
      <c r="A218" s="5" t="s">
        <v>350</v>
      </c>
      <c r="B218" s="5" t="s">
        <v>352</v>
      </c>
      <c r="C218" s="5" t="s">
        <v>336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O218" s="5">
        <v>1</v>
      </c>
      <c r="P218" s="5">
        <f t="shared" si="36"/>
        <v>16</v>
      </c>
      <c r="Q218" s="5">
        <f t="shared" si="38"/>
        <v>4</v>
      </c>
      <c r="R218" s="5">
        <f t="shared" ref="R218:R219" si="41">O218+O221</f>
        <v>12</v>
      </c>
      <c r="S218" s="5">
        <f t="shared" si="39"/>
        <v>11</v>
      </c>
      <c r="T218" s="5">
        <v>12</v>
      </c>
      <c r="U218" s="5">
        <v>12</v>
      </c>
      <c r="V218" s="5">
        <v>2</v>
      </c>
      <c r="W218" s="5">
        <f>($O219/$O218)^(1/2)</f>
        <v>3.872983346207417</v>
      </c>
      <c r="X218" s="5">
        <f>($O220/$O218)^(1/2)</f>
        <v>1.7320508075688772</v>
      </c>
      <c r="Y218" s="5">
        <f>($O221/$O218)^(1/2)</f>
        <v>3.3166247903553998</v>
      </c>
      <c r="Z218" s="5">
        <f>($O222/$O218)^(1/2)</f>
        <v>3.1622776601683795</v>
      </c>
      <c r="AA218" s="5">
        <v>3.3166247903553998</v>
      </c>
      <c r="AB218" s="5">
        <v>3.3166247903553998</v>
      </c>
      <c r="AC218" s="5">
        <v>1</v>
      </c>
    </row>
    <row r="219" spans="1:29" s="5" customFormat="1" x14ac:dyDescent="0.2">
      <c r="A219" s="5" t="s">
        <v>17</v>
      </c>
      <c r="B219" s="5" t="s">
        <v>359</v>
      </c>
      <c r="C219" s="5" t="s">
        <v>336</v>
      </c>
      <c r="D219" s="5">
        <v>1</v>
      </c>
      <c r="E219" s="5">
        <v>0</v>
      </c>
      <c r="F219" s="5">
        <v>0</v>
      </c>
      <c r="G219" s="5">
        <v>2</v>
      </c>
      <c r="H219" s="5">
        <v>0</v>
      </c>
      <c r="I219" s="5">
        <v>0</v>
      </c>
      <c r="O219" s="5">
        <v>15</v>
      </c>
      <c r="P219" s="5">
        <f t="shared" si="36"/>
        <v>18</v>
      </c>
      <c r="Q219" s="5">
        <f t="shared" si="38"/>
        <v>26</v>
      </c>
      <c r="R219" s="5">
        <f t="shared" si="41"/>
        <v>25</v>
      </c>
      <c r="S219" s="5">
        <v>26</v>
      </c>
      <c r="T219" s="5">
        <v>26</v>
      </c>
      <c r="U219" s="5">
        <v>16</v>
      </c>
      <c r="V219" s="5">
        <v>16</v>
      </c>
      <c r="W219" s="5">
        <f>($O219/$O220)^(1/2)</f>
        <v>2.2360679774997898</v>
      </c>
      <c r="X219" s="5">
        <f>($O219/$O221)^(1/2)</f>
        <v>1.1677484162422844</v>
      </c>
      <c r="Y219" s="5">
        <f>($O219/$O222)^(1/2)</f>
        <v>1.2247448713915889</v>
      </c>
      <c r="Z219" s="5">
        <v>1.1677484162422844</v>
      </c>
      <c r="AA219" s="5">
        <v>1.1677484162422844</v>
      </c>
      <c r="AB219" s="5">
        <v>3.872983346207417</v>
      </c>
      <c r="AC219" s="5">
        <v>3.872983346207417</v>
      </c>
    </row>
    <row r="220" spans="1:29" s="5" customFormat="1" x14ac:dyDescent="0.2">
      <c r="A220" s="5" t="s">
        <v>103</v>
      </c>
      <c r="B220" s="5" t="s">
        <v>342</v>
      </c>
      <c r="C220" s="5" t="s">
        <v>336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O220" s="5">
        <v>3</v>
      </c>
      <c r="P220" s="5">
        <f t="shared" si="36"/>
        <v>14</v>
      </c>
      <c r="Q220" s="5">
        <f t="shared" si="38"/>
        <v>13</v>
      </c>
      <c r="R220" s="5">
        <v>14</v>
      </c>
      <c r="S220" s="5">
        <v>14</v>
      </c>
      <c r="T220" s="5">
        <v>4</v>
      </c>
      <c r="U220" s="5">
        <v>4</v>
      </c>
      <c r="V220" s="5">
        <v>18</v>
      </c>
      <c r="W220" s="5">
        <f>($O221/$O220)^(1/2)</f>
        <v>1.9148542155126762</v>
      </c>
      <c r="X220" s="5">
        <f>($O222/$O220)^(1/2)</f>
        <v>1.8257418583505538</v>
      </c>
      <c r="Y220" s="5">
        <v>1.9148542155126762</v>
      </c>
      <c r="Z220" s="5">
        <v>1.9148542155126762</v>
      </c>
      <c r="AA220" s="5">
        <v>1.7320508075688772</v>
      </c>
      <c r="AB220" s="5">
        <v>1.7320508075688772</v>
      </c>
      <c r="AC220" s="5">
        <v>2.2360679774997898</v>
      </c>
    </row>
    <row r="221" spans="1:29" s="5" customFormat="1" x14ac:dyDescent="0.2">
      <c r="A221" s="5" t="s">
        <v>25</v>
      </c>
      <c r="B221" s="5" t="s">
        <v>347</v>
      </c>
      <c r="C221" s="5" t="s">
        <v>336</v>
      </c>
      <c r="D221" s="5">
        <v>0</v>
      </c>
      <c r="E221" s="5">
        <v>0</v>
      </c>
      <c r="F221" s="5">
        <v>0</v>
      </c>
      <c r="G221" s="5">
        <v>0</v>
      </c>
      <c r="H221" s="5">
        <v>1</v>
      </c>
      <c r="I221" s="5">
        <v>0</v>
      </c>
      <c r="O221" s="5">
        <v>11</v>
      </c>
      <c r="P221" s="5">
        <f t="shared" si="36"/>
        <v>21</v>
      </c>
      <c r="Q221" s="5">
        <v>22</v>
      </c>
      <c r="R221" s="5">
        <v>22</v>
      </c>
      <c r="S221" s="5">
        <v>12</v>
      </c>
      <c r="T221" s="5">
        <v>12</v>
      </c>
      <c r="U221" s="5">
        <v>26</v>
      </c>
      <c r="V221" s="5">
        <v>14</v>
      </c>
      <c r="W221" s="5">
        <f>($O221/$O222)^(1/2)</f>
        <v>1.0488088481701516</v>
      </c>
      <c r="X221" s="5">
        <v>1</v>
      </c>
      <c r="Y221" s="5">
        <v>1</v>
      </c>
      <c r="Z221" s="5">
        <v>3.3166247903553998</v>
      </c>
      <c r="AA221" s="5">
        <v>3.3166247903553998</v>
      </c>
      <c r="AB221" s="5">
        <v>1.1677484162422844</v>
      </c>
      <c r="AC221" s="5">
        <v>1.9148542155126762</v>
      </c>
    </row>
    <row r="222" spans="1:29" s="5" customFormat="1" x14ac:dyDescent="0.2">
      <c r="A222" s="5" t="s">
        <v>123</v>
      </c>
      <c r="B222" s="5" t="s">
        <v>335</v>
      </c>
      <c r="C222" s="5" t="s">
        <v>336</v>
      </c>
      <c r="D222" s="5">
        <v>0</v>
      </c>
      <c r="E222" s="5">
        <v>1</v>
      </c>
      <c r="F222" s="5">
        <v>2</v>
      </c>
      <c r="G222" s="5">
        <v>1</v>
      </c>
      <c r="H222" s="5">
        <v>0</v>
      </c>
      <c r="I222" s="5">
        <v>0</v>
      </c>
      <c r="O222" s="5">
        <v>10</v>
      </c>
      <c r="P222" s="5">
        <v>21</v>
      </c>
      <c r="Q222" s="5">
        <v>21</v>
      </c>
      <c r="R222" s="5">
        <v>11</v>
      </c>
      <c r="S222" s="5">
        <v>11</v>
      </c>
      <c r="T222" s="5">
        <v>25</v>
      </c>
      <c r="U222" s="5">
        <v>13</v>
      </c>
      <c r="V222" s="5">
        <v>21</v>
      </c>
      <c r="W222" s="5">
        <v>1.0488088481701516</v>
      </c>
      <c r="X222" s="5">
        <v>1.0488088481701516</v>
      </c>
      <c r="Y222" s="5">
        <v>3.1622776601683795</v>
      </c>
      <c r="Z222" s="5">
        <v>3.1622776601683795</v>
      </c>
      <c r="AA222" s="5">
        <v>1.2247448713915889</v>
      </c>
      <c r="AB222" s="5">
        <v>1.8257418583505538</v>
      </c>
      <c r="AC222" s="5">
        <v>1.0488088481701516</v>
      </c>
    </row>
    <row r="223" spans="1:29" x14ac:dyDescent="0.2">
      <c r="A223" t="s">
        <v>25</v>
      </c>
      <c r="B223" t="s">
        <v>346</v>
      </c>
      <c r="C223" t="s">
        <v>336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O223">
        <v>11</v>
      </c>
      <c r="P223">
        <v>22</v>
      </c>
      <c r="Q223">
        <v>12</v>
      </c>
      <c r="R223">
        <v>12</v>
      </c>
      <c r="S223">
        <v>26</v>
      </c>
      <c r="T223">
        <v>14</v>
      </c>
      <c r="U223">
        <v>22</v>
      </c>
      <c r="V223">
        <v>21</v>
      </c>
      <c r="W223">
        <v>1</v>
      </c>
      <c r="X223">
        <v>3.3166247903553998</v>
      </c>
      <c r="Y223">
        <v>3.3166247903553998</v>
      </c>
      <c r="Z223">
        <v>1.1677484162422844</v>
      </c>
      <c r="AA223">
        <v>1.9148542155126762</v>
      </c>
      <c r="AB223">
        <v>1</v>
      </c>
      <c r="AC223">
        <v>1.0488088481701516</v>
      </c>
    </row>
    <row r="224" spans="1:29" x14ac:dyDescent="0.2">
      <c r="A224" t="s">
        <v>353</v>
      </c>
      <c r="B224" t="s">
        <v>355</v>
      </c>
      <c r="C224" t="s">
        <v>336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O224">
        <v>1</v>
      </c>
      <c r="P224">
        <v>2</v>
      </c>
      <c r="Q224">
        <v>16</v>
      </c>
      <c r="R224">
        <v>4</v>
      </c>
      <c r="S224">
        <v>12</v>
      </c>
      <c r="T224">
        <v>11</v>
      </c>
      <c r="U224">
        <v>12</v>
      </c>
      <c r="V224">
        <v>12</v>
      </c>
      <c r="W224">
        <v>1</v>
      </c>
      <c r="X224">
        <v>3.872983346207417</v>
      </c>
      <c r="Y224">
        <v>1.7320508075688772</v>
      </c>
      <c r="Z224">
        <v>3.3166247903553998</v>
      </c>
      <c r="AA224">
        <v>3.1622776601683795</v>
      </c>
      <c r="AB224">
        <v>3.3166247903553998</v>
      </c>
      <c r="AC224">
        <v>3.3166247903553998</v>
      </c>
    </row>
    <row r="225" spans="1:29" x14ac:dyDescent="0.2">
      <c r="A225" t="s">
        <v>353</v>
      </c>
      <c r="B225" t="s">
        <v>356</v>
      </c>
      <c r="C225" t="s">
        <v>336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O225">
        <v>1</v>
      </c>
      <c r="P225">
        <v>2</v>
      </c>
      <c r="Q225">
        <v>16</v>
      </c>
      <c r="R225">
        <v>4</v>
      </c>
      <c r="S225">
        <v>12</v>
      </c>
      <c r="T225">
        <v>11</v>
      </c>
      <c r="U225">
        <v>12</v>
      </c>
      <c r="V225">
        <v>12</v>
      </c>
      <c r="W225">
        <v>1</v>
      </c>
      <c r="X225">
        <v>3.872983346207417</v>
      </c>
      <c r="Y225">
        <v>1.7320508075688772</v>
      </c>
      <c r="Z225">
        <v>3.3166247903553998</v>
      </c>
      <c r="AA225">
        <v>3.1622776601683795</v>
      </c>
      <c r="AB225">
        <v>3.3166247903553998</v>
      </c>
      <c r="AC225">
        <v>3.3166247903553998</v>
      </c>
    </row>
    <row r="226" spans="1:29" x14ac:dyDescent="0.2">
      <c r="A226" t="s">
        <v>353</v>
      </c>
      <c r="B226" t="s">
        <v>357</v>
      </c>
      <c r="C226" t="s">
        <v>336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O226">
        <v>1</v>
      </c>
      <c r="P226">
        <v>2</v>
      </c>
      <c r="Q226">
        <v>16</v>
      </c>
      <c r="R226">
        <v>4</v>
      </c>
      <c r="S226">
        <v>12</v>
      </c>
      <c r="T226">
        <v>11</v>
      </c>
      <c r="U226">
        <v>12</v>
      </c>
      <c r="V226">
        <v>12</v>
      </c>
      <c r="W226">
        <v>1</v>
      </c>
      <c r="X226">
        <v>3.872983346207417</v>
      </c>
      <c r="Y226">
        <v>1.7320508075688772</v>
      </c>
      <c r="Z226">
        <v>3.3166247903553998</v>
      </c>
      <c r="AA226">
        <v>3.1622776601683795</v>
      </c>
      <c r="AB226">
        <v>3.3166247903553998</v>
      </c>
      <c r="AC226">
        <v>3.3166247903553998</v>
      </c>
    </row>
    <row r="227" spans="1:29" x14ac:dyDescent="0.2">
      <c r="A227" t="s">
        <v>353</v>
      </c>
      <c r="B227" t="s">
        <v>358</v>
      </c>
      <c r="C227" t="s">
        <v>336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O227">
        <v>1</v>
      </c>
      <c r="P227">
        <v>2</v>
      </c>
      <c r="Q227">
        <v>16</v>
      </c>
      <c r="R227">
        <v>4</v>
      </c>
      <c r="S227">
        <v>12</v>
      </c>
      <c r="T227">
        <v>11</v>
      </c>
      <c r="U227">
        <v>12</v>
      </c>
      <c r="V227">
        <v>12</v>
      </c>
      <c r="W227">
        <v>1</v>
      </c>
      <c r="X227">
        <v>3.872983346207417</v>
      </c>
      <c r="Y227">
        <v>1.7320508075688772</v>
      </c>
      <c r="Z227">
        <v>3.3166247903553998</v>
      </c>
      <c r="AA227">
        <v>3.1622776601683795</v>
      </c>
      <c r="AB227">
        <v>3.3166247903553998</v>
      </c>
      <c r="AC227">
        <v>3.3166247903553998</v>
      </c>
    </row>
    <row r="228" spans="1:29" x14ac:dyDescent="0.2">
      <c r="A228" t="s">
        <v>350</v>
      </c>
      <c r="B228" t="s">
        <v>351</v>
      </c>
      <c r="C228" t="s">
        <v>336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O228">
        <v>1</v>
      </c>
      <c r="P228">
        <v>16</v>
      </c>
      <c r="Q228">
        <v>4</v>
      </c>
      <c r="R228">
        <v>12</v>
      </c>
      <c r="S228">
        <v>11</v>
      </c>
      <c r="T228">
        <v>12</v>
      </c>
      <c r="U228">
        <v>12</v>
      </c>
      <c r="V228">
        <v>2</v>
      </c>
      <c r="W228">
        <v>3.872983346207417</v>
      </c>
      <c r="X228">
        <v>1.7320508075688772</v>
      </c>
      <c r="Y228">
        <v>3.3166247903553998</v>
      </c>
      <c r="Z228">
        <v>3.1622776601683795</v>
      </c>
      <c r="AA228">
        <v>3.3166247903553998</v>
      </c>
      <c r="AB228">
        <v>3.3166247903553998</v>
      </c>
      <c r="AC228">
        <v>1</v>
      </c>
    </row>
    <row r="229" spans="1:29" x14ac:dyDescent="0.2">
      <c r="A229" t="s">
        <v>25</v>
      </c>
      <c r="B229" t="s">
        <v>344</v>
      </c>
      <c r="C229" t="s">
        <v>336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O229">
        <v>11</v>
      </c>
      <c r="P229">
        <v>22</v>
      </c>
      <c r="Q229">
        <v>12</v>
      </c>
      <c r="R229">
        <v>12</v>
      </c>
      <c r="S229">
        <v>26</v>
      </c>
      <c r="T229">
        <v>14</v>
      </c>
      <c r="U229">
        <v>22</v>
      </c>
      <c r="V229">
        <v>21</v>
      </c>
      <c r="W229">
        <v>1</v>
      </c>
      <c r="X229">
        <v>3.3166247903553998</v>
      </c>
      <c r="Y229">
        <v>3.3166247903553998</v>
      </c>
      <c r="Z229">
        <v>1.1677484162422844</v>
      </c>
      <c r="AA229">
        <v>1.9148542155126762</v>
      </c>
      <c r="AB229">
        <v>1</v>
      </c>
      <c r="AC229">
        <v>1.0488088481701516</v>
      </c>
    </row>
    <row r="230" spans="1:29" x14ac:dyDescent="0.2">
      <c r="A230" t="s">
        <v>103</v>
      </c>
      <c r="B230" t="s">
        <v>343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O230">
        <v>3</v>
      </c>
      <c r="P230">
        <v>14</v>
      </c>
      <c r="Q230">
        <v>13</v>
      </c>
      <c r="R230">
        <v>14</v>
      </c>
      <c r="S230">
        <v>14</v>
      </c>
      <c r="T230">
        <v>4</v>
      </c>
      <c r="U230">
        <v>4</v>
      </c>
      <c r="V230">
        <v>18</v>
      </c>
      <c r="W230">
        <v>1.9148542155126762</v>
      </c>
      <c r="X230">
        <v>1.8257418583505538</v>
      </c>
      <c r="Y230">
        <v>1.9148542155126762</v>
      </c>
      <c r="Z230">
        <v>1.9148542155126762</v>
      </c>
      <c r="AA230">
        <v>1.7320508075688772</v>
      </c>
      <c r="AB230">
        <v>1.7320508075688772</v>
      </c>
      <c r="AC230">
        <v>2.2360679774997898</v>
      </c>
    </row>
    <row r="231" spans="1:29" x14ac:dyDescent="0.2">
      <c r="A231" t="s">
        <v>25</v>
      </c>
      <c r="B231" t="s">
        <v>348</v>
      </c>
      <c r="C231" t="s">
        <v>336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O231">
        <v>11</v>
      </c>
      <c r="P231">
        <v>22</v>
      </c>
      <c r="Q231">
        <v>12</v>
      </c>
      <c r="R231">
        <v>12</v>
      </c>
      <c r="S231">
        <v>26</v>
      </c>
      <c r="T231">
        <v>14</v>
      </c>
      <c r="U231">
        <v>22</v>
      </c>
      <c r="V231">
        <v>21</v>
      </c>
      <c r="W231">
        <v>1</v>
      </c>
      <c r="X231">
        <v>3.3166247903553998</v>
      </c>
      <c r="Y231">
        <v>3.3166247903553998</v>
      </c>
      <c r="Z231">
        <v>1.1677484162422844</v>
      </c>
      <c r="AA231">
        <v>1.9148542155126762</v>
      </c>
      <c r="AB231">
        <v>1</v>
      </c>
      <c r="AC231">
        <v>1.0488088481701516</v>
      </c>
    </row>
    <row r="232" spans="1:29" x14ac:dyDescent="0.2">
      <c r="A232" t="s">
        <v>25</v>
      </c>
      <c r="B232" t="s">
        <v>25</v>
      </c>
      <c r="C232" t="s">
        <v>336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O232">
        <v>11</v>
      </c>
      <c r="P232">
        <v>22</v>
      </c>
      <c r="Q232">
        <v>12</v>
      </c>
      <c r="R232">
        <v>12</v>
      </c>
      <c r="S232">
        <v>26</v>
      </c>
      <c r="T232">
        <v>14</v>
      </c>
      <c r="U232">
        <v>22</v>
      </c>
      <c r="V232">
        <v>21</v>
      </c>
      <c r="W232">
        <v>1</v>
      </c>
      <c r="X232">
        <v>3.3166247903553998</v>
      </c>
      <c r="Y232">
        <v>3.3166247903553998</v>
      </c>
      <c r="Z232">
        <v>1.1677484162422844</v>
      </c>
      <c r="AA232">
        <v>1.9148542155126762</v>
      </c>
      <c r="AB232">
        <v>1</v>
      </c>
      <c r="AC232">
        <v>1.0488088481701516</v>
      </c>
    </row>
    <row r="233" spans="1:29" x14ac:dyDescent="0.2">
      <c r="A233" t="s">
        <v>337</v>
      </c>
      <c r="B233" t="s">
        <v>338</v>
      </c>
      <c r="C233" t="s">
        <v>336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O233">
        <v>3</v>
      </c>
      <c r="P233">
        <v>14</v>
      </c>
      <c r="Q233">
        <v>13</v>
      </c>
      <c r="R233">
        <v>14</v>
      </c>
      <c r="S233">
        <v>14</v>
      </c>
      <c r="T233">
        <v>4</v>
      </c>
      <c r="U233">
        <v>4</v>
      </c>
      <c r="V233">
        <v>18</v>
      </c>
      <c r="W233">
        <v>1.9148542155126762</v>
      </c>
      <c r="X233">
        <v>1.8257418583505538</v>
      </c>
      <c r="Y233">
        <v>1.9148542155126762</v>
      </c>
      <c r="Z233">
        <v>1.9148542155126762</v>
      </c>
      <c r="AA233">
        <v>1.7320508075688772</v>
      </c>
      <c r="AB233">
        <v>1.7320508075688772</v>
      </c>
      <c r="AC233">
        <v>2.2360679774997898</v>
      </c>
    </row>
    <row r="234" spans="1:29" x14ac:dyDescent="0.2">
      <c r="A234" t="s">
        <v>337</v>
      </c>
      <c r="B234" t="s">
        <v>339</v>
      </c>
      <c r="C234" t="s">
        <v>336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O234">
        <v>3</v>
      </c>
      <c r="P234">
        <v>14</v>
      </c>
      <c r="Q234">
        <v>13</v>
      </c>
      <c r="R234">
        <v>14</v>
      </c>
      <c r="S234">
        <v>14</v>
      </c>
      <c r="T234">
        <v>4</v>
      </c>
      <c r="U234">
        <v>4</v>
      </c>
      <c r="V234">
        <v>18</v>
      </c>
      <c r="W234">
        <v>1.9148542155126762</v>
      </c>
      <c r="X234">
        <v>1.8257418583505538</v>
      </c>
      <c r="Y234">
        <v>1.9148542155126762</v>
      </c>
      <c r="Z234">
        <v>1.9148542155126762</v>
      </c>
      <c r="AA234">
        <v>1.7320508075688772</v>
      </c>
      <c r="AB234">
        <v>1.7320508075688772</v>
      </c>
      <c r="AC234">
        <v>2.2360679774997898</v>
      </c>
    </row>
    <row r="235" spans="1:29" x14ac:dyDescent="0.2">
      <c r="A235" t="s">
        <v>337</v>
      </c>
      <c r="B235" t="s">
        <v>340</v>
      </c>
      <c r="C235" t="s">
        <v>336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O235">
        <v>3</v>
      </c>
      <c r="P235">
        <v>14</v>
      </c>
      <c r="Q235">
        <v>13</v>
      </c>
      <c r="R235">
        <v>14</v>
      </c>
      <c r="S235">
        <v>14</v>
      </c>
      <c r="T235">
        <v>4</v>
      </c>
      <c r="U235">
        <v>4</v>
      </c>
      <c r="V235">
        <v>18</v>
      </c>
      <c r="W235">
        <v>1.9148542155126762</v>
      </c>
      <c r="X235">
        <v>1.8257418583505538</v>
      </c>
      <c r="Y235">
        <v>1.9148542155126762</v>
      </c>
      <c r="Z235">
        <v>1.9148542155126762</v>
      </c>
      <c r="AA235">
        <v>1.7320508075688772</v>
      </c>
      <c r="AB235">
        <v>1.7320508075688772</v>
      </c>
      <c r="AC235">
        <v>2.2360679774997898</v>
      </c>
    </row>
    <row r="236" spans="1:29" x14ac:dyDescent="0.2">
      <c r="A236" t="s">
        <v>337</v>
      </c>
      <c r="B236" t="s">
        <v>341</v>
      </c>
      <c r="C236" t="s">
        <v>336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O236">
        <v>3</v>
      </c>
      <c r="P236">
        <v>14</v>
      </c>
      <c r="Q236">
        <v>13</v>
      </c>
      <c r="R236">
        <v>14</v>
      </c>
      <c r="S236">
        <v>14</v>
      </c>
      <c r="T236">
        <v>4</v>
      </c>
      <c r="U236">
        <v>4</v>
      </c>
      <c r="V236">
        <v>18</v>
      </c>
      <c r="W236">
        <v>1.9148542155126762</v>
      </c>
      <c r="X236">
        <v>1.8257418583505538</v>
      </c>
      <c r="Y236">
        <v>1.9148542155126762</v>
      </c>
      <c r="Z236">
        <v>1.9148542155126762</v>
      </c>
      <c r="AA236">
        <v>1.7320508075688772</v>
      </c>
      <c r="AB236">
        <v>1.7320508075688772</v>
      </c>
      <c r="AC236">
        <v>2.2360679774997898</v>
      </c>
    </row>
    <row r="237" spans="1:29" x14ac:dyDescent="0.2">
      <c r="A237" t="s">
        <v>17</v>
      </c>
      <c r="B237" t="s">
        <v>360</v>
      </c>
      <c r="C237" t="s">
        <v>336</v>
      </c>
      <c r="D237">
        <v>1</v>
      </c>
      <c r="E237">
        <v>0</v>
      </c>
      <c r="F237">
        <v>0</v>
      </c>
      <c r="G237">
        <v>2</v>
      </c>
      <c r="H237">
        <v>0</v>
      </c>
      <c r="I237">
        <v>0</v>
      </c>
      <c r="O237">
        <v>15</v>
      </c>
      <c r="P237">
        <v>18</v>
      </c>
      <c r="Q237">
        <v>26</v>
      </c>
      <c r="R237">
        <v>25</v>
      </c>
      <c r="S237">
        <v>26</v>
      </c>
      <c r="T237">
        <v>26</v>
      </c>
      <c r="U237">
        <v>16</v>
      </c>
      <c r="V237">
        <v>16</v>
      </c>
      <c r="W237">
        <v>2.2360679774997898</v>
      </c>
      <c r="X237">
        <v>1.1677484162422844</v>
      </c>
      <c r="Y237">
        <v>1.2247448713915889</v>
      </c>
      <c r="Z237">
        <v>1.1677484162422844</v>
      </c>
      <c r="AA237">
        <v>1.1677484162422844</v>
      </c>
      <c r="AB237">
        <v>3.872983346207417</v>
      </c>
      <c r="AC237">
        <v>3.872983346207417</v>
      </c>
    </row>
    <row r="238" spans="1:29" x14ac:dyDescent="0.2">
      <c r="A238" t="s">
        <v>25</v>
      </c>
      <c r="B238" t="s">
        <v>349</v>
      </c>
      <c r="C238" t="s">
        <v>336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O238">
        <v>11</v>
      </c>
      <c r="P238">
        <v>22</v>
      </c>
      <c r="Q238">
        <v>12</v>
      </c>
      <c r="R238">
        <v>12</v>
      </c>
      <c r="S238">
        <v>26</v>
      </c>
      <c r="T238">
        <v>14</v>
      </c>
      <c r="U238">
        <v>22</v>
      </c>
      <c r="V238">
        <v>21</v>
      </c>
      <c r="W238">
        <v>1</v>
      </c>
      <c r="X238">
        <v>3.3166247903553998</v>
      </c>
      <c r="Y238">
        <v>3.3166247903553998</v>
      </c>
      <c r="Z238">
        <v>1.1677484162422844</v>
      </c>
      <c r="AA238">
        <v>1.9148542155126762</v>
      </c>
      <c r="AB238">
        <v>1</v>
      </c>
      <c r="AC238">
        <v>1.0488088481701516</v>
      </c>
    </row>
    <row r="239" spans="1:29" x14ac:dyDescent="0.2">
      <c r="A239" t="s">
        <v>317</v>
      </c>
      <c r="B239" t="s">
        <v>361</v>
      </c>
      <c r="C239" t="s">
        <v>362</v>
      </c>
      <c r="O239">
        <v>5</v>
      </c>
    </row>
    <row r="240" spans="1:29" x14ac:dyDescent="0.2">
      <c r="A240" t="s">
        <v>179</v>
      </c>
      <c r="B240" t="s">
        <v>363</v>
      </c>
      <c r="C240" t="s">
        <v>364</v>
      </c>
      <c r="D240">
        <v>0</v>
      </c>
      <c r="O240">
        <v>3</v>
      </c>
    </row>
    <row r="241" spans="1:19" x14ac:dyDescent="0.2">
      <c r="A241" t="s">
        <v>117</v>
      </c>
      <c r="B241" t="s">
        <v>363</v>
      </c>
      <c r="C241" t="s">
        <v>364</v>
      </c>
      <c r="D241">
        <v>0</v>
      </c>
      <c r="O241">
        <v>5</v>
      </c>
    </row>
    <row r="242" spans="1:19" x14ac:dyDescent="0.2">
      <c r="A242" t="s">
        <v>365</v>
      </c>
      <c r="B242" t="s">
        <v>366</v>
      </c>
      <c r="C242" t="s">
        <v>367</v>
      </c>
      <c r="O242">
        <v>4</v>
      </c>
    </row>
    <row r="243" spans="1:19" x14ac:dyDescent="0.2">
      <c r="A243" t="s">
        <v>61</v>
      </c>
      <c r="B243" t="s">
        <v>368</v>
      </c>
      <c r="C243" t="s">
        <v>369</v>
      </c>
      <c r="O243">
        <v>11</v>
      </c>
    </row>
    <row r="244" spans="1:19" x14ac:dyDescent="0.2">
      <c r="A244" t="s">
        <v>61</v>
      </c>
      <c r="B244" t="s">
        <v>370</v>
      </c>
      <c r="C244" t="s">
        <v>369</v>
      </c>
      <c r="O244">
        <v>11</v>
      </c>
    </row>
    <row r="245" spans="1:19" x14ac:dyDescent="0.2">
      <c r="A245" t="s">
        <v>320</v>
      </c>
      <c r="B245" t="s">
        <v>371</v>
      </c>
      <c r="C245" t="s">
        <v>372</v>
      </c>
      <c r="O245">
        <v>3</v>
      </c>
    </row>
    <row r="246" spans="1:19" x14ac:dyDescent="0.2">
      <c r="A246" t="s">
        <v>320</v>
      </c>
      <c r="B246" t="s">
        <v>373</v>
      </c>
      <c r="C246" t="s">
        <v>372</v>
      </c>
      <c r="O246">
        <v>3</v>
      </c>
    </row>
    <row r="247" spans="1:19" s="5" customFormat="1" x14ac:dyDescent="0.2">
      <c r="A247" s="5" t="s">
        <v>61</v>
      </c>
      <c r="B247" s="5" t="s">
        <v>377</v>
      </c>
      <c r="C247" s="5" t="s">
        <v>375</v>
      </c>
      <c r="D247" s="5">
        <v>1</v>
      </c>
      <c r="E247" s="5">
        <v>0</v>
      </c>
      <c r="O247" s="5">
        <v>11</v>
      </c>
      <c r="P247" s="3">
        <f>SUM(O247:O248)</f>
        <v>13</v>
      </c>
      <c r="Q247" s="3">
        <f>O247+O249</f>
        <v>21</v>
      </c>
      <c r="R247" s="3">
        <f>($O247/$O248)^(1/2)</f>
        <v>2.3452078799117149</v>
      </c>
      <c r="S247" s="3">
        <f>($O247/$O249)^(1/2)</f>
        <v>1.0488088481701516</v>
      </c>
    </row>
    <row r="248" spans="1:19" s="5" customFormat="1" x14ac:dyDescent="0.2">
      <c r="A248" s="5" t="s">
        <v>80</v>
      </c>
      <c r="B248" s="5" t="s">
        <v>374</v>
      </c>
      <c r="C248" s="5" t="s">
        <v>375</v>
      </c>
      <c r="D248" s="5">
        <v>0</v>
      </c>
      <c r="E248" s="5">
        <v>1</v>
      </c>
      <c r="O248" s="5">
        <v>2</v>
      </c>
      <c r="P248" s="3">
        <f t="shared" ref="P248" si="42">SUM(O248:O249)</f>
        <v>12</v>
      </c>
      <c r="Q248" s="3">
        <v>13</v>
      </c>
      <c r="R248" s="3">
        <f>($O249/$O248)^(1/2)</f>
        <v>2.2360679774997898</v>
      </c>
      <c r="S248" s="3">
        <v>2.3452078799117149</v>
      </c>
    </row>
    <row r="249" spans="1:19" s="5" customFormat="1" x14ac:dyDescent="0.2">
      <c r="A249" s="5" t="s">
        <v>22</v>
      </c>
      <c r="B249" s="5" t="s">
        <v>376</v>
      </c>
      <c r="C249" s="5" t="s">
        <v>375</v>
      </c>
      <c r="D249" s="5">
        <v>0</v>
      </c>
      <c r="E249" s="5">
        <v>0</v>
      </c>
      <c r="O249" s="5">
        <v>10</v>
      </c>
      <c r="P249" s="3">
        <v>21</v>
      </c>
      <c r="Q249" s="3">
        <v>12</v>
      </c>
      <c r="R249" s="3">
        <v>1.0488088481701516</v>
      </c>
      <c r="S249" s="3">
        <v>2.2360679774997898</v>
      </c>
    </row>
    <row r="250" spans="1:19" x14ac:dyDescent="0.2">
      <c r="A250" t="s">
        <v>108</v>
      </c>
      <c r="B250" t="s">
        <v>378</v>
      </c>
      <c r="C250" t="s">
        <v>379</v>
      </c>
      <c r="O250">
        <v>2</v>
      </c>
    </row>
    <row r="251" spans="1:19" x14ac:dyDescent="0.2">
      <c r="A251" t="s">
        <v>380</v>
      </c>
      <c r="B251" t="s">
        <v>381</v>
      </c>
      <c r="C251" t="s">
        <v>382</v>
      </c>
      <c r="O251">
        <v>2</v>
      </c>
    </row>
    <row r="252" spans="1:19" x14ac:dyDescent="0.2">
      <c r="A252" t="s">
        <v>277</v>
      </c>
      <c r="B252" t="s">
        <v>386</v>
      </c>
      <c r="C252" t="s">
        <v>384</v>
      </c>
      <c r="D252">
        <v>0</v>
      </c>
      <c r="O252">
        <v>3</v>
      </c>
    </row>
    <row r="253" spans="1:19" x14ac:dyDescent="0.2">
      <c r="A253" t="s">
        <v>277</v>
      </c>
      <c r="B253" t="s">
        <v>387</v>
      </c>
      <c r="C253" t="s">
        <v>384</v>
      </c>
      <c r="D253">
        <v>0</v>
      </c>
      <c r="O253">
        <v>3</v>
      </c>
    </row>
    <row r="254" spans="1:19" x14ac:dyDescent="0.2">
      <c r="A254" t="s">
        <v>277</v>
      </c>
      <c r="B254" t="s">
        <v>385</v>
      </c>
      <c r="C254" t="s">
        <v>384</v>
      </c>
      <c r="D254">
        <v>0</v>
      </c>
      <c r="O254">
        <v>3</v>
      </c>
    </row>
    <row r="255" spans="1:19" x14ac:dyDescent="0.2">
      <c r="A255" t="s">
        <v>277</v>
      </c>
      <c r="B255" t="s">
        <v>388</v>
      </c>
      <c r="C255" t="s">
        <v>384</v>
      </c>
      <c r="D255">
        <v>0</v>
      </c>
      <c r="O255">
        <v>3</v>
      </c>
    </row>
    <row r="256" spans="1:19" x14ac:dyDescent="0.2">
      <c r="A256" t="s">
        <v>277</v>
      </c>
      <c r="B256" t="s">
        <v>389</v>
      </c>
      <c r="C256" t="s">
        <v>384</v>
      </c>
      <c r="D256">
        <v>0</v>
      </c>
      <c r="O256">
        <v>3</v>
      </c>
    </row>
    <row r="257" spans="1:29" x14ac:dyDescent="0.2">
      <c r="A257" t="s">
        <v>277</v>
      </c>
      <c r="B257" t="s">
        <v>390</v>
      </c>
      <c r="C257" t="s">
        <v>384</v>
      </c>
      <c r="D257">
        <v>0</v>
      </c>
      <c r="O257">
        <v>3</v>
      </c>
    </row>
    <row r="258" spans="1:29" x14ac:dyDescent="0.2">
      <c r="A258" t="s">
        <v>277</v>
      </c>
      <c r="B258" t="s">
        <v>391</v>
      </c>
      <c r="C258" t="s">
        <v>384</v>
      </c>
      <c r="D258">
        <v>0</v>
      </c>
      <c r="O258">
        <v>3</v>
      </c>
    </row>
    <row r="259" spans="1:29" x14ac:dyDescent="0.2">
      <c r="A259" t="s">
        <v>277</v>
      </c>
      <c r="B259" t="s">
        <v>392</v>
      </c>
      <c r="C259" t="s">
        <v>384</v>
      </c>
      <c r="D259">
        <v>0</v>
      </c>
      <c r="O259">
        <v>3</v>
      </c>
    </row>
    <row r="260" spans="1:29" x14ac:dyDescent="0.2">
      <c r="A260" t="s">
        <v>25</v>
      </c>
      <c r="B260" t="s">
        <v>383</v>
      </c>
      <c r="C260" t="s">
        <v>384</v>
      </c>
      <c r="D260">
        <v>0</v>
      </c>
      <c r="O260">
        <v>11</v>
      </c>
    </row>
    <row r="261" spans="1:29" x14ac:dyDescent="0.2">
      <c r="A261" t="s">
        <v>277</v>
      </c>
      <c r="B261" t="s">
        <v>393</v>
      </c>
      <c r="C261" t="s">
        <v>384</v>
      </c>
      <c r="D261">
        <v>0</v>
      </c>
      <c r="O261">
        <v>3</v>
      </c>
    </row>
    <row r="262" spans="1:29" x14ac:dyDescent="0.2">
      <c r="A262" t="s">
        <v>277</v>
      </c>
      <c r="B262" t="s">
        <v>394</v>
      </c>
      <c r="C262" t="s">
        <v>384</v>
      </c>
      <c r="D262">
        <v>0</v>
      </c>
      <c r="O262">
        <v>3</v>
      </c>
    </row>
    <row r="263" spans="1:29" x14ac:dyDescent="0.2">
      <c r="A263" t="s">
        <v>395</v>
      </c>
      <c r="B263" t="s">
        <v>398</v>
      </c>
      <c r="C263" t="s">
        <v>397</v>
      </c>
      <c r="O263">
        <v>2</v>
      </c>
    </row>
    <row r="264" spans="1:29" x14ac:dyDescent="0.2">
      <c r="A264" t="s">
        <v>395</v>
      </c>
      <c r="B264" t="s">
        <v>396</v>
      </c>
      <c r="C264" t="s">
        <v>397</v>
      </c>
      <c r="O264">
        <v>2</v>
      </c>
    </row>
    <row r="265" spans="1:29" x14ac:dyDescent="0.2">
      <c r="A265" t="s">
        <v>40</v>
      </c>
      <c r="B265" t="s">
        <v>399</v>
      </c>
      <c r="C265" t="s">
        <v>400</v>
      </c>
      <c r="O265">
        <v>4</v>
      </c>
    </row>
    <row r="266" spans="1:29" x14ac:dyDescent="0.2">
      <c r="A266" t="s">
        <v>40</v>
      </c>
      <c r="B266" t="s">
        <v>402</v>
      </c>
      <c r="C266" t="s">
        <v>400</v>
      </c>
      <c r="O266">
        <v>4</v>
      </c>
    </row>
    <row r="267" spans="1:29" x14ac:dyDescent="0.2">
      <c r="A267" t="s">
        <v>40</v>
      </c>
      <c r="B267" t="s">
        <v>401</v>
      </c>
      <c r="C267" t="s">
        <v>400</v>
      </c>
      <c r="O267">
        <v>4</v>
      </c>
    </row>
    <row r="268" spans="1:29" s="5" customFormat="1" x14ac:dyDescent="0.2">
      <c r="A268" s="5" t="s">
        <v>17</v>
      </c>
      <c r="B268" s="5" t="s">
        <v>414</v>
      </c>
      <c r="C268" s="5" t="s">
        <v>404</v>
      </c>
      <c r="D268" s="5">
        <v>1</v>
      </c>
      <c r="E268" s="5">
        <v>0</v>
      </c>
      <c r="F268" s="5">
        <v>0</v>
      </c>
      <c r="G268" s="5">
        <v>2</v>
      </c>
      <c r="H268" s="5">
        <v>0</v>
      </c>
      <c r="I268" s="5">
        <v>1</v>
      </c>
      <c r="J268" s="5">
        <v>1</v>
      </c>
      <c r="O268" s="5">
        <v>15</v>
      </c>
      <c r="P268" s="5">
        <f>SUM(O268:O269)</f>
        <v>16</v>
      </c>
      <c r="Q268" s="5">
        <f>O268+O270</f>
        <v>27</v>
      </c>
      <c r="R268" s="5">
        <f>O268+O271</f>
        <v>22</v>
      </c>
      <c r="S268" s="5">
        <f>O268+O272</f>
        <v>19</v>
      </c>
      <c r="T268" s="5">
        <f>O268+O273</f>
        <v>25</v>
      </c>
      <c r="U268" s="5">
        <f>O268+O274</f>
        <v>24</v>
      </c>
      <c r="V268" s="5">
        <f>O268+O275</f>
        <v>26</v>
      </c>
      <c r="W268" s="5">
        <f>($O268/$O269)^(1/2)</f>
        <v>3.872983346207417</v>
      </c>
      <c r="X268" s="5">
        <f>($O268/$O270)^(1/2)</f>
        <v>1.1180339887498949</v>
      </c>
      <c r="Y268" s="5">
        <f>($O268/$O271)^(1/2)</f>
        <v>1.4638501094227998</v>
      </c>
      <c r="Z268" s="5">
        <f>($O268/$O272)^(1/2)</f>
        <v>1.9364916731037085</v>
      </c>
      <c r="AA268" s="5">
        <f>($O268/$O273)^(1/2)</f>
        <v>1.2247448713915889</v>
      </c>
      <c r="AB268" s="5">
        <f>($O268/$O274)^(1/2)</f>
        <v>1.2909944487358056</v>
      </c>
      <c r="AC268" s="5">
        <f>($O268/$O275)^(1/2)</f>
        <v>1.1677484162422844</v>
      </c>
    </row>
    <row r="269" spans="1:29" s="5" customFormat="1" x14ac:dyDescent="0.2">
      <c r="A269" s="5" t="s">
        <v>408</v>
      </c>
      <c r="B269" s="5" t="s">
        <v>409</v>
      </c>
      <c r="C269" s="5" t="s">
        <v>404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O269" s="5">
        <v>1</v>
      </c>
      <c r="P269" s="5">
        <f t="shared" ref="P269:P274" si="43">SUM(O269:O270)</f>
        <v>13</v>
      </c>
      <c r="Q269" s="5">
        <f>O269+O271</f>
        <v>8</v>
      </c>
      <c r="R269" s="5">
        <f t="shared" ref="R269" si="44">O269+O272</f>
        <v>5</v>
      </c>
      <c r="S269" s="5">
        <f>O269+O273</f>
        <v>11</v>
      </c>
      <c r="T269" s="5">
        <f>O269+O274</f>
        <v>10</v>
      </c>
      <c r="U269" s="5">
        <f>O269+O275</f>
        <v>12</v>
      </c>
      <c r="V269" s="5">
        <v>16</v>
      </c>
      <c r="W269" s="5">
        <f>($O270/$O269)^(1/2)</f>
        <v>3.4641016151377544</v>
      </c>
      <c r="X269" s="5">
        <f>($O271/$O269)^(1/2)</f>
        <v>2.6457513110645907</v>
      </c>
      <c r="Y269" s="5">
        <f>($O272/$O269)^(1/2)</f>
        <v>2</v>
      </c>
      <c r="Z269" s="5">
        <f>($O273/$O269)^(1/2)</f>
        <v>3.1622776601683795</v>
      </c>
      <c r="AA269" s="5">
        <f>($O274/$O269)^(1/2)</f>
        <v>3</v>
      </c>
      <c r="AB269" s="5">
        <f>($O275/$O269)^(1/2)</f>
        <v>3.3166247903553998</v>
      </c>
      <c r="AC269" s="5">
        <v>3.872983346207417</v>
      </c>
    </row>
    <row r="270" spans="1:29" s="5" customFormat="1" x14ac:dyDescent="0.2">
      <c r="A270" s="5" t="s">
        <v>54</v>
      </c>
      <c r="B270" s="5" t="s">
        <v>407</v>
      </c>
      <c r="C270" s="5" t="s">
        <v>404</v>
      </c>
      <c r="D270" s="5">
        <v>1</v>
      </c>
      <c r="E270" s="5">
        <v>0</v>
      </c>
      <c r="F270" s="5">
        <v>0</v>
      </c>
      <c r="G270" s="5">
        <v>0</v>
      </c>
      <c r="H270" s="5">
        <v>1</v>
      </c>
      <c r="I270" s="5">
        <v>0</v>
      </c>
      <c r="J270" s="5">
        <v>0</v>
      </c>
      <c r="O270" s="5">
        <v>12</v>
      </c>
      <c r="P270" s="5">
        <f t="shared" si="43"/>
        <v>19</v>
      </c>
      <c r="Q270" s="5">
        <f t="shared" ref="Q270:Q273" si="45">O270+O272</f>
        <v>16</v>
      </c>
      <c r="R270" s="5">
        <f>O270+O273</f>
        <v>22</v>
      </c>
      <c r="S270" s="5">
        <f t="shared" ref="S270:S271" si="46">O270+O274</f>
        <v>21</v>
      </c>
      <c r="T270" s="5">
        <f t="shared" ref="T270" si="47">O270+O275</f>
        <v>23</v>
      </c>
      <c r="U270" s="5">
        <v>27</v>
      </c>
      <c r="V270" s="5">
        <v>13</v>
      </c>
      <c r="W270" s="5">
        <f>($O270/$O271)^(1/2)</f>
        <v>1.3093073414159542</v>
      </c>
      <c r="X270" s="5">
        <f>($O270/$O272)^(1/2)</f>
        <v>1.7320508075688772</v>
      </c>
      <c r="Y270" s="5">
        <f>($O270/$O273)^(1/2)</f>
        <v>1.0954451150103321</v>
      </c>
      <c r="Z270" s="5">
        <f>($O270/$O274)^(1/2)</f>
        <v>1.1547005383792515</v>
      </c>
      <c r="AA270" s="5">
        <f>($O270/$O275)^(1/2)</f>
        <v>1.044465935734187</v>
      </c>
      <c r="AB270" s="5">
        <v>1.1180339887498949</v>
      </c>
      <c r="AC270" s="5">
        <v>3.4641016151377544</v>
      </c>
    </row>
    <row r="271" spans="1:29" s="5" customFormat="1" x14ac:dyDescent="0.2">
      <c r="A271" s="5" t="s">
        <v>183</v>
      </c>
      <c r="B271" s="5" t="s">
        <v>406</v>
      </c>
      <c r="C271" s="5" t="s">
        <v>404</v>
      </c>
      <c r="D271" s="5">
        <v>0</v>
      </c>
      <c r="E271" s="5">
        <v>1</v>
      </c>
      <c r="F271" s="5">
        <v>0</v>
      </c>
      <c r="G271" s="5">
        <v>0</v>
      </c>
      <c r="H271" s="5">
        <v>1</v>
      </c>
      <c r="I271" s="5">
        <v>0</v>
      </c>
      <c r="J271" s="5">
        <v>0</v>
      </c>
      <c r="O271" s="5">
        <v>7</v>
      </c>
      <c r="P271" s="5">
        <f t="shared" si="43"/>
        <v>11</v>
      </c>
      <c r="Q271" s="5">
        <f t="shared" si="45"/>
        <v>17</v>
      </c>
      <c r="R271" s="5">
        <f t="shared" ref="R271:R272" si="48">O271+O274</f>
        <v>16</v>
      </c>
      <c r="S271" s="5">
        <f t="shared" si="46"/>
        <v>18</v>
      </c>
      <c r="T271" s="5">
        <v>22</v>
      </c>
      <c r="U271" s="5">
        <v>8</v>
      </c>
      <c r="V271" s="5">
        <v>19</v>
      </c>
      <c r="W271" s="5">
        <f>($O271/$O272)^(1/2)</f>
        <v>1.3228756555322954</v>
      </c>
      <c r="X271" s="5">
        <f>($O273/$O271)^(1/2)</f>
        <v>1.1952286093343936</v>
      </c>
      <c r="Y271" s="5">
        <f>($O274/$O271)^(1/2)</f>
        <v>1.1338934190276817</v>
      </c>
      <c r="Z271" s="5">
        <f>($O275/$O271)^(1/2)</f>
        <v>1.2535663410560174</v>
      </c>
      <c r="AA271" s="5">
        <v>1.4638501094227998</v>
      </c>
      <c r="AB271" s="5">
        <v>2.6457513110645907</v>
      </c>
      <c r="AC271" s="5">
        <v>1.3093073414159542</v>
      </c>
    </row>
    <row r="272" spans="1:29" s="5" customFormat="1" x14ac:dyDescent="0.2">
      <c r="A272" s="5" t="s">
        <v>164</v>
      </c>
      <c r="B272" s="5" t="s">
        <v>405</v>
      </c>
      <c r="C272" s="5" t="s">
        <v>404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1</v>
      </c>
      <c r="O272" s="5">
        <v>4</v>
      </c>
      <c r="P272" s="5">
        <f t="shared" si="43"/>
        <v>14</v>
      </c>
      <c r="Q272" s="5">
        <f t="shared" si="45"/>
        <v>13</v>
      </c>
      <c r="R272" s="5">
        <f t="shared" si="48"/>
        <v>15</v>
      </c>
      <c r="S272" s="5">
        <v>19</v>
      </c>
      <c r="T272" s="5">
        <v>5</v>
      </c>
      <c r="U272" s="5">
        <v>16</v>
      </c>
      <c r="V272" s="5">
        <v>11</v>
      </c>
      <c r="W272" s="5">
        <f>($O273/$O272)^(1/2)</f>
        <v>1.5811388300841898</v>
      </c>
      <c r="X272" s="5">
        <f>($O274/$O272)^(1/2)</f>
        <v>1.5</v>
      </c>
      <c r="Y272" s="5">
        <f>($O275/$O272)^(1/2)</f>
        <v>1.6583123951776999</v>
      </c>
      <c r="Z272" s="5">
        <v>1.9364916731037085</v>
      </c>
      <c r="AA272" s="5">
        <v>2</v>
      </c>
      <c r="AB272" s="5">
        <v>1.7320508075688772</v>
      </c>
      <c r="AC272" s="5">
        <v>1.3228756555322954</v>
      </c>
    </row>
    <row r="273" spans="1:29" s="5" customFormat="1" x14ac:dyDescent="0.2">
      <c r="A273" s="5" t="s">
        <v>123</v>
      </c>
      <c r="B273" s="5" t="s">
        <v>405</v>
      </c>
      <c r="C273" s="5" t="s">
        <v>404</v>
      </c>
      <c r="D273" s="5">
        <v>1</v>
      </c>
      <c r="E273" s="5">
        <v>0</v>
      </c>
      <c r="F273" s="5">
        <v>1</v>
      </c>
      <c r="G273" s="5">
        <v>2</v>
      </c>
      <c r="H273" s="5">
        <v>1</v>
      </c>
      <c r="I273" s="5">
        <v>0</v>
      </c>
      <c r="J273" s="5">
        <v>1</v>
      </c>
      <c r="O273" s="5">
        <v>10</v>
      </c>
      <c r="P273" s="5">
        <f t="shared" si="43"/>
        <v>19</v>
      </c>
      <c r="Q273" s="5">
        <f t="shared" si="45"/>
        <v>21</v>
      </c>
      <c r="R273" s="5">
        <v>25</v>
      </c>
      <c r="S273" s="5">
        <v>11</v>
      </c>
      <c r="T273" s="5">
        <v>22</v>
      </c>
      <c r="U273" s="5">
        <v>17</v>
      </c>
      <c r="V273" s="5">
        <v>14</v>
      </c>
      <c r="W273" s="5">
        <f>($O273/$O274)^(1/2)</f>
        <v>1.0540925533894598</v>
      </c>
      <c r="X273" s="5">
        <f>($O275/$O273)^(1/2)</f>
        <v>1.0488088481701516</v>
      </c>
      <c r="Y273" s="5">
        <v>1.2247448713915889</v>
      </c>
      <c r="Z273" s="5">
        <v>3.1622776601683795</v>
      </c>
      <c r="AA273" s="5">
        <v>1.0954451150103321</v>
      </c>
      <c r="AB273" s="5">
        <v>1.1952286093343936</v>
      </c>
      <c r="AC273" s="5">
        <v>1.5811388300841898</v>
      </c>
    </row>
    <row r="274" spans="1:29" s="5" customFormat="1" x14ac:dyDescent="0.2">
      <c r="A274" s="5" t="s">
        <v>141</v>
      </c>
      <c r="B274" s="5" t="s">
        <v>403</v>
      </c>
      <c r="C274" s="5" t="s">
        <v>404</v>
      </c>
      <c r="D274" s="5">
        <v>1</v>
      </c>
      <c r="E274" s="5">
        <v>0</v>
      </c>
      <c r="F274" s="5">
        <v>1</v>
      </c>
      <c r="G274" s="5">
        <v>0</v>
      </c>
      <c r="H274" s="5">
        <v>0</v>
      </c>
      <c r="I274" s="5">
        <v>0</v>
      </c>
      <c r="J274" s="5">
        <v>0</v>
      </c>
      <c r="O274" s="5">
        <v>9</v>
      </c>
      <c r="P274" s="5">
        <f t="shared" si="43"/>
        <v>20</v>
      </c>
      <c r="Q274" s="5">
        <v>24</v>
      </c>
      <c r="R274" s="5">
        <v>10</v>
      </c>
      <c r="S274" s="5">
        <v>21</v>
      </c>
      <c r="T274" s="5">
        <v>16</v>
      </c>
      <c r="U274" s="5">
        <v>13</v>
      </c>
      <c r="V274" s="5">
        <v>19</v>
      </c>
      <c r="W274" s="5">
        <f>($O275/$O274)^(1/2)</f>
        <v>1.1055415967851334</v>
      </c>
      <c r="X274" s="5">
        <v>1.2909944487358056</v>
      </c>
      <c r="Y274" s="5">
        <v>3</v>
      </c>
      <c r="Z274" s="5">
        <v>1.1547005383792515</v>
      </c>
      <c r="AA274" s="5">
        <v>1.1338934190276817</v>
      </c>
      <c r="AB274" s="5">
        <v>1.5</v>
      </c>
      <c r="AC274" s="5">
        <v>1.0540925533894598</v>
      </c>
    </row>
    <row r="275" spans="1:29" s="5" customFormat="1" x14ac:dyDescent="0.2">
      <c r="A275" s="5" t="s">
        <v>77</v>
      </c>
      <c r="B275" s="5" t="s">
        <v>411</v>
      </c>
      <c r="C275" s="5" t="s">
        <v>404</v>
      </c>
      <c r="D275" s="5">
        <v>0</v>
      </c>
      <c r="E275" s="5">
        <v>0</v>
      </c>
      <c r="F275" s="5">
        <v>1</v>
      </c>
      <c r="G275" s="5">
        <v>0</v>
      </c>
      <c r="H275" s="5">
        <v>0</v>
      </c>
      <c r="I275" s="5">
        <v>0</v>
      </c>
      <c r="J275" s="5">
        <v>1</v>
      </c>
      <c r="O275" s="5">
        <v>11</v>
      </c>
      <c r="P275" s="5">
        <v>26</v>
      </c>
      <c r="Q275" s="5">
        <v>12</v>
      </c>
      <c r="R275" s="5">
        <v>23</v>
      </c>
      <c r="S275" s="5">
        <v>18</v>
      </c>
      <c r="T275" s="5">
        <v>15</v>
      </c>
      <c r="U275" s="5">
        <v>21</v>
      </c>
      <c r="V275" s="5">
        <v>20</v>
      </c>
      <c r="W275" s="5">
        <v>1.1677484162422844</v>
      </c>
      <c r="X275" s="5">
        <v>3.3166247903553998</v>
      </c>
      <c r="Y275" s="5">
        <v>1.044465935734187</v>
      </c>
      <c r="Z275" s="5">
        <v>1.2535663410560174</v>
      </c>
      <c r="AA275" s="5">
        <v>1.6583123951776999</v>
      </c>
      <c r="AB275" s="5">
        <v>1.0488088481701516</v>
      </c>
      <c r="AC275" s="5">
        <v>1.1055415967851334</v>
      </c>
    </row>
    <row r="276" spans="1:29" x14ac:dyDescent="0.2">
      <c r="A276" t="s">
        <v>408</v>
      </c>
      <c r="B276" t="s">
        <v>410</v>
      </c>
      <c r="C276" t="s">
        <v>404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O276">
        <v>1</v>
      </c>
      <c r="P276">
        <v>13</v>
      </c>
      <c r="Q276">
        <v>8</v>
      </c>
      <c r="R276">
        <v>5</v>
      </c>
      <c r="S276">
        <v>11</v>
      </c>
      <c r="T276">
        <v>10</v>
      </c>
      <c r="U276">
        <v>12</v>
      </c>
      <c r="V276">
        <v>16</v>
      </c>
      <c r="W276">
        <v>3.4641016151377544</v>
      </c>
      <c r="X276">
        <v>2.6457513110645907</v>
      </c>
      <c r="Y276">
        <v>2</v>
      </c>
      <c r="Z276">
        <v>3.1622776601683795</v>
      </c>
      <c r="AA276">
        <v>3</v>
      </c>
      <c r="AB276">
        <v>3.3166247903553998</v>
      </c>
      <c r="AC276">
        <v>3.872983346207417</v>
      </c>
    </row>
    <row r="277" spans="1:29" x14ac:dyDescent="0.2">
      <c r="A277" t="s">
        <v>408</v>
      </c>
      <c r="B277" t="s">
        <v>411</v>
      </c>
      <c r="C277" t="s">
        <v>404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O277">
        <v>1</v>
      </c>
      <c r="P277">
        <v>13</v>
      </c>
      <c r="Q277">
        <v>8</v>
      </c>
      <c r="R277">
        <v>5</v>
      </c>
      <c r="S277">
        <v>11</v>
      </c>
      <c r="T277">
        <v>10</v>
      </c>
      <c r="U277">
        <v>12</v>
      </c>
      <c r="V277">
        <v>16</v>
      </c>
      <c r="W277">
        <v>3.4641016151377544</v>
      </c>
      <c r="X277">
        <v>2.6457513110645907</v>
      </c>
      <c r="Y277">
        <v>2</v>
      </c>
      <c r="Z277">
        <v>3.1622776601683795</v>
      </c>
      <c r="AA277">
        <v>3</v>
      </c>
      <c r="AB277">
        <v>3.3166247903553998</v>
      </c>
      <c r="AC277">
        <v>3.872983346207417</v>
      </c>
    </row>
    <row r="278" spans="1:29" x14ac:dyDescent="0.2">
      <c r="A278" t="s">
        <v>17</v>
      </c>
      <c r="B278" t="s">
        <v>415</v>
      </c>
      <c r="C278" t="s">
        <v>404</v>
      </c>
      <c r="D278">
        <v>1</v>
      </c>
      <c r="E278">
        <v>0</v>
      </c>
      <c r="F278">
        <v>0</v>
      </c>
      <c r="G278">
        <v>2</v>
      </c>
      <c r="H278">
        <v>0</v>
      </c>
      <c r="I278">
        <v>1</v>
      </c>
      <c r="J278">
        <v>1</v>
      </c>
      <c r="O278">
        <v>15</v>
      </c>
      <c r="P278">
        <v>16</v>
      </c>
      <c r="Q278">
        <v>27</v>
      </c>
      <c r="R278">
        <v>22</v>
      </c>
      <c r="S278">
        <v>19</v>
      </c>
      <c r="T278">
        <v>25</v>
      </c>
      <c r="U278">
        <v>24</v>
      </c>
      <c r="V278">
        <v>26</v>
      </c>
      <c r="W278">
        <v>3.872983346207417</v>
      </c>
      <c r="X278">
        <v>1.1180339887498949</v>
      </c>
      <c r="Y278">
        <v>1.4638501094227998</v>
      </c>
      <c r="Z278">
        <v>1.9364916731037085</v>
      </c>
      <c r="AA278">
        <v>1.2247448713915889</v>
      </c>
      <c r="AB278">
        <v>1.2909944487358056</v>
      </c>
      <c r="AC278">
        <v>1.1677484162422844</v>
      </c>
    </row>
    <row r="279" spans="1:29" x14ac:dyDescent="0.2">
      <c r="A279" t="s">
        <v>17</v>
      </c>
      <c r="B279" t="s">
        <v>412</v>
      </c>
      <c r="C279" t="s">
        <v>404</v>
      </c>
      <c r="D279">
        <v>1</v>
      </c>
      <c r="E279">
        <v>0</v>
      </c>
      <c r="F279">
        <v>0</v>
      </c>
      <c r="G279">
        <v>2</v>
      </c>
      <c r="H279">
        <v>0</v>
      </c>
      <c r="I279">
        <v>1</v>
      </c>
      <c r="J279">
        <v>1</v>
      </c>
      <c r="O279">
        <v>15</v>
      </c>
      <c r="P279">
        <v>16</v>
      </c>
      <c r="Q279">
        <v>27</v>
      </c>
      <c r="R279">
        <v>22</v>
      </c>
      <c r="S279">
        <v>19</v>
      </c>
      <c r="T279">
        <v>25</v>
      </c>
      <c r="U279">
        <v>24</v>
      </c>
      <c r="V279">
        <v>26</v>
      </c>
      <c r="W279">
        <v>3.872983346207417</v>
      </c>
      <c r="X279">
        <v>1.1180339887498949</v>
      </c>
      <c r="Y279">
        <v>1.4638501094227998</v>
      </c>
      <c r="Z279">
        <v>1.9364916731037085</v>
      </c>
      <c r="AA279">
        <v>1.2247448713915889</v>
      </c>
      <c r="AB279">
        <v>1.2909944487358056</v>
      </c>
      <c r="AC279">
        <v>1.1677484162422844</v>
      </c>
    </row>
    <row r="280" spans="1:29" x14ac:dyDescent="0.2">
      <c r="A280" t="s">
        <v>17</v>
      </c>
      <c r="B280" t="s">
        <v>413</v>
      </c>
      <c r="C280" t="s">
        <v>404</v>
      </c>
      <c r="D280">
        <v>1</v>
      </c>
      <c r="E280">
        <v>0</v>
      </c>
      <c r="F280">
        <v>0</v>
      </c>
      <c r="G280">
        <v>2</v>
      </c>
      <c r="H280">
        <v>0</v>
      </c>
      <c r="I280">
        <v>1</v>
      </c>
      <c r="J280">
        <v>1</v>
      </c>
      <c r="O280">
        <v>15</v>
      </c>
      <c r="P280">
        <v>16</v>
      </c>
      <c r="Q280">
        <v>27</v>
      </c>
      <c r="R280">
        <v>22</v>
      </c>
      <c r="S280">
        <v>19</v>
      </c>
      <c r="T280">
        <v>25</v>
      </c>
      <c r="U280">
        <v>24</v>
      </c>
      <c r="V280">
        <v>26</v>
      </c>
      <c r="W280">
        <v>3.872983346207417</v>
      </c>
      <c r="X280">
        <v>1.1180339887498949</v>
      </c>
      <c r="Y280">
        <v>1.4638501094227998</v>
      </c>
      <c r="Z280">
        <v>1.9364916731037085</v>
      </c>
      <c r="AA280">
        <v>1.2247448713915889</v>
      </c>
      <c r="AB280">
        <v>1.2909944487358056</v>
      </c>
      <c r="AC280">
        <v>1.1677484162422844</v>
      </c>
    </row>
    <row r="281" spans="1:29" x14ac:dyDescent="0.2">
      <c r="A281" t="s">
        <v>418</v>
      </c>
      <c r="B281" t="s">
        <v>419</v>
      </c>
      <c r="C281" t="s">
        <v>417</v>
      </c>
      <c r="D281">
        <v>0</v>
      </c>
      <c r="O281">
        <v>2</v>
      </c>
    </row>
    <row r="282" spans="1:29" x14ac:dyDescent="0.2">
      <c r="A282" t="s">
        <v>99</v>
      </c>
      <c r="B282" t="s">
        <v>416</v>
      </c>
      <c r="C282" t="s">
        <v>417</v>
      </c>
      <c r="D282">
        <v>0</v>
      </c>
      <c r="O282">
        <v>3</v>
      </c>
    </row>
    <row r="283" spans="1:29" x14ac:dyDescent="0.2">
      <c r="A283" t="s">
        <v>418</v>
      </c>
      <c r="B283" t="s">
        <v>420</v>
      </c>
      <c r="C283" t="s">
        <v>417</v>
      </c>
      <c r="D283">
        <v>0</v>
      </c>
      <c r="O283">
        <v>2</v>
      </c>
    </row>
    <row r="284" spans="1:29" x14ac:dyDescent="0.2">
      <c r="A284" t="s">
        <v>28</v>
      </c>
      <c r="B284" t="s">
        <v>421</v>
      </c>
      <c r="C284" t="s">
        <v>422</v>
      </c>
      <c r="O284">
        <v>5</v>
      </c>
    </row>
    <row r="285" spans="1:29" x14ac:dyDescent="0.2">
      <c r="A285" t="s">
        <v>44</v>
      </c>
      <c r="B285" t="s">
        <v>423</v>
      </c>
      <c r="C285" t="s">
        <v>424</v>
      </c>
      <c r="O285">
        <v>9</v>
      </c>
    </row>
    <row r="286" spans="1:29" x14ac:dyDescent="0.2">
      <c r="A286" t="s">
        <v>182</v>
      </c>
      <c r="B286" t="s">
        <v>182</v>
      </c>
      <c r="C286" t="s">
        <v>425</v>
      </c>
      <c r="O286">
        <v>5</v>
      </c>
    </row>
    <row r="287" spans="1:29" x14ac:dyDescent="0.2">
      <c r="A287" t="s">
        <v>182</v>
      </c>
      <c r="B287" t="s">
        <v>426</v>
      </c>
      <c r="C287" t="s">
        <v>425</v>
      </c>
      <c r="O287">
        <v>5</v>
      </c>
    </row>
    <row r="288" spans="1:29" x14ac:dyDescent="0.2">
      <c r="A288" t="s">
        <v>182</v>
      </c>
      <c r="B288" t="s">
        <v>427</v>
      </c>
      <c r="C288" t="s">
        <v>425</v>
      </c>
      <c r="O288">
        <v>5</v>
      </c>
    </row>
    <row r="289" spans="1:15" x14ac:dyDescent="0.2">
      <c r="A289" t="s">
        <v>182</v>
      </c>
      <c r="B289" t="s">
        <v>428</v>
      </c>
      <c r="C289" t="s">
        <v>425</v>
      </c>
      <c r="O289">
        <v>5</v>
      </c>
    </row>
    <row r="290" spans="1:15" x14ac:dyDescent="0.2">
      <c r="A290" t="s">
        <v>31</v>
      </c>
      <c r="B290" t="s">
        <v>429</v>
      </c>
      <c r="C290" t="s">
        <v>430</v>
      </c>
      <c r="O290">
        <v>9</v>
      </c>
    </row>
    <row r="291" spans="1:15" x14ac:dyDescent="0.2">
      <c r="A291" t="s">
        <v>31</v>
      </c>
      <c r="B291" t="s">
        <v>431</v>
      </c>
      <c r="C291" t="s">
        <v>430</v>
      </c>
      <c r="O291">
        <v>9</v>
      </c>
    </row>
    <row r="292" spans="1:15" x14ac:dyDescent="0.2">
      <c r="A292" t="s">
        <v>44</v>
      </c>
      <c r="B292" t="s">
        <v>434</v>
      </c>
      <c r="C292" t="s">
        <v>433</v>
      </c>
      <c r="O292">
        <v>9</v>
      </c>
    </row>
    <row r="293" spans="1:15" x14ac:dyDescent="0.2">
      <c r="A293" t="s">
        <v>44</v>
      </c>
      <c r="B293" t="s">
        <v>432</v>
      </c>
      <c r="C293" t="s">
        <v>433</v>
      </c>
      <c r="O293">
        <v>9</v>
      </c>
    </row>
    <row r="294" spans="1:15" x14ac:dyDescent="0.2">
      <c r="A294" t="s">
        <v>61</v>
      </c>
      <c r="B294" t="s">
        <v>443</v>
      </c>
      <c r="C294" t="s">
        <v>437</v>
      </c>
      <c r="D294">
        <v>0</v>
      </c>
      <c r="E294">
        <v>0</v>
      </c>
      <c r="O294">
        <v>11</v>
      </c>
    </row>
    <row r="295" spans="1:15" x14ac:dyDescent="0.2">
      <c r="A295" t="s">
        <v>435</v>
      </c>
      <c r="B295" t="s">
        <v>442</v>
      </c>
      <c r="C295" t="s">
        <v>437</v>
      </c>
      <c r="D295">
        <v>0</v>
      </c>
      <c r="E295">
        <v>0</v>
      </c>
      <c r="O295">
        <v>1</v>
      </c>
    </row>
    <row r="296" spans="1:15" x14ac:dyDescent="0.2">
      <c r="A296" t="s">
        <v>61</v>
      </c>
      <c r="B296" t="s">
        <v>444</v>
      </c>
      <c r="C296" t="s">
        <v>437</v>
      </c>
      <c r="D296">
        <v>0</v>
      </c>
      <c r="E296">
        <v>0</v>
      </c>
      <c r="O296">
        <v>11</v>
      </c>
    </row>
    <row r="297" spans="1:15" x14ac:dyDescent="0.2">
      <c r="A297" t="s">
        <v>61</v>
      </c>
      <c r="B297" t="s">
        <v>445</v>
      </c>
      <c r="C297" t="s">
        <v>437</v>
      </c>
      <c r="D297">
        <v>0</v>
      </c>
      <c r="E297">
        <v>0</v>
      </c>
      <c r="O297">
        <v>11</v>
      </c>
    </row>
    <row r="298" spans="1:15" x14ac:dyDescent="0.2">
      <c r="A298" t="s">
        <v>435</v>
      </c>
      <c r="B298" t="s">
        <v>436</v>
      </c>
      <c r="C298" t="s">
        <v>437</v>
      </c>
      <c r="D298">
        <v>0</v>
      </c>
      <c r="E298">
        <v>0</v>
      </c>
      <c r="O298">
        <v>1</v>
      </c>
    </row>
    <row r="299" spans="1:15" x14ac:dyDescent="0.2">
      <c r="A299" t="s">
        <v>435</v>
      </c>
      <c r="B299" t="s">
        <v>438</v>
      </c>
      <c r="C299" t="s">
        <v>437</v>
      </c>
      <c r="D299">
        <v>0</v>
      </c>
      <c r="E299">
        <v>0</v>
      </c>
      <c r="O299">
        <v>1</v>
      </c>
    </row>
    <row r="300" spans="1:15" x14ac:dyDescent="0.2">
      <c r="A300" t="s">
        <v>435</v>
      </c>
      <c r="B300" t="s">
        <v>439</v>
      </c>
      <c r="C300" t="s">
        <v>437</v>
      </c>
      <c r="D300">
        <v>0</v>
      </c>
      <c r="E300">
        <v>0</v>
      </c>
      <c r="O300">
        <v>1</v>
      </c>
    </row>
    <row r="301" spans="1:15" x14ac:dyDescent="0.2">
      <c r="A301" t="s">
        <v>435</v>
      </c>
      <c r="B301" t="s">
        <v>441</v>
      </c>
      <c r="C301" t="s">
        <v>437</v>
      </c>
      <c r="D301">
        <v>0</v>
      </c>
      <c r="E301">
        <v>0</v>
      </c>
      <c r="O301">
        <v>1</v>
      </c>
    </row>
    <row r="302" spans="1:15" x14ac:dyDescent="0.2">
      <c r="A302" t="s">
        <v>435</v>
      </c>
      <c r="B302" t="s">
        <v>440</v>
      </c>
      <c r="C302" t="s">
        <v>437</v>
      </c>
      <c r="D302">
        <v>0</v>
      </c>
      <c r="E302">
        <v>0</v>
      </c>
      <c r="O302">
        <v>1</v>
      </c>
    </row>
    <row r="303" spans="1:15" x14ac:dyDescent="0.2">
      <c r="A303" t="s">
        <v>117</v>
      </c>
      <c r="B303" t="s">
        <v>446</v>
      </c>
      <c r="C303" t="s">
        <v>447</v>
      </c>
      <c r="O303">
        <v>5</v>
      </c>
    </row>
    <row r="304" spans="1:15" x14ac:dyDescent="0.2">
      <c r="A304" t="s">
        <v>117</v>
      </c>
      <c r="B304" t="s">
        <v>448</v>
      </c>
      <c r="C304" t="s">
        <v>447</v>
      </c>
      <c r="O304">
        <v>5</v>
      </c>
    </row>
    <row r="305" spans="1:19" x14ac:dyDescent="0.2">
      <c r="A305" t="s">
        <v>117</v>
      </c>
      <c r="B305" t="s">
        <v>452</v>
      </c>
      <c r="C305" t="s">
        <v>447</v>
      </c>
      <c r="O305">
        <v>5</v>
      </c>
    </row>
    <row r="306" spans="1:19" x14ac:dyDescent="0.2">
      <c r="A306" t="s">
        <v>117</v>
      </c>
      <c r="B306" t="s">
        <v>449</v>
      </c>
      <c r="C306" t="s">
        <v>447</v>
      </c>
      <c r="O306">
        <v>5</v>
      </c>
    </row>
    <row r="307" spans="1:19" x14ac:dyDescent="0.2">
      <c r="A307" t="s">
        <v>117</v>
      </c>
      <c r="B307" t="s">
        <v>450</v>
      </c>
      <c r="C307" t="s">
        <v>447</v>
      </c>
      <c r="O307">
        <v>5</v>
      </c>
    </row>
    <row r="308" spans="1:19" x14ac:dyDescent="0.2">
      <c r="A308" t="s">
        <v>117</v>
      </c>
      <c r="B308" t="s">
        <v>453</v>
      </c>
      <c r="C308" t="s">
        <v>447</v>
      </c>
      <c r="O308">
        <v>5</v>
      </c>
    </row>
    <row r="309" spans="1:19" x14ac:dyDescent="0.2">
      <c r="A309" t="s">
        <v>117</v>
      </c>
      <c r="B309" t="s">
        <v>451</v>
      </c>
      <c r="C309" t="s">
        <v>447</v>
      </c>
      <c r="O309">
        <v>5</v>
      </c>
    </row>
    <row r="310" spans="1:19" x14ac:dyDescent="0.2">
      <c r="A310" t="s">
        <v>292</v>
      </c>
      <c r="B310" t="s">
        <v>454</v>
      </c>
      <c r="C310" t="s">
        <v>455</v>
      </c>
      <c r="O310">
        <v>5</v>
      </c>
    </row>
    <row r="311" spans="1:19" x14ac:dyDescent="0.2">
      <c r="A311" t="s">
        <v>292</v>
      </c>
      <c r="B311" t="s">
        <v>456</v>
      </c>
      <c r="C311" t="s">
        <v>455</v>
      </c>
      <c r="O311">
        <v>5</v>
      </c>
    </row>
    <row r="312" spans="1:19" x14ac:dyDescent="0.2">
      <c r="A312" t="s">
        <v>192</v>
      </c>
      <c r="B312" t="s">
        <v>457</v>
      </c>
      <c r="C312" t="s">
        <v>458</v>
      </c>
      <c r="D312">
        <v>0</v>
      </c>
      <c r="E312">
        <v>0</v>
      </c>
      <c r="O312">
        <v>6</v>
      </c>
    </row>
    <row r="313" spans="1:19" x14ac:dyDescent="0.2">
      <c r="A313" t="s">
        <v>192</v>
      </c>
      <c r="B313" t="s">
        <v>459</v>
      </c>
      <c r="C313" t="s">
        <v>458</v>
      </c>
      <c r="D313">
        <v>0</v>
      </c>
      <c r="E313">
        <v>0</v>
      </c>
      <c r="O313">
        <v>6</v>
      </c>
    </row>
    <row r="314" spans="1:19" x14ac:dyDescent="0.2">
      <c r="A314" t="s">
        <v>31</v>
      </c>
      <c r="B314" t="s">
        <v>463</v>
      </c>
      <c r="C314" t="s">
        <v>458</v>
      </c>
      <c r="D314">
        <v>0</v>
      </c>
      <c r="E314">
        <v>0</v>
      </c>
      <c r="O314">
        <v>9</v>
      </c>
    </row>
    <row r="315" spans="1:19" x14ac:dyDescent="0.2">
      <c r="A315" t="s">
        <v>192</v>
      </c>
      <c r="B315" t="s">
        <v>460</v>
      </c>
      <c r="C315" t="s">
        <v>458</v>
      </c>
      <c r="D315">
        <v>0</v>
      </c>
      <c r="E315">
        <v>0</v>
      </c>
      <c r="O315">
        <v>6</v>
      </c>
    </row>
    <row r="316" spans="1:19" x14ac:dyDescent="0.2">
      <c r="A316" t="s">
        <v>464</v>
      </c>
      <c r="B316" t="s">
        <v>465</v>
      </c>
      <c r="C316" t="s">
        <v>458</v>
      </c>
      <c r="D316">
        <v>0</v>
      </c>
      <c r="E316">
        <v>0</v>
      </c>
      <c r="O316">
        <v>2</v>
      </c>
    </row>
    <row r="317" spans="1:19" x14ac:dyDescent="0.2">
      <c r="A317" t="s">
        <v>192</v>
      </c>
      <c r="B317" t="s">
        <v>461</v>
      </c>
      <c r="C317" t="s">
        <v>458</v>
      </c>
      <c r="D317">
        <v>0</v>
      </c>
      <c r="E317">
        <v>0</v>
      </c>
      <c r="O317">
        <v>6</v>
      </c>
    </row>
    <row r="318" spans="1:19" x14ac:dyDescent="0.2">
      <c r="A318" t="s">
        <v>192</v>
      </c>
      <c r="B318" t="s">
        <v>462</v>
      </c>
      <c r="C318" t="s">
        <v>458</v>
      </c>
      <c r="D318">
        <v>0</v>
      </c>
      <c r="E318">
        <v>0</v>
      </c>
      <c r="O318">
        <v>6</v>
      </c>
    </row>
    <row r="319" spans="1:19" s="5" customFormat="1" x14ac:dyDescent="0.2">
      <c r="A319" s="5" t="s">
        <v>36</v>
      </c>
      <c r="B319" s="5" t="s">
        <v>466</v>
      </c>
      <c r="C319" s="5" t="s">
        <v>467</v>
      </c>
      <c r="D319" s="5">
        <v>0</v>
      </c>
      <c r="E319" s="5">
        <v>3</v>
      </c>
      <c r="O319" s="5">
        <v>9</v>
      </c>
      <c r="P319" s="3">
        <f>SUM(O319:O320)</f>
        <v>19</v>
      </c>
      <c r="Q319" s="3">
        <f>O319+O321</f>
        <v>14</v>
      </c>
      <c r="R319" s="3">
        <f>($O320/$O319)^(1/2)</f>
        <v>1.0540925533894598</v>
      </c>
      <c r="S319" s="3">
        <f>($O319/$O321)^(1/2)</f>
        <v>1.3416407864998738</v>
      </c>
    </row>
    <row r="320" spans="1:19" s="5" customFormat="1" x14ac:dyDescent="0.2">
      <c r="A320" s="5" t="s">
        <v>22</v>
      </c>
      <c r="B320" s="5" t="s">
        <v>469</v>
      </c>
      <c r="C320" s="5" t="s">
        <v>467</v>
      </c>
      <c r="D320" s="5">
        <v>3</v>
      </c>
      <c r="E320" s="5">
        <v>0</v>
      </c>
      <c r="O320" s="5">
        <v>10</v>
      </c>
      <c r="P320" s="3">
        <f t="shared" ref="P320" si="49">SUM(O320:O321)</f>
        <v>15</v>
      </c>
      <c r="Q320" s="3">
        <v>19</v>
      </c>
      <c r="R320" s="3">
        <f>($O320/$O321)^(1/2)</f>
        <v>1.4142135623730951</v>
      </c>
      <c r="S320" s="3">
        <v>1.0540925533894598</v>
      </c>
    </row>
    <row r="321" spans="1:21" s="5" customFormat="1" x14ac:dyDescent="0.2">
      <c r="A321" s="5" t="s">
        <v>182</v>
      </c>
      <c r="B321" s="5" t="s">
        <v>468</v>
      </c>
      <c r="C321" s="5" t="s">
        <v>467</v>
      </c>
      <c r="D321" s="5">
        <v>0</v>
      </c>
      <c r="E321" s="5">
        <v>0</v>
      </c>
      <c r="O321" s="5">
        <v>5</v>
      </c>
      <c r="P321" s="3">
        <v>14</v>
      </c>
      <c r="Q321" s="3">
        <v>15</v>
      </c>
      <c r="R321" s="3">
        <v>1.3416407864998738</v>
      </c>
      <c r="S321" s="3">
        <v>1.4142135623730951</v>
      </c>
    </row>
    <row r="322" spans="1:21" x14ac:dyDescent="0.2">
      <c r="A322" t="s">
        <v>40</v>
      </c>
      <c r="B322" t="s">
        <v>399</v>
      </c>
      <c r="C322" t="s">
        <v>470</v>
      </c>
      <c r="O322">
        <v>4</v>
      </c>
    </row>
    <row r="323" spans="1:21" x14ac:dyDescent="0.2">
      <c r="A323" t="s">
        <v>40</v>
      </c>
      <c r="B323" t="s">
        <v>401</v>
      </c>
      <c r="C323" t="s">
        <v>470</v>
      </c>
      <c r="O323">
        <v>4</v>
      </c>
    </row>
    <row r="324" spans="1:21" x14ac:dyDescent="0.2">
      <c r="A324" t="s">
        <v>117</v>
      </c>
      <c r="B324" t="s">
        <v>471</v>
      </c>
      <c r="C324" t="s">
        <v>472</v>
      </c>
      <c r="O324">
        <v>5</v>
      </c>
    </row>
    <row r="325" spans="1:21" x14ac:dyDescent="0.2">
      <c r="A325" t="s">
        <v>14</v>
      </c>
      <c r="B325" t="s">
        <v>473</v>
      </c>
      <c r="C325" t="s">
        <v>474</v>
      </c>
      <c r="O325">
        <v>3</v>
      </c>
    </row>
    <row r="326" spans="1:21" x14ac:dyDescent="0.2">
      <c r="A326" t="s">
        <v>14</v>
      </c>
      <c r="B326" t="s">
        <v>14</v>
      </c>
      <c r="C326" t="s">
        <v>474</v>
      </c>
      <c r="O326">
        <v>3</v>
      </c>
    </row>
    <row r="327" spans="1:21" x14ac:dyDescent="0.2">
      <c r="A327" t="s">
        <v>14</v>
      </c>
      <c r="B327" t="s">
        <v>475</v>
      </c>
      <c r="C327" t="s">
        <v>474</v>
      </c>
      <c r="O327">
        <v>3</v>
      </c>
    </row>
    <row r="328" spans="1:21" x14ac:dyDescent="0.2">
      <c r="A328" t="s">
        <v>14</v>
      </c>
      <c r="B328" t="s">
        <v>476</v>
      </c>
      <c r="C328" t="s">
        <v>474</v>
      </c>
      <c r="O328">
        <v>3</v>
      </c>
    </row>
    <row r="329" spans="1:21" s="5" customFormat="1" x14ac:dyDescent="0.2">
      <c r="A329" s="5" t="s">
        <v>103</v>
      </c>
      <c r="B329" s="5" t="s">
        <v>477</v>
      </c>
      <c r="C329" s="5" t="s">
        <v>478</v>
      </c>
      <c r="D329" s="5">
        <v>1</v>
      </c>
      <c r="O329" s="5">
        <v>3</v>
      </c>
      <c r="P329" s="5">
        <v>9</v>
      </c>
      <c r="Q329" s="3">
        <f>($O330/$O329)^(1/2)</f>
        <v>1.4142135623730951</v>
      </c>
    </row>
    <row r="330" spans="1:21" s="5" customFormat="1" x14ac:dyDescent="0.2">
      <c r="A330" s="5" t="s">
        <v>106</v>
      </c>
      <c r="B330" s="5" t="s">
        <v>479</v>
      </c>
      <c r="C330" s="5" t="s">
        <v>478</v>
      </c>
      <c r="D330" s="5">
        <v>1</v>
      </c>
      <c r="O330" s="5">
        <v>6</v>
      </c>
      <c r="P330" s="5">
        <v>9</v>
      </c>
      <c r="Q330" s="5">
        <v>1.4142135623730951</v>
      </c>
    </row>
    <row r="331" spans="1:21" s="4" customFormat="1" x14ac:dyDescent="0.2">
      <c r="A331" s="4" t="s">
        <v>225</v>
      </c>
      <c r="B331" s="4" t="s">
        <v>480</v>
      </c>
      <c r="C331" s="4" t="s">
        <v>481</v>
      </c>
      <c r="D331" s="4">
        <v>1</v>
      </c>
      <c r="O331" s="4">
        <v>4</v>
      </c>
      <c r="P331" s="4">
        <v>11</v>
      </c>
      <c r="Q331" s="3">
        <f>($O332/$O331)^(1/2)</f>
        <v>1.3228756555322954</v>
      </c>
    </row>
    <row r="332" spans="1:21" s="4" customFormat="1" x14ac:dyDescent="0.2">
      <c r="A332" s="4" t="s">
        <v>183</v>
      </c>
      <c r="B332" s="4" t="s">
        <v>482</v>
      </c>
      <c r="C332" s="4" t="s">
        <v>481</v>
      </c>
      <c r="D332" s="4">
        <v>1</v>
      </c>
      <c r="O332" s="4">
        <v>7</v>
      </c>
      <c r="P332" s="4">
        <v>11</v>
      </c>
      <c r="Q332" s="3">
        <v>1.3228756555322954</v>
      </c>
    </row>
    <row r="333" spans="1:21" s="5" customFormat="1" x14ac:dyDescent="0.2">
      <c r="A333" s="5" t="s">
        <v>31</v>
      </c>
      <c r="B333" s="5" t="s">
        <v>486</v>
      </c>
      <c r="C333" s="5" t="s">
        <v>484</v>
      </c>
      <c r="D333" s="5">
        <v>0</v>
      </c>
      <c r="E333" s="5">
        <v>1</v>
      </c>
      <c r="F333" s="5">
        <v>0</v>
      </c>
      <c r="O333" s="5">
        <v>9</v>
      </c>
      <c r="P333" s="5">
        <f>SUM(O333:O334)</f>
        <v>11</v>
      </c>
      <c r="Q333" s="5">
        <f>O333+O335</f>
        <v>21</v>
      </c>
      <c r="R333" s="5">
        <f>O333+O336</f>
        <v>15</v>
      </c>
      <c r="S333" s="5">
        <f>($O333/$O334)^(1/2)</f>
        <v>2.1213203435596424</v>
      </c>
      <c r="T333" s="5">
        <f>($O335/$O333)^(1/2)</f>
        <v>1.1547005383792515</v>
      </c>
      <c r="U333" s="5">
        <f>($O333/$O336)^(1/2)</f>
        <v>1.2247448713915889</v>
      </c>
    </row>
    <row r="334" spans="1:21" s="5" customFormat="1" x14ac:dyDescent="0.2">
      <c r="A334" s="5" t="s">
        <v>490</v>
      </c>
      <c r="B334" s="5" t="s">
        <v>289</v>
      </c>
      <c r="C334" s="5" t="s">
        <v>484</v>
      </c>
      <c r="D334" s="5">
        <v>0</v>
      </c>
      <c r="E334" s="5">
        <v>0</v>
      </c>
      <c r="F334" s="5">
        <v>0</v>
      </c>
      <c r="O334" s="5">
        <v>2</v>
      </c>
      <c r="P334" s="5">
        <f t="shared" ref="P334:P335" si="50">SUM(O334:O335)</f>
        <v>14</v>
      </c>
      <c r="Q334" s="5">
        <f>O334+O336</f>
        <v>8</v>
      </c>
      <c r="R334" s="5">
        <v>11</v>
      </c>
      <c r="S334" s="5">
        <f>($O335/$O334)^(1/2)</f>
        <v>2.4494897427831779</v>
      </c>
      <c r="T334" s="5">
        <f>($O336/$O334)^(1/2)</f>
        <v>1.7320508075688772</v>
      </c>
      <c r="U334" s="5">
        <v>2.1213203435596424</v>
      </c>
    </row>
    <row r="335" spans="1:21" s="5" customFormat="1" x14ac:dyDescent="0.2">
      <c r="A335" s="5" t="s">
        <v>54</v>
      </c>
      <c r="B335" s="5" t="s">
        <v>488</v>
      </c>
      <c r="C335" s="5" t="s">
        <v>484</v>
      </c>
      <c r="D335" s="5">
        <v>1</v>
      </c>
      <c r="E335" s="5">
        <v>0</v>
      </c>
      <c r="F335" s="5">
        <v>0</v>
      </c>
      <c r="O335" s="5">
        <v>12</v>
      </c>
      <c r="P335" s="5">
        <f t="shared" si="50"/>
        <v>18</v>
      </c>
      <c r="Q335" s="5">
        <v>21</v>
      </c>
      <c r="R335" s="5">
        <v>14</v>
      </c>
      <c r="S335" s="5">
        <f>($O335/$O336)^(1/2)</f>
        <v>1.4142135623730951</v>
      </c>
      <c r="T335" s="5">
        <v>1.1547005383792515</v>
      </c>
      <c r="U335" s="5">
        <v>2.4494897427831779</v>
      </c>
    </row>
    <row r="336" spans="1:21" s="5" customFormat="1" x14ac:dyDescent="0.2">
      <c r="A336" s="5" t="s">
        <v>111</v>
      </c>
      <c r="B336" s="5" t="s">
        <v>489</v>
      </c>
      <c r="C336" s="5" t="s">
        <v>484</v>
      </c>
      <c r="D336" s="5">
        <v>0</v>
      </c>
      <c r="E336" s="5">
        <v>0</v>
      </c>
      <c r="F336" s="5">
        <v>0</v>
      </c>
      <c r="O336" s="5">
        <v>6</v>
      </c>
      <c r="P336" s="5">
        <v>15</v>
      </c>
      <c r="Q336" s="5">
        <v>8</v>
      </c>
      <c r="R336" s="5">
        <v>18</v>
      </c>
      <c r="S336" s="5">
        <v>1.2247448713915889</v>
      </c>
      <c r="T336" s="5">
        <v>1.7320508075688772</v>
      </c>
      <c r="U336" s="5">
        <v>1.4142135623730951</v>
      </c>
    </row>
    <row r="337" spans="1:21" x14ac:dyDescent="0.2">
      <c r="A337" t="s">
        <v>31</v>
      </c>
      <c r="B337" t="s">
        <v>485</v>
      </c>
      <c r="C337" t="s">
        <v>484</v>
      </c>
      <c r="D337">
        <v>0</v>
      </c>
      <c r="E337">
        <v>1</v>
      </c>
      <c r="F337">
        <v>0</v>
      </c>
      <c r="O337">
        <v>9</v>
      </c>
      <c r="P337">
        <v>11</v>
      </c>
      <c r="Q337">
        <v>21</v>
      </c>
      <c r="R337">
        <v>15</v>
      </c>
      <c r="S337">
        <v>2.1213203435596424</v>
      </c>
      <c r="T337">
        <v>1.1547005383792515</v>
      </c>
      <c r="U337">
        <v>1.2247448713915889</v>
      </c>
    </row>
    <row r="338" spans="1:21" x14ac:dyDescent="0.2">
      <c r="A338" t="s">
        <v>31</v>
      </c>
      <c r="B338" t="s">
        <v>485</v>
      </c>
      <c r="C338" t="s">
        <v>484</v>
      </c>
      <c r="D338">
        <v>0</v>
      </c>
      <c r="E338">
        <v>1</v>
      </c>
      <c r="F338">
        <v>0</v>
      </c>
      <c r="O338">
        <v>9</v>
      </c>
      <c r="P338">
        <v>11</v>
      </c>
      <c r="Q338">
        <v>21</v>
      </c>
      <c r="R338">
        <v>15</v>
      </c>
      <c r="S338">
        <v>2.1213203435596424</v>
      </c>
      <c r="T338">
        <v>1.1547005383792515</v>
      </c>
      <c r="U338">
        <v>1.2247448713915889</v>
      </c>
    </row>
    <row r="339" spans="1:21" x14ac:dyDescent="0.2">
      <c r="A339" t="s">
        <v>31</v>
      </c>
      <c r="B339" t="s">
        <v>487</v>
      </c>
      <c r="C339" t="s">
        <v>484</v>
      </c>
      <c r="D339">
        <v>0</v>
      </c>
      <c r="E339">
        <v>1</v>
      </c>
      <c r="F339">
        <v>0</v>
      </c>
      <c r="O339">
        <v>9</v>
      </c>
      <c r="P339">
        <v>11</v>
      </c>
      <c r="Q339">
        <v>21</v>
      </c>
      <c r="R339">
        <v>15</v>
      </c>
      <c r="S339">
        <v>2.1213203435596424</v>
      </c>
      <c r="T339">
        <v>1.1547005383792515</v>
      </c>
      <c r="U339">
        <v>1.2247448713915889</v>
      </c>
    </row>
    <row r="340" spans="1:21" x14ac:dyDescent="0.2">
      <c r="A340" t="s">
        <v>31</v>
      </c>
      <c r="B340" t="s">
        <v>483</v>
      </c>
      <c r="C340" t="s">
        <v>484</v>
      </c>
      <c r="D340">
        <v>0</v>
      </c>
      <c r="E340">
        <v>1</v>
      </c>
      <c r="F340">
        <v>0</v>
      </c>
      <c r="O340">
        <v>9</v>
      </c>
      <c r="P340">
        <v>11</v>
      </c>
      <c r="Q340">
        <v>21</v>
      </c>
      <c r="R340">
        <v>15</v>
      </c>
      <c r="S340">
        <v>2.1213203435596424</v>
      </c>
      <c r="T340">
        <v>1.1547005383792515</v>
      </c>
      <c r="U340">
        <v>1.2247448713915889</v>
      </c>
    </row>
    <row r="341" spans="1:21" x14ac:dyDescent="0.2">
      <c r="A341" t="s">
        <v>490</v>
      </c>
      <c r="B341" t="s">
        <v>490</v>
      </c>
      <c r="C341" t="s">
        <v>484</v>
      </c>
      <c r="D341">
        <v>0</v>
      </c>
      <c r="E341">
        <v>0</v>
      </c>
      <c r="F341">
        <v>0</v>
      </c>
      <c r="O341">
        <v>2</v>
      </c>
      <c r="P341">
        <v>14</v>
      </c>
      <c r="Q341">
        <v>8</v>
      </c>
      <c r="R341">
        <v>11</v>
      </c>
      <c r="S341">
        <v>2.4494897427831779</v>
      </c>
      <c r="T341">
        <v>1.7320508075688772</v>
      </c>
      <c r="U341">
        <v>2.1213203435596424</v>
      </c>
    </row>
    <row r="342" spans="1:21" x14ac:dyDescent="0.2">
      <c r="A342" t="s">
        <v>490</v>
      </c>
      <c r="B342" t="s">
        <v>491</v>
      </c>
      <c r="C342" t="s">
        <v>484</v>
      </c>
      <c r="D342">
        <v>0</v>
      </c>
      <c r="E342">
        <v>0</v>
      </c>
      <c r="F342">
        <v>0</v>
      </c>
      <c r="O342">
        <v>2</v>
      </c>
      <c r="P342">
        <v>14</v>
      </c>
      <c r="Q342">
        <v>8</v>
      </c>
      <c r="R342">
        <v>11</v>
      </c>
      <c r="S342">
        <v>2.4494897427831779</v>
      </c>
      <c r="T342">
        <v>1.7320508075688772</v>
      </c>
      <c r="U342">
        <v>2.1213203435596424</v>
      </c>
    </row>
    <row r="343" spans="1:21" x14ac:dyDescent="0.2">
      <c r="A343" t="s">
        <v>17</v>
      </c>
      <c r="B343" t="s">
        <v>492</v>
      </c>
      <c r="C343" t="s">
        <v>493</v>
      </c>
      <c r="O343">
        <v>15</v>
      </c>
    </row>
    <row r="344" spans="1:21" s="5" customFormat="1" x14ac:dyDescent="0.2">
      <c r="A344" s="5" t="s">
        <v>36</v>
      </c>
      <c r="B344" s="5" t="s">
        <v>494</v>
      </c>
      <c r="C344" s="5" t="s">
        <v>495</v>
      </c>
      <c r="D344" s="5">
        <v>0</v>
      </c>
      <c r="E344" s="5">
        <v>3</v>
      </c>
      <c r="F344" s="5">
        <v>0</v>
      </c>
      <c r="O344" s="5">
        <v>9</v>
      </c>
      <c r="P344" s="5">
        <f>SUM(O344:O345)</f>
        <v>11</v>
      </c>
      <c r="Q344" s="5">
        <f>O344+O346</f>
        <v>19</v>
      </c>
      <c r="R344" s="5">
        <f>O344+O347</f>
        <v>24</v>
      </c>
      <c r="S344" s="5">
        <f>($O344/$O345)^(1/2)</f>
        <v>2.1213203435596424</v>
      </c>
      <c r="T344" s="5">
        <f>($O346/$O344)^(1/2)</f>
        <v>1.0540925533894598</v>
      </c>
      <c r="U344" s="5">
        <f>($O344/$O347)^(1/2)</f>
        <v>0.7745966692414834</v>
      </c>
    </row>
    <row r="345" spans="1:21" s="5" customFormat="1" x14ac:dyDescent="0.2">
      <c r="A345" s="5" t="s">
        <v>500</v>
      </c>
      <c r="B345" s="5" t="s">
        <v>501</v>
      </c>
      <c r="C345" s="5" t="s">
        <v>495</v>
      </c>
      <c r="D345" s="5">
        <v>0</v>
      </c>
      <c r="E345" s="5">
        <v>0</v>
      </c>
      <c r="F345" s="5">
        <v>0</v>
      </c>
      <c r="O345" s="5">
        <v>2</v>
      </c>
      <c r="P345" s="5">
        <f t="shared" ref="P345:P346" si="51">SUM(O345:O346)</f>
        <v>12</v>
      </c>
      <c r="Q345" s="5">
        <f>O345+O347</f>
        <v>17</v>
      </c>
      <c r="R345" s="5">
        <v>11</v>
      </c>
      <c r="S345" s="5">
        <f>($O346/$O345)^(1/2)</f>
        <v>2.2360679774997898</v>
      </c>
      <c r="T345" s="5">
        <f>($O347/$O345)^(1/2)</f>
        <v>2.7386127875258306</v>
      </c>
      <c r="U345" s="5">
        <v>2.1213203435596424</v>
      </c>
    </row>
    <row r="346" spans="1:21" s="5" customFormat="1" x14ac:dyDescent="0.2">
      <c r="A346" s="5" t="s">
        <v>22</v>
      </c>
      <c r="B346" s="5" t="s">
        <v>498</v>
      </c>
      <c r="C346" s="5" t="s">
        <v>495</v>
      </c>
      <c r="D346" s="5">
        <v>0</v>
      </c>
      <c r="E346" s="5">
        <v>3</v>
      </c>
      <c r="F346" s="5">
        <v>1</v>
      </c>
      <c r="O346" s="5">
        <v>10</v>
      </c>
      <c r="P346" s="5">
        <f t="shared" si="51"/>
        <v>25</v>
      </c>
      <c r="Q346" s="5">
        <v>21</v>
      </c>
      <c r="R346" s="5">
        <v>14</v>
      </c>
      <c r="S346" s="5">
        <f>($O346/$O347)^(1/2)</f>
        <v>0.81649658092772603</v>
      </c>
      <c r="T346" s="5">
        <v>1.1547005383792515</v>
      </c>
      <c r="U346" s="5">
        <v>2.4494897427831779</v>
      </c>
    </row>
    <row r="347" spans="1:21" s="5" customFormat="1" x14ac:dyDescent="0.2">
      <c r="A347" s="5" t="s">
        <v>17</v>
      </c>
      <c r="B347" s="5" t="s">
        <v>497</v>
      </c>
      <c r="C347" s="5" t="s">
        <v>495</v>
      </c>
      <c r="D347" s="5">
        <v>1</v>
      </c>
      <c r="E347" s="5">
        <v>0</v>
      </c>
      <c r="F347" s="5">
        <v>0</v>
      </c>
      <c r="O347" s="5">
        <v>15</v>
      </c>
      <c r="P347" s="5">
        <v>15</v>
      </c>
      <c r="Q347" s="5">
        <v>8</v>
      </c>
      <c r="R347" s="5">
        <v>18</v>
      </c>
      <c r="S347" s="5">
        <v>1.2247448713915889</v>
      </c>
      <c r="T347" s="5">
        <v>1.7320508075688772</v>
      </c>
      <c r="U347" s="5">
        <v>1.4142135623730951</v>
      </c>
    </row>
    <row r="348" spans="1:21" x14ac:dyDescent="0.2">
      <c r="A348" t="s">
        <v>36</v>
      </c>
      <c r="B348" t="s">
        <v>496</v>
      </c>
      <c r="C348" t="s">
        <v>495</v>
      </c>
      <c r="D348">
        <v>0</v>
      </c>
      <c r="E348">
        <v>3</v>
      </c>
      <c r="F348">
        <v>0</v>
      </c>
      <c r="O348">
        <v>9</v>
      </c>
      <c r="P348">
        <v>11</v>
      </c>
      <c r="Q348">
        <v>19</v>
      </c>
      <c r="R348">
        <v>24</v>
      </c>
      <c r="S348">
        <v>2.1213203435596424</v>
      </c>
      <c r="T348">
        <v>1.0540925533894598</v>
      </c>
      <c r="U348">
        <v>0.7745966692414834</v>
      </c>
    </row>
    <row r="349" spans="1:21" x14ac:dyDescent="0.2">
      <c r="A349" t="s">
        <v>177</v>
      </c>
      <c r="B349" t="s">
        <v>499</v>
      </c>
      <c r="C349" t="s">
        <v>495</v>
      </c>
      <c r="D349">
        <v>0</v>
      </c>
      <c r="E349">
        <v>0</v>
      </c>
      <c r="F349">
        <v>0</v>
      </c>
      <c r="O349">
        <v>2</v>
      </c>
      <c r="P349">
        <v>12</v>
      </c>
      <c r="Q349">
        <v>17</v>
      </c>
      <c r="R349">
        <v>11</v>
      </c>
      <c r="S349">
        <v>2.2360679774997898</v>
      </c>
      <c r="T349">
        <v>2.7386127875258306</v>
      </c>
      <c r="U349">
        <v>2.1213203435596424</v>
      </c>
    </row>
    <row r="350" spans="1:21" x14ac:dyDescent="0.2">
      <c r="A350" t="s">
        <v>44</v>
      </c>
      <c r="B350" t="s">
        <v>502</v>
      </c>
      <c r="C350" t="s">
        <v>503</v>
      </c>
      <c r="O350">
        <v>9</v>
      </c>
    </row>
    <row r="351" spans="1:21" x14ac:dyDescent="0.2">
      <c r="A351" t="s">
        <v>242</v>
      </c>
      <c r="B351" t="s">
        <v>504</v>
      </c>
      <c r="C351" t="s">
        <v>505</v>
      </c>
      <c r="O351">
        <v>3</v>
      </c>
    </row>
    <row r="352" spans="1:21" x14ac:dyDescent="0.2">
      <c r="A352" t="s">
        <v>148</v>
      </c>
      <c r="B352" t="s">
        <v>506</v>
      </c>
      <c r="C352" t="s">
        <v>507</v>
      </c>
      <c r="O352">
        <v>15</v>
      </c>
    </row>
    <row r="353" spans="1:23" s="5" customFormat="1" x14ac:dyDescent="0.2">
      <c r="A353" s="5" t="s">
        <v>508</v>
      </c>
      <c r="B353" s="5" t="s">
        <v>514</v>
      </c>
      <c r="C353" s="5" t="s">
        <v>510</v>
      </c>
      <c r="D353" s="5">
        <v>0</v>
      </c>
      <c r="E353" s="5">
        <v>0</v>
      </c>
      <c r="F353" s="5">
        <v>0</v>
      </c>
      <c r="G353" s="5">
        <v>0</v>
      </c>
      <c r="O353" s="5">
        <v>1</v>
      </c>
      <c r="P353" s="3">
        <f>SUM(O353:O354)</f>
        <v>3</v>
      </c>
      <c r="Q353" s="3">
        <f>O353+O355</f>
        <v>5</v>
      </c>
      <c r="R353" s="3">
        <f>O353+O356</f>
        <v>3</v>
      </c>
      <c r="S353" s="3">
        <f>O353+O357</f>
        <v>12</v>
      </c>
      <c r="T353" s="3">
        <f>($O354/$O353)^(1/2)</f>
        <v>1.4142135623730951</v>
      </c>
      <c r="U353" s="3">
        <f>($O355/$O353)^(1/2)</f>
        <v>2</v>
      </c>
      <c r="V353" s="3">
        <f>($O356/$O353)^(1/2)</f>
        <v>1.4142135623730951</v>
      </c>
      <c r="W353" s="3">
        <f>($O357/$O353)^(1/2)</f>
        <v>3.3166247903553998</v>
      </c>
    </row>
    <row r="354" spans="1:23" s="5" customFormat="1" x14ac:dyDescent="0.2">
      <c r="A354" s="5" t="s">
        <v>138</v>
      </c>
      <c r="B354" s="5" t="s">
        <v>518</v>
      </c>
      <c r="C354" s="5" t="s">
        <v>510</v>
      </c>
      <c r="D354" s="5">
        <v>0</v>
      </c>
      <c r="E354" s="5">
        <v>0</v>
      </c>
      <c r="F354" s="5">
        <v>0</v>
      </c>
      <c r="G354" s="5">
        <v>0</v>
      </c>
      <c r="O354" s="5">
        <v>2</v>
      </c>
      <c r="P354" s="3">
        <f t="shared" ref="P354:P356" si="52">SUM(O354:O355)</f>
        <v>6</v>
      </c>
      <c r="Q354" s="3">
        <f t="shared" ref="Q354:Q355" si="53">O354+O356</f>
        <v>4</v>
      </c>
      <c r="R354" s="3">
        <f t="shared" ref="R354" si="54">O354+O357</f>
        <v>13</v>
      </c>
      <c r="S354" s="3">
        <v>3</v>
      </c>
      <c r="T354" s="3">
        <f>($O355/$O354)^(1/2)</f>
        <v>1.4142135623730951</v>
      </c>
      <c r="U354" s="3">
        <f>($O354/$O356)^(1/2)</f>
        <v>1</v>
      </c>
      <c r="V354" s="3">
        <f>($O357/$O354)^(1/2)</f>
        <v>2.3452078799117149</v>
      </c>
      <c r="W354" s="3">
        <v>1.4142135623730951</v>
      </c>
    </row>
    <row r="355" spans="1:23" s="5" customFormat="1" x14ac:dyDescent="0.2">
      <c r="A355" s="5" t="s">
        <v>75</v>
      </c>
      <c r="B355" s="5" t="s">
        <v>523</v>
      </c>
      <c r="C355" s="5" t="s">
        <v>510</v>
      </c>
      <c r="D355" s="5">
        <v>1</v>
      </c>
      <c r="E355" s="5">
        <v>0</v>
      </c>
      <c r="F355" s="5">
        <v>0</v>
      </c>
      <c r="G355" s="5">
        <v>0</v>
      </c>
      <c r="O355" s="5">
        <v>4</v>
      </c>
      <c r="P355" s="3">
        <f t="shared" si="52"/>
        <v>6</v>
      </c>
      <c r="Q355" s="3">
        <f t="shared" si="53"/>
        <v>15</v>
      </c>
      <c r="R355" s="3">
        <v>5</v>
      </c>
      <c r="S355" s="3">
        <v>6</v>
      </c>
      <c r="T355" s="3">
        <f>($O355/$O356)^(1/2)</f>
        <v>1.4142135623730951</v>
      </c>
      <c r="U355" s="3">
        <f>($O357/$O355)^(1/2)</f>
        <v>1.6583123951776999</v>
      </c>
      <c r="V355" s="3">
        <v>2</v>
      </c>
      <c r="W355" s="3">
        <v>1.4142135623730951</v>
      </c>
    </row>
    <row r="356" spans="1:23" s="5" customFormat="1" x14ac:dyDescent="0.2">
      <c r="A356" s="5" t="s">
        <v>511</v>
      </c>
      <c r="B356" s="5" t="s">
        <v>512</v>
      </c>
      <c r="C356" s="5" t="s">
        <v>510</v>
      </c>
      <c r="D356" s="5">
        <v>0</v>
      </c>
      <c r="E356" s="5">
        <v>0</v>
      </c>
      <c r="F356" s="5">
        <v>0</v>
      </c>
      <c r="G356" s="5">
        <v>0</v>
      </c>
      <c r="O356" s="5">
        <v>2</v>
      </c>
      <c r="P356" s="3">
        <f t="shared" si="52"/>
        <v>13</v>
      </c>
      <c r="Q356" s="3">
        <v>3</v>
      </c>
      <c r="R356" s="3">
        <v>4</v>
      </c>
      <c r="S356" s="3">
        <v>6</v>
      </c>
      <c r="T356" s="3">
        <f>($O357/$O356)^(1/2)</f>
        <v>2.3452078799117149</v>
      </c>
      <c r="U356" s="3">
        <v>1.4142135623730951</v>
      </c>
      <c r="V356" s="3">
        <v>1</v>
      </c>
      <c r="W356" s="3">
        <v>1.4142135623730951</v>
      </c>
    </row>
    <row r="357" spans="1:23" s="5" customFormat="1" x14ac:dyDescent="0.2">
      <c r="A357" s="5" t="s">
        <v>77</v>
      </c>
      <c r="B357" s="5" t="s">
        <v>524</v>
      </c>
      <c r="C357" s="5" t="s">
        <v>510</v>
      </c>
      <c r="D357" s="5">
        <v>0</v>
      </c>
      <c r="E357" s="5">
        <v>0</v>
      </c>
      <c r="F357" s="5">
        <v>0</v>
      </c>
      <c r="G357" s="5">
        <v>1</v>
      </c>
      <c r="O357" s="5">
        <v>11</v>
      </c>
      <c r="P357" s="3">
        <v>12</v>
      </c>
      <c r="Q357" s="3">
        <v>13</v>
      </c>
      <c r="R357" s="3">
        <v>15</v>
      </c>
      <c r="S357" s="3">
        <v>13</v>
      </c>
      <c r="T357" s="3">
        <v>3.3166247903553998</v>
      </c>
      <c r="U357" s="3">
        <v>2.3452078799117149</v>
      </c>
      <c r="V357" s="3">
        <v>1.6583123951776999</v>
      </c>
      <c r="W357" s="3">
        <v>2.3452078799117149</v>
      </c>
    </row>
    <row r="358" spans="1:23" x14ac:dyDescent="0.2">
      <c r="A358" t="s">
        <v>508</v>
      </c>
      <c r="B358" t="s">
        <v>516</v>
      </c>
      <c r="C358" t="s">
        <v>510</v>
      </c>
      <c r="D358">
        <v>0</v>
      </c>
      <c r="E358">
        <v>0</v>
      </c>
      <c r="F358">
        <v>0</v>
      </c>
      <c r="G358">
        <v>0</v>
      </c>
      <c r="O358">
        <v>1</v>
      </c>
    </row>
    <row r="359" spans="1:23" x14ac:dyDescent="0.2">
      <c r="A359" t="s">
        <v>138</v>
      </c>
      <c r="B359" t="s">
        <v>519</v>
      </c>
      <c r="C359" t="s">
        <v>510</v>
      </c>
      <c r="D359">
        <v>0</v>
      </c>
      <c r="E359">
        <v>0</v>
      </c>
      <c r="F359">
        <v>0</v>
      </c>
      <c r="G359">
        <v>0</v>
      </c>
      <c r="O359">
        <v>2</v>
      </c>
    </row>
    <row r="360" spans="1:23" x14ac:dyDescent="0.2">
      <c r="A360" t="s">
        <v>511</v>
      </c>
      <c r="B360" t="s">
        <v>513</v>
      </c>
      <c r="C360" t="s">
        <v>510</v>
      </c>
      <c r="D360">
        <v>0</v>
      </c>
      <c r="E360">
        <v>0</v>
      </c>
      <c r="F360">
        <v>0</v>
      </c>
      <c r="G360">
        <v>0</v>
      </c>
      <c r="O360">
        <v>2</v>
      </c>
    </row>
    <row r="361" spans="1:23" x14ac:dyDescent="0.2">
      <c r="A361" t="s">
        <v>138</v>
      </c>
      <c r="B361" t="s">
        <v>520</v>
      </c>
      <c r="C361" t="s">
        <v>510</v>
      </c>
      <c r="D361">
        <v>0</v>
      </c>
      <c r="E361">
        <v>0</v>
      </c>
      <c r="F361">
        <v>0</v>
      </c>
      <c r="G361">
        <v>0</v>
      </c>
      <c r="O361">
        <v>2</v>
      </c>
    </row>
    <row r="362" spans="1:23" x14ac:dyDescent="0.2">
      <c r="A362" t="s">
        <v>138</v>
      </c>
      <c r="B362" t="s">
        <v>521</v>
      </c>
      <c r="C362" t="s">
        <v>510</v>
      </c>
      <c r="D362">
        <v>0</v>
      </c>
      <c r="E362">
        <v>0</v>
      </c>
      <c r="F362">
        <v>0</v>
      </c>
      <c r="G362">
        <v>0</v>
      </c>
      <c r="O362">
        <v>2</v>
      </c>
    </row>
    <row r="363" spans="1:23" x14ac:dyDescent="0.2">
      <c r="A363" t="s">
        <v>508</v>
      </c>
      <c r="B363" t="s">
        <v>515</v>
      </c>
      <c r="C363" t="s">
        <v>510</v>
      </c>
      <c r="D363">
        <v>0</v>
      </c>
      <c r="E363">
        <v>0</v>
      </c>
      <c r="F363">
        <v>0</v>
      </c>
      <c r="G363">
        <v>0</v>
      </c>
      <c r="O363">
        <v>1</v>
      </c>
    </row>
    <row r="364" spans="1:23" x14ac:dyDescent="0.2">
      <c r="A364" t="s">
        <v>138</v>
      </c>
      <c r="B364" t="s">
        <v>517</v>
      </c>
      <c r="C364" t="s">
        <v>510</v>
      </c>
      <c r="D364">
        <v>0</v>
      </c>
      <c r="E364">
        <v>0</v>
      </c>
      <c r="F364">
        <v>0</v>
      </c>
      <c r="G364">
        <v>0</v>
      </c>
      <c r="O364">
        <v>2</v>
      </c>
    </row>
    <row r="365" spans="1:23" x14ac:dyDescent="0.2">
      <c r="A365" t="s">
        <v>138</v>
      </c>
      <c r="B365" t="s">
        <v>517</v>
      </c>
      <c r="C365" t="s">
        <v>510</v>
      </c>
      <c r="D365">
        <v>0</v>
      </c>
      <c r="E365">
        <v>0</v>
      </c>
      <c r="F365">
        <v>0</v>
      </c>
      <c r="G365">
        <v>0</v>
      </c>
      <c r="O365">
        <v>2</v>
      </c>
    </row>
    <row r="366" spans="1:23" x14ac:dyDescent="0.2">
      <c r="A366" t="s">
        <v>508</v>
      </c>
      <c r="B366" t="s">
        <v>509</v>
      </c>
      <c r="C366" t="s">
        <v>510</v>
      </c>
      <c r="O366">
        <v>1</v>
      </c>
    </row>
    <row r="367" spans="1:23" x14ac:dyDescent="0.2">
      <c r="A367" t="s">
        <v>138</v>
      </c>
      <c r="B367" t="s">
        <v>522</v>
      </c>
      <c r="C367" t="s">
        <v>510</v>
      </c>
      <c r="D367">
        <v>0</v>
      </c>
      <c r="E367">
        <v>0</v>
      </c>
      <c r="F367">
        <v>0</v>
      </c>
      <c r="G367">
        <v>0</v>
      </c>
      <c r="O367">
        <v>2</v>
      </c>
    </row>
    <row r="368" spans="1:23" x14ac:dyDescent="0.2">
      <c r="A368" t="s">
        <v>138</v>
      </c>
      <c r="B368" t="s">
        <v>525</v>
      </c>
      <c r="C368" t="s">
        <v>510</v>
      </c>
      <c r="D368">
        <v>0</v>
      </c>
      <c r="E368">
        <v>0</v>
      </c>
      <c r="F368">
        <v>0</v>
      </c>
      <c r="G368">
        <v>0</v>
      </c>
      <c r="O368">
        <v>2</v>
      </c>
    </row>
    <row r="369" spans="1:19" x14ac:dyDescent="0.2">
      <c r="A369" t="s">
        <v>17</v>
      </c>
      <c r="B369" t="s">
        <v>526</v>
      </c>
      <c r="C369" t="s">
        <v>527</v>
      </c>
      <c r="O369">
        <v>15</v>
      </c>
    </row>
    <row r="370" spans="1:19" x14ac:dyDescent="0.2">
      <c r="A370" t="s">
        <v>121</v>
      </c>
      <c r="B370" t="s">
        <v>530</v>
      </c>
      <c r="C370" t="s">
        <v>529</v>
      </c>
      <c r="D370">
        <v>0</v>
      </c>
      <c r="O370">
        <v>6</v>
      </c>
    </row>
    <row r="371" spans="1:19" x14ac:dyDescent="0.2">
      <c r="A371" t="s">
        <v>148</v>
      </c>
      <c r="B371" t="s">
        <v>528</v>
      </c>
      <c r="C371" t="s">
        <v>529</v>
      </c>
      <c r="D371">
        <v>0</v>
      </c>
      <c r="O371">
        <v>15</v>
      </c>
    </row>
    <row r="372" spans="1:19" x14ac:dyDescent="0.2">
      <c r="A372" t="s">
        <v>106</v>
      </c>
      <c r="B372" t="s">
        <v>534</v>
      </c>
      <c r="C372" t="s">
        <v>532</v>
      </c>
      <c r="O372">
        <v>6</v>
      </c>
    </row>
    <row r="373" spans="1:19" x14ac:dyDescent="0.2">
      <c r="A373" t="s">
        <v>257</v>
      </c>
      <c r="B373" t="s">
        <v>531</v>
      </c>
      <c r="C373" t="s">
        <v>532</v>
      </c>
      <c r="O373">
        <v>6</v>
      </c>
    </row>
    <row r="374" spans="1:19" x14ac:dyDescent="0.2">
      <c r="A374" t="s">
        <v>106</v>
      </c>
      <c r="B374" t="s">
        <v>533</v>
      </c>
      <c r="C374" t="s">
        <v>532</v>
      </c>
      <c r="O374">
        <v>6</v>
      </c>
    </row>
    <row r="375" spans="1:19" x14ac:dyDescent="0.2">
      <c r="A375" t="s">
        <v>22</v>
      </c>
      <c r="B375" t="s">
        <v>535</v>
      </c>
      <c r="C375" t="s">
        <v>536</v>
      </c>
      <c r="O375">
        <v>10</v>
      </c>
    </row>
    <row r="376" spans="1:19" x14ac:dyDescent="0.2">
      <c r="A376" t="s">
        <v>537</v>
      </c>
      <c r="B376" t="s">
        <v>538</v>
      </c>
      <c r="C376" t="s">
        <v>539</v>
      </c>
      <c r="O376">
        <v>10</v>
      </c>
    </row>
    <row r="377" spans="1:19" x14ac:dyDescent="0.2">
      <c r="A377" t="s">
        <v>77</v>
      </c>
      <c r="B377" t="s">
        <v>540</v>
      </c>
      <c r="C377" t="s">
        <v>541</v>
      </c>
      <c r="O377">
        <v>11</v>
      </c>
    </row>
    <row r="378" spans="1:19" s="5" customFormat="1" x14ac:dyDescent="0.2">
      <c r="A378" s="5" t="s">
        <v>317</v>
      </c>
      <c r="B378" s="5" t="s">
        <v>544</v>
      </c>
      <c r="C378" s="5" t="s">
        <v>543</v>
      </c>
      <c r="D378" s="5">
        <v>0</v>
      </c>
      <c r="E378" s="5">
        <v>1</v>
      </c>
      <c r="O378" s="5">
        <v>5</v>
      </c>
      <c r="P378" s="3">
        <f>SUM(O378:O379)</f>
        <v>16</v>
      </c>
      <c r="Q378" s="3">
        <f>O378+O380</f>
        <v>17</v>
      </c>
      <c r="R378" s="3">
        <f>($O379/$O378)^(1/2)</f>
        <v>1.4832396974191326</v>
      </c>
      <c r="S378" s="3">
        <f>($O380/$O378)^(1/2)</f>
        <v>1.5491933384829668</v>
      </c>
    </row>
    <row r="379" spans="1:19" s="5" customFormat="1" x14ac:dyDescent="0.2">
      <c r="A379" s="5" t="s">
        <v>61</v>
      </c>
      <c r="B379" s="5" t="s">
        <v>545</v>
      </c>
      <c r="C379" s="5" t="s">
        <v>543</v>
      </c>
      <c r="D379" s="5">
        <v>1</v>
      </c>
      <c r="E379" s="5">
        <v>0</v>
      </c>
      <c r="O379" s="5">
        <v>11</v>
      </c>
      <c r="P379" s="3">
        <f t="shared" ref="P379" si="55">SUM(O379:O380)</f>
        <v>23</v>
      </c>
      <c r="Q379" s="3">
        <v>16</v>
      </c>
      <c r="R379" s="3">
        <f>($O380/$O379)^(1/2)</f>
        <v>1.044465935734187</v>
      </c>
      <c r="S379" s="3">
        <v>1.4832396974191326</v>
      </c>
    </row>
    <row r="380" spans="1:19" s="5" customFormat="1" x14ac:dyDescent="0.2">
      <c r="A380" s="5" t="s">
        <v>54</v>
      </c>
      <c r="B380" s="5" t="s">
        <v>542</v>
      </c>
      <c r="C380" s="5" t="s">
        <v>543</v>
      </c>
      <c r="D380" s="5">
        <v>1</v>
      </c>
      <c r="E380" s="5">
        <v>1</v>
      </c>
      <c r="O380" s="5">
        <v>12</v>
      </c>
      <c r="P380" s="3">
        <v>17</v>
      </c>
      <c r="Q380" s="3">
        <v>23</v>
      </c>
      <c r="R380" s="3">
        <v>1.5491933384829668</v>
      </c>
      <c r="S380" s="3">
        <v>1.044465935734187</v>
      </c>
    </row>
    <row r="381" spans="1:19" x14ac:dyDescent="0.2">
      <c r="A381" t="s">
        <v>77</v>
      </c>
      <c r="B381" t="s">
        <v>552</v>
      </c>
      <c r="C381" t="s">
        <v>548</v>
      </c>
      <c r="D381">
        <v>0</v>
      </c>
      <c r="O381">
        <v>11</v>
      </c>
    </row>
    <row r="382" spans="1:19" x14ac:dyDescent="0.2">
      <c r="A382" t="s">
        <v>77</v>
      </c>
      <c r="B382" t="s">
        <v>551</v>
      </c>
      <c r="C382" t="s">
        <v>548</v>
      </c>
      <c r="D382">
        <v>0</v>
      </c>
      <c r="O382">
        <v>11</v>
      </c>
    </row>
    <row r="383" spans="1:19" x14ac:dyDescent="0.2">
      <c r="A383" t="s">
        <v>77</v>
      </c>
      <c r="B383" t="s">
        <v>550</v>
      </c>
      <c r="C383" t="s">
        <v>548</v>
      </c>
      <c r="D383">
        <v>0</v>
      </c>
      <c r="O383">
        <v>11</v>
      </c>
    </row>
    <row r="384" spans="1:19" x14ac:dyDescent="0.2">
      <c r="A384" t="s">
        <v>77</v>
      </c>
      <c r="B384" t="s">
        <v>549</v>
      </c>
      <c r="C384" t="s">
        <v>548</v>
      </c>
      <c r="D384">
        <v>0</v>
      </c>
      <c r="O384">
        <v>11</v>
      </c>
    </row>
    <row r="385" spans="1:15" x14ac:dyDescent="0.2">
      <c r="A385" t="s">
        <v>77</v>
      </c>
      <c r="B385" t="s">
        <v>553</v>
      </c>
      <c r="C385" t="s">
        <v>548</v>
      </c>
      <c r="D385">
        <v>0</v>
      </c>
      <c r="O385">
        <v>11</v>
      </c>
    </row>
    <row r="386" spans="1:15" x14ac:dyDescent="0.2">
      <c r="A386" t="s">
        <v>546</v>
      </c>
      <c r="B386" t="s">
        <v>547</v>
      </c>
      <c r="C386" t="s">
        <v>548</v>
      </c>
      <c r="D386">
        <v>0</v>
      </c>
      <c r="O386">
        <v>2</v>
      </c>
    </row>
    <row r="387" spans="1:15" x14ac:dyDescent="0.2">
      <c r="A387" t="s">
        <v>36</v>
      </c>
      <c r="B387" t="s">
        <v>557</v>
      </c>
      <c r="C387" t="s">
        <v>555</v>
      </c>
      <c r="O387">
        <v>9</v>
      </c>
    </row>
    <row r="388" spans="1:15" x14ac:dyDescent="0.2">
      <c r="A388" t="s">
        <v>36</v>
      </c>
      <c r="B388" t="s">
        <v>554</v>
      </c>
      <c r="C388" t="s">
        <v>555</v>
      </c>
      <c r="O388">
        <v>9</v>
      </c>
    </row>
    <row r="389" spans="1:15" x14ac:dyDescent="0.2">
      <c r="A389" t="s">
        <v>36</v>
      </c>
      <c r="B389" t="s">
        <v>562</v>
      </c>
      <c r="C389" t="s">
        <v>555</v>
      </c>
      <c r="O389">
        <v>9</v>
      </c>
    </row>
    <row r="390" spans="1:15" x14ac:dyDescent="0.2">
      <c r="A390" t="s">
        <v>36</v>
      </c>
      <c r="B390" t="s">
        <v>556</v>
      </c>
      <c r="C390" t="s">
        <v>555</v>
      </c>
      <c r="O390">
        <v>9</v>
      </c>
    </row>
    <row r="391" spans="1:15" x14ac:dyDescent="0.2">
      <c r="A391" t="s">
        <v>36</v>
      </c>
      <c r="B391" t="s">
        <v>558</v>
      </c>
      <c r="C391" t="s">
        <v>555</v>
      </c>
      <c r="O391">
        <v>9</v>
      </c>
    </row>
    <row r="392" spans="1:15" x14ac:dyDescent="0.2">
      <c r="A392" t="s">
        <v>36</v>
      </c>
      <c r="B392" t="s">
        <v>559</v>
      </c>
      <c r="C392" t="s">
        <v>555</v>
      </c>
      <c r="O392">
        <v>9</v>
      </c>
    </row>
    <row r="393" spans="1:15" x14ac:dyDescent="0.2">
      <c r="A393" t="s">
        <v>36</v>
      </c>
      <c r="B393" t="s">
        <v>560</v>
      </c>
      <c r="C393" t="s">
        <v>555</v>
      </c>
      <c r="O393">
        <v>9</v>
      </c>
    </row>
    <row r="394" spans="1:15" x14ac:dyDescent="0.2">
      <c r="A394" t="s">
        <v>36</v>
      </c>
      <c r="B394" t="s">
        <v>561</v>
      </c>
      <c r="C394" t="s">
        <v>555</v>
      </c>
      <c r="O394">
        <v>9</v>
      </c>
    </row>
    <row r="395" spans="1:15" x14ac:dyDescent="0.2">
      <c r="A395" t="s">
        <v>563</v>
      </c>
      <c r="B395" t="s">
        <v>564</v>
      </c>
      <c r="C395" t="s">
        <v>565</v>
      </c>
      <c r="O395">
        <v>4</v>
      </c>
    </row>
    <row r="396" spans="1:15" x14ac:dyDescent="0.2">
      <c r="A396" t="s">
        <v>380</v>
      </c>
      <c r="B396" t="s">
        <v>574</v>
      </c>
      <c r="C396" t="s">
        <v>567</v>
      </c>
      <c r="D396">
        <v>0</v>
      </c>
      <c r="E396">
        <v>0</v>
      </c>
      <c r="F396">
        <v>0</v>
      </c>
      <c r="G396">
        <v>0</v>
      </c>
      <c r="O396">
        <v>2</v>
      </c>
    </row>
    <row r="397" spans="1:15" x14ac:dyDescent="0.2">
      <c r="A397" t="s">
        <v>570</v>
      </c>
      <c r="B397" t="s">
        <v>571</v>
      </c>
      <c r="C397" t="s">
        <v>567</v>
      </c>
      <c r="D397">
        <v>0</v>
      </c>
      <c r="E397">
        <v>0</v>
      </c>
      <c r="F397">
        <v>0</v>
      </c>
      <c r="G397">
        <v>0</v>
      </c>
      <c r="O397">
        <v>2</v>
      </c>
    </row>
    <row r="398" spans="1:15" x14ac:dyDescent="0.2">
      <c r="A398" t="s">
        <v>570</v>
      </c>
      <c r="B398" t="s">
        <v>572</v>
      </c>
      <c r="C398" t="s">
        <v>567</v>
      </c>
      <c r="D398">
        <v>0</v>
      </c>
      <c r="E398">
        <v>0</v>
      </c>
      <c r="F398">
        <v>0</v>
      </c>
      <c r="G398">
        <v>0</v>
      </c>
      <c r="O398">
        <v>2</v>
      </c>
    </row>
    <row r="399" spans="1:15" x14ac:dyDescent="0.2">
      <c r="A399" t="s">
        <v>570</v>
      </c>
      <c r="B399" t="s">
        <v>573</v>
      </c>
      <c r="C399" t="s">
        <v>567</v>
      </c>
      <c r="D399">
        <v>0</v>
      </c>
      <c r="E399">
        <v>0</v>
      </c>
      <c r="F399">
        <v>0</v>
      </c>
      <c r="G399">
        <v>0</v>
      </c>
      <c r="O399">
        <v>2</v>
      </c>
    </row>
    <row r="400" spans="1:15" x14ac:dyDescent="0.2">
      <c r="A400" t="s">
        <v>14</v>
      </c>
      <c r="B400" t="s">
        <v>569</v>
      </c>
      <c r="C400" t="s">
        <v>567</v>
      </c>
      <c r="D400">
        <v>0</v>
      </c>
      <c r="E400">
        <v>0</v>
      </c>
      <c r="F400">
        <v>0</v>
      </c>
      <c r="G400">
        <v>0</v>
      </c>
      <c r="O400">
        <v>3</v>
      </c>
    </row>
    <row r="401" spans="1:25" x14ac:dyDescent="0.2">
      <c r="A401" t="s">
        <v>111</v>
      </c>
      <c r="B401" t="s">
        <v>568</v>
      </c>
      <c r="C401" t="s">
        <v>567</v>
      </c>
      <c r="D401">
        <v>0</v>
      </c>
      <c r="E401">
        <v>0</v>
      </c>
      <c r="F401">
        <v>0</v>
      </c>
      <c r="G401">
        <v>0</v>
      </c>
      <c r="O401">
        <v>6</v>
      </c>
    </row>
    <row r="402" spans="1:25" x14ac:dyDescent="0.2">
      <c r="A402" t="s">
        <v>36</v>
      </c>
      <c r="B402" t="s">
        <v>566</v>
      </c>
      <c r="C402" t="s">
        <v>567</v>
      </c>
      <c r="D402">
        <v>0</v>
      </c>
      <c r="E402">
        <v>0</v>
      </c>
      <c r="F402">
        <v>0</v>
      </c>
      <c r="G402">
        <v>0</v>
      </c>
      <c r="O402">
        <v>9</v>
      </c>
    </row>
    <row r="403" spans="1:25" s="5" customFormat="1" x14ac:dyDescent="0.2">
      <c r="A403" s="5" t="s">
        <v>51</v>
      </c>
      <c r="B403" s="5" t="s">
        <v>579</v>
      </c>
      <c r="C403" s="5" t="s">
        <v>576</v>
      </c>
      <c r="D403" s="5">
        <v>2</v>
      </c>
      <c r="E403" s="5">
        <v>0</v>
      </c>
      <c r="F403" s="5">
        <v>2</v>
      </c>
      <c r="O403" s="5">
        <v>6</v>
      </c>
      <c r="P403" s="5">
        <f>SUM(O403:O404)</f>
        <v>21</v>
      </c>
      <c r="Q403" s="5">
        <f>O403+O405</f>
        <v>15</v>
      </c>
      <c r="R403" s="5">
        <f>O403+O406</f>
        <v>17</v>
      </c>
      <c r="S403" s="5">
        <f>($O404/$O403)^(1/2)</f>
        <v>1.5811388300841898</v>
      </c>
      <c r="T403" s="5">
        <f>($O405/$O403)^(1/2)</f>
        <v>1.2247448713915889</v>
      </c>
      <c r="U403" s="5">
        <f>($O406/$O403)^(1/2)</f>
        <v>1.35400640077266</v>
      </c>
    </row>
    <row r="404" spans="1:25" s="5" customFormat="1" x14ac:dyDescent="0.2">
      <c r="A404" s="5" t="s">
        <v>148</v>
      </c>
      <c r="B404" s="5" t="s">
        <v>581</v>
      </c>
      <c r="C404" s="5" t="s">
        <v>576</v>
      </c>
      <c r="D404" s="5">
        <v>0</v>
      </c>
      <c r="E404" s="5">
        <v>3</v>
      </c>
      <c r="F404" s="5">
        <v>2</v>
      </c>
      <c r="O404" s="5">
        <v>15</v>
      </c>
      <c r="P404" s="5">
        <f t="shared" ref="P404:P405" si="56">SUM(O404:O405)</f>
        <v>24</v>
      </c>
      <c r="Q404" s="5">
        <f>O404+O406</f>
        <v>26</v>
      </c>
      <c r="R404" s="5">
        <v>21</v>
      </c>
      <c r="S404" s="5">
        <f>($O404/$O405)^(1/2)</f>
        <v>1.2909944487358056</v>
      </c>
      <c r="T404" s="5">
        <f>($O404/$O406)^(1/2)</f>
        <v>1.1677484162422844</v>
      </c>
      <c r="U404" s="5">
        <v>1.5811388300841898</v>
      </c>
    </row>
    <row r="405" spans="1:25" s="5" customFormat="1" x14ac:dyDescent="0.2">
      <c r="A405" s="5" t="s">
        <v>141</v>
      </c>
      <c r="B405" s="5" t="s">
        <v>575</v>
      </c>
      <c r="C405" s="5" t="s">
        <v>576</v>
      </c>
      <c r="D405" s="5">
        <v>1</v>
      </c>
      <c r="E405" s="5">
        <v>3</v>
      </c>
      <c r="F405" s="5">
        <v>0</v>
      </c>
      <c r="O405" s="5">
        <v>9</v>
      </c>
      <c r="P405" s="5">
        <f t="shared" si="56"/>
        <v>20</v>
      </c>
      <c r="Q405" s="5">
        <v>15</v>
      </c>
      <c r="R405" s="5">
        <v>24</v>
      </c>
      <c r="S405" s="5">
        <f>($O406/$O405)^(1/2)</f>
        <v>1.1055415967851334</v>
      </c>
      <c r="T405" s="5">
        <v>1.2247448713915889</v>
      </c>
      <c r="U405" s="5">
        <v>1.2909944487358056</v>
      </c>
    </row>
    <row r="406" spans="1:25" s="5" customFormat="1" x14ac:dyDescent="0.2">
      <c r="A406" s="5" t="s">
        <v>25</v>
      </c>
      <c r="B406" s="5" t="s">
        <v>577</v>
      </c>
      <c r="C406" s="5" t="s">
        <v>576</v>
      </c>
      <c r="D406" s="5">
        <v>0</v>
      </c>
      <c r="E406" s="5">
        <v>0</v>
      </c>
      <c r="F406" s="5">
        <v>1</v>
      </c>
      <c r="O406" s="5">
        <v>11</v>
      </c>
      <c r="P406" s="5">
        <v>17</v>
      </c>
      <c r="Q406" s="5">
        <v>26</v>
      </c>
      <c r="R406" s="5">
        <v>20</v>
      </c>
      <c r="S406" s="5">
        <v>1.35400640077266</v>
      </c>
      <c r="T406" s="5">
        <v>1.1677484162422844</v>
      </c>
      <c r="U406" s="5">
        <v>1.1055415967851334</v>
      </c>
    </row>
    <row r="407" spans="1:25" x14ac:dyDescent="0.2">
      <c r="A407" t="s">
        <v>51</v>
      </c>
      <c r="B407" t="s">
        <v>578</v>
      </c>
      <c r="C407" t="s">
        <v>576</v>
      </c>
      <c r="D407">
        <v>2</v>
      </c>
      <c r="E407">
        <v>0</v>
      </c>
      <c r="F407">
        <v>2</v>
      </c>
      <c r="O407">
        <v>6</v>
      </c>
      <c r="P407">
        <v>21</v>
      </c>
      <c r="Q407">
        <v>15</v>
      </c>
      <c r="R407">
        <v>17</v>
      </c>
      <c r="S407">
        <v>1.5811388300841898</v>
      </c>
      <c r="T407">
        <v>1.2247448713915889</v>
      </c>
      <c r="U407">
        <v>1.35400640077266</v>
      </c>
    </row>
    <row r="408" spans="1:25" x14ac:dyDescent="0.2">
      <c r="A408" t="s">
        <v>51</v>
      </c>
      <c r="B408" t="s">
        <v>580</v>
      </c>
      <c r="C408" t="s">
        <v>576</v>
      </c>
      <c r="D408">
        <v>2</v>
      </c>
      <c r="E408">
        <v>0</v>
      </c>
      <c r="F408">
        <v>2</v>
      </c>
      <c r="O408">
        <v>6</v>
      </c>
      <c r="P408">
        <v>21</v>
      </c>
      <c r="Q408">
        <v>15</v>
      </c>
      <c r="R408">
        <v>17</v>
      </c>
      <c r="S408">
        <v>1.5811388300841898</v>
      </c>
      <c r="T408">
        <v>1.2247448713915889</v>
      </c>
      <c r="U408">
        <v>1.35400640077266</v>
      </c>
    </row>
    <row r="409" spans="1:25" x14ac:dyDescent="0.2">
      <c r="A409" t="s">
        <v>70</v>
      </c>
      <c r="B409" t="s">
        <v>582</v>
      </c>
      <c r="C409" t="s">
        <v>583</v>
      </c>
      <c r="O409">
        <v>8</v>
      </c>
    </row>
    <row r="410" spans="1:25" ht="15" customHeight="1" x14ac:dyDescent="0.2">
      <c r="A410" t="s">
        <v>296</v>
      </c>
      <c r="B410" t="s">
        <v>584</v>
      </c>
      <c r="C410" t="s">
        <v>585</v>
      </c>
      <c r="O410">
        <v>3</v>
      </c>
    </row>
    <row r="411" spans="1:25" s="5" customFormat="1" x14ac:dyDescent="0.2">
      <c r="A411" s="5" t="s">
        <v>183</v>
      </c>
      <c r="B411" s="5" t="s">
        <v>588</v>
      </c>
      <c r="C411" s="5" t="s">
        <v>587</v>
      </c>
      <c r="D411" s="5">
        <v>0</v>
      </c>
      <c r="E411" s="5">
        <v>1</v>
      </c>
      <c r="O411" s="5">
        <v>7</v>
      </c>
      <c r="P411" s="3">
        <f>SUM(O411:O412)</f>
        <v>11</v>
      </c>
      <c r="Q411" s="3">
        <f>O411+O413</f>
        <v>9</v>
      </c>
      <c r="R411" s="3">
        <f>($O411/$O412)^(1/2)</f>
        <v>1.3228756555322954</v>
      </c>
      <c r="S411" s="3">
        <f>($O411/$O413)^(1/2)</f>
        <v>1.8708286933869707</v>
      </c>
    </row>
    <row r="412" spans="1:25" s="5" customFormat="1" x14ac:dyDescent="0.2">
      <c r="A412" s="5" t="s">
        <v>225</v>
      </c>
      <c r="B412" s="5" t="s">
        <v>586</v>
      </c>
      <c r="C412" s="5" t="s">
        <v>587</v>
      </c>
      <c r="D412" s="5">
        <v>1</v>
      </c>
      <c r="E412" s="5">
        <v>0</v>
      </c>
      <c r="O412" s="5">
        <v>4</v>
      </c>
      <c r="P412" s="3">
        <f t="shared" ref="P412" si="57">SUM(O412:O413)</f>
        <v>6</v>
      </c>
      <c r="Q412" s="3">
        <v>11</v>
      </c>
      <c r="R412" s="3">
        <f>($O412/$O413)^(1/2)</f>
        <v>1.4142135623730951</v>
      </c>
      <c r="S412" s="3">
        <v>1.3228756555322954</v>
      </c>
    </row>
    <row r="413" spans="1:25" s="5" customFormat="1" x14ac:dyDescent="0.2">
      <c r="A413" s="5" t="s">
        <v>511</v>
      </c>
      <c r="B413" s="5" t="s">
        <v>589</v>
      </c>
      <c r="C413" s="5" t="s">
        <v>587</v>
      </c>
      <c r="D413" s="5">
        <v>0</v>
      </c>
      <c r="E413" s="5">
        <v>0</v>
      </c>
      <c r="O413" s="5">
        <v>2</v>
      </c>
      <c r="P413" s="3">
        <v>9</v>
      </c>
      <c r="Q413" s="3">
        <v>6</v>
      </c>
      <c r="R413" s="3">
        <v>1.8708286933869707</v>
      </c>
      <c r="S413" s="3">
        <v>1.4142135623730951</v>
      </c>
    </row>
    <row r="414" spans="1:25" s="6" customFormat="1" x14ac:dyDescent="0.2">
      <c r="A414" s="6" t="s">
        <v>54</v>
      </c>
      <c r="B414" s="6" t="s">
        <v>598</v>
      </c>
      <c r="C414" s="6" t="s">
        <v>591</v>
      </c>
      <c r="D414" s="6">
        <v>1</v>
      </c>
      <c r="E414" s="6">
        <v>2</v>
      </c>
      <c r="F414" s="6">
        <v>0</v>
      </c>
      <c r="G414" s="6">
        <v>0</v>
      </c>
      <c r="H414" s="6">
        <v>0</v>
      </c>
      <c r="O414" s="6">
        <v>12</v>
      </c>
      <c r="P414" s="3">
        <f>SUM(O414:O415)</f>
        <v>14</v>
      </c>
      <c r="Q414" s="3">
        <f>O414+O416</f>
        <v>16</v>
      </c>
      <c r="R414" s="3">
        <f>O414+O417</f>
        <v>22</v>
      </c>
      <c r="S414" s="3">
        <f>O414+O418</f>
        <v>23</v>
      </c>
      <c r="T414" s="3">
        <f>O414+O419</f>
        <v>22</v>
      </c>
      <c r="U414" s="3">
        <f>($O414/$O415)^(1/2)</f>
        <v>2.4494897427831779</v>
      </c>
      <c r="V414" s="3">
        <f>($O414/$O416)^(1/2)</f>
        <v>1.7320508075688772</v>
      </c>
      <c r="W414" s="3">
        <f>($O414/$O417)^(1/2)</f>
        <v>1.0954451150103321</v>
      </c>
      <c r="X414" s="3">
        <f>($O414/$O418)^(1/2)</f>
        <v>1.044465935734187</v>
      </c>
      <c r="Y414" s="3">
        <f>($O414/$O419)^(1/2)</f>
        <v>1.0954451150103321</v>
      </c>
    </row>
    <row r="415" spans="1:25" s="6" customFormat="1" x14ac:dyDescent="0.2">
      <c r="A415" s="6" t="s">
        <v>570</v>
      </c>
      <c r="B415" s="6" t="s">
        <v>599</v>
      </c>
      <c r="C415" s="6" t="s">
        <v>591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O415" s="6">
        <v>2</v>
      </c>
      <c r="P415" s="3">
        <f>SUM(O415:O416)</f>
        <v>6</v>
      </c>
      <c r="Q415" s="3">
        <f t="shared" ref="Q415:Q417" si="58">O415+O417</f>
        <v>12</v>
      </c>
      <c r="R415" s="3">
        <f t="shared" ref="R415:R416" si="59">O415+O418</f>
        <v>13</v>
      </c>
      <c r="S415" s="3">
        <v>16</v>
      </c>
      <c r="T415" s="3">
        <v>14</v>
      </c>
      <c r="U415" s="3">
        <f>($O416/$O415)^(1/2)</f>
        <v>1.4142135623730951</v>
      </c>
      <c r="V415" s="3">
        <f>($O417/$O415)^(1/2)</f>
        <v>2.2360679774997898</v>
      </c>
      <c r="W415" s="3">
        <f>($O418/$O415)^(1/2)</f>
        <v>2.3452078799117149</v>
      </c>
      <c r="X415" s="3">
        <f>($O419/$O415)^(1/2)</f>
        <v>2.2360679774997898</v>
      </c>
      <c r="Y415" s="3">
        <v>2.4494897427831779</v>
      </c>
    </row>
    <row r="416" spans="1:25" s="6" customFormat="1" x14ac:dyDescent="0.2">
      <c r="A416" s="6" t="s">
        <v>214</v>
      </c>
      <c r="B416" s="6" t="s">
        <v>590</v>
      </c>
      <c r="C416" s="6" t="s">
        <v>591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O416" s="6">
        <v>4</v>
      </c>
      <c r="P416" s="3">
        <f t="shared" ref="P415:P418" si="60">SUM(O416:O417)</f>
        <v>14</v>
      </c>
      <c r="Q416" s="3">
        <f t="shared" si="58"/>
        <v>15</v>
      </c>
      <c r="R416" s="3">
        <v>16</v>
      </c>
      <c r="S416" s="3">
        <v>16</v>
      </c>
      <c r="T416" s="3">
        <v>6</v>
      </c>
      <c r="U416" s="3">
        <f>($O417/$O416)^(1/2)</f>
        <v>1.5811388300841898</v>
      </c>
      <c r="V416" s="3">
        <f>($O418/$O416)^(1/2)</f>
        <v>1.6583123951776999</v>
      </c>
      <c r="W416" s="3">
        <f>($O419/$O416)^(1/2)</f>
        <v>1.5811388300841898</v>
      </c>
      <c r="X416" s="3">
        <v>1.7320508075688772</v>
      </c>
      <c r="Y416" s="3">
        <v>1.4142135623730951</v>
      </c>
    </row>
    <row r="417" spans="1:25" s="6" customFormat="1" x14ac:dyDescent="0.2">
      <c r="A417" s="6" t="s">
        <v>22</v>
      </c>
      <c r="B417" s="6" t="s">
        <v>600</v>
      </c>
      <c r="C417" s="6" t="s">
        <v>591</v>
      </c>
      <c r="D417" s="6">
        <v>0</v>
      </c>
      <c r="E417" s="6">
        <v>0</v>
      </c>
      <c r="F417" s="6">
        <v>0</v>
      </c>
      <c r="G417" s="6">
        <v>0</v>
      </c>
      <c r="H417" s="6">
        <v>1</v>
      </c>
      <c r="O417" s="6">
        <v>10</v>
      </c>
      <c r="P417" s="3">
        <f t="shared" si="60"/>
        <v>21</v>
      </c>
      <c r="Q417" s="3">
        <f t="shared" si="58"/>
        <v>20</v>
      </c>
      <c r="R417" s="3">
        <v>22</v>
      </c>
      <c r="S417" s="3">
        <v>12</v>
      </c>
      <c r="T417" s="3">
        <v>14</v>
      </c>
      <c r="U417" s="3">
        <f>($O418/$O417)^(1/2)</f>
        <v>1.0488088481701516</v>
      </c>
      <c r="V417" s="3">
        <f>($O417/$O419)^(1/2)</f>
        <v>1</v>
      </c>
      <c r="W417" s="3">
        <v>1.0954451150103321</v>
      </c>
      <c r="X417" s="3">
        <v>2.2360679774997898</v>
      </c>
      <c r="Y417" s="3">
        <v>1.5811388300841898</v>
      </c>
    </row>
    <row r="418" spans="1:25" s="6" customFormat="1" x14ac:dyDescent="0.2">
      <c r="A418" s="6" t="s">
        <v>25</v>
      </c>
      <c r="B418" s="6" t="s">
        <v>593</v>
      </c>
      <c r="C418" s="6" t="s">
        <v>591</v>
      </c>
      <c r="D418" s="6">
        <v>0</v>
      </c>
      <c r="E418" s="6">
        <v>0</v>
      </c>
      <c r="F418" s="6">
        <v>0</v>
      </c>
      <c r="G418" s="6">
        <v>0</v>
      </c>
      <c r="H418" s="6">
        <v>1</v>
      </c>
      <c r="O418" s="6">
        <v>11</v>
      </c>
      <c r="P418" s="3">
        <f t="shared" si="60"/>
        <v>21</v>
      </c>
      <c r="Q418" s="3">
        <v>23</v>
      </c>
      <c r="R418" s="3">
        <v>13</v>
      </c>
      <c r="S418" s="3">
        <v>15</v>
      </c>
      <c r="T418" s="3">
        <v>21</v>
      </c>
      <c r="U418" s="3">
        <f>($O418/$O419)^(1/2)</f>
        <v>1.0488088481701516</v>
      </c>
      <c r="V418" s="3">
        <v>1.044465935734187</v>
      </c>
      <c r="W418" s="3">
        <v>2.3452078799117149</v>
      </c>
      <c r="X418" s="3">
        <v>1.6583123951776999</v>
      </c>
      <c r="Y418" s="3">
        <v>1.0488088481701516</v>
      </c>
    </row>
    <row r="419" spans="1:25" s="6" customFormat="1" x14ac:dyDescent="0.2">
      <c r="A419" s="6" t="s">
        <v>123</v>
      </c>
      <c r="B419" s="6" t="s">
        <v>592</v>
      </c>
      <c r="C419" s="6" t="s">
        <v>591</v>
      </c>
      <c r="D419" s="6">
        <v>1</v>
      </c>
      <c r="E419" s="6">
        <v>0</v>
      </c>
      <c r="F419" s="6">
        <v>0</v>
      </c>
      <c r="G419" s="6">
        <v>2</v>
      </c>
      <c r="H419" s="6">
        <v>0</v>
      </c>
      <c r="O419" s="6">
        <v>10</v>
      </c>
      <c r="P419" s="3">
        <v>22</v>
      </c>
      <c r="Q419" s="3">
        <v>16</v>
      </c>
      <c r="R419" s="3">
        <v>16</v>
      </c>
      <c r="S419" s="3">
        <v>20</v>
      </c>
      <c r="T419" s="3">
        <v>21</v>
      </c>
      <c r="U419" s="3">
        <v>1.0954451150103321</v>
      </c>
      <c r="V419" s="3">
        <v>2.2360679774997898</v>
      </c>
      <c r="W419" s="3">
        <v>1.5811388300841898</v>
      </c>
      <c r="X419" s="3">
        <v>1</v>
      </c>
      <c r="Y419" s="3">
        <v>1.0488088481701516</v>
      </c>
    </row>
    <row r="420" spans="1:25" x14ac:dyDescent="0.2">
      <c r="A420" t="s">
        <v>54</v>
      </c>
      <c r="B420" t="s">
        <v>597</v>
      </c>
      <c r="C420" t="s">
        <v>591</v>
      </c>
      <c r="D420">
        <v>1</v>
      </c>
      <c r="E420">
        <v>2</v>
      </c>
      <c r="F420">
        <v>0</v>
      </c>
      <c r="G420">
        <v>0</v>
      </c>
      <c r="H420">
        <v>0</v>
      </c>
      <c r="O420">
        <v>12</v>
      </c>
    </row>
    <row r="421" spans="1:25" x14ac:dyDescent="0.2">
      <c r="A421" t="s">
        <v>25</v>
      </c>
      <c r="B421" t="s">
        <v>596</v>
      </c>
      <c r="C421" t="s">
        <v>591</v>
      </c>
      <c r="D421">
        <v>0</v>
      </c>
      <c r="E421">
        <v>0</v>
      </c>
      <c r="F421">
        <v>0</v>
      </c>
      <c r="G421">
        <v>0</v>
      </c>
      <c r="H421">
        <v>1</v>
      </c>
      <c r="O421">
        <v>11</v>
      </c>
    </row>
    <row r="422" spans="1:25" x14ac:dyDescent="0.2">
      <c r="A422" t="s">
        <v>25</v>
      </c>
      <c r="B422" t="s">
        <v>595</v>
      </c>
      <c r="C422" t="s">
        <v>591</v>
      </c>
      <c r="D422">
        <v>0</v>
      </c>
      <c r="E422">
        <v>0</v>
      </c>
      <c r="F422">
        <v>0</v>
      </c>
      <c r="G422">
        <v>0</v>
      </c>
      <c r="H422">
        <v>1</v>
      </c>
      <c r="O422">
        <v>11</v>
      </c>
    </row>
    <row r="423" spans="1:25" x14ac:dyDescent="0.2">
      <c r="A423" t="s">
        <v>25</v>
      </c>
      <c r="B423" t="s">
        <v>594</v>
      </c>
      <c r="C423" t="s">
        <v>591</v>
      </c>
      <c r="D423">
        <v>0</v>
      </c>
      <c r="E423">
        <v>0</v>
      </c>
      <c r="F423">
        <v>0</v>
      </c>
      <c r="G423">
        <v>0</v>
      </c>
      <c r="H423">
        <v>1</v>
      </c>
      <c r="O423">
        <v>11</v>
      </c>
    </row>
    <row r="424" spans="1:25" x14ac:dyDescent="0.2">
      <c r="A424" t="s">
        <v>292</v>
      </c>
      <c r="B424" t="s">
        <v>605</v>
      </c>
      <c r="C424" t="s">
        <v>602</v>
      </c>
      <c r="D424">
        <v>0</v>
      </c>
      <c r="E424">
        <v>0</v>
      </c>
      <c r="O424">
        <v>5</v>
      </c>
    </row>
    <row r="425" spans="1:25" x14ac:dyDescent="0.2">
      <c r="A425" t="s">
        <v>292</v>
      </c>
      <c r="B425" t="s">
        <v>606</v>
      </c>
      <c r="C425" t="s">
        <v>602</v>
      </c>
      <c r="D425">
        <v>0</v>
      </c>
      <c r="E425">
        <v>0</v>
      </c>
      <c r="O425">
        <v>5</v>
      </c>
    </row>
    <row r="426" spans="1:25" x14ac:dyDescent="0.2">
      <c r="A426" t="s">
        <v>28</v>
      </c>
      <c r="B426" t="s">
        <v>601</v>
      </c>
      <c r="C426" t="s">
        <v>602</v>
      </c>
      <c r="D426">
        <v>0</v>
      </c>
      <c r="E426">
        <v>0</v>
      </c>
      <c r="O426">
        <v>5</v>
      </c>
    </row>
    <row r="427" spans="1:25" x14ac:dyDescent="0.2">
      <c r="A427" t="s">
        <v>603</v>
      </c>
      <c r="B427" t="s">
        <v>604</v>
      </c>
      <c r="C427" t="s">
        <v>602</v>
      </c>
      <c r="D427">
        <v>0</v>
      </c>
      <c r="E427">
        <v>0</v>
      </c>
      <c r="O427">
        <v>2</v>
      </c>
    </row>
    <row r="428" spans="1:25" x14ac:dyDescent="0.2">
      <c r="A428" t="s">
        <v>214</v>
      </c>
      <c r="B428" t="s">
        <v>607</v>
      </c>
      <c r="C428" t="s">
        <v>608</v>
      </c>
      <c r="O428">
        <v>4</v>
      </c>
    </row>
    <row r="429" spans="1:25" x14ac:dyDescent="0.2">
      <c r="A429" t="s">
        <v>117</v>
      </c>
      <c r="B429" t="s">
        <v>117</v>
      </c>
      <c r="C429" t="s">
        <v>609</v>
      </c>
      <c r="O429">
        <v>5</v>
      </c>
    </row>
    <row r="430" spans="1:25" x14ac:dyDescent="0.2">
      <c r="A430" t="s">
        <v>610</v>
      </c>
      <c r="B430" t="s">
        <v>611</v>
      </c>
      <c r="C430" t="s">
        <v>612</v>
      </c>
      <c r="O430">
        <v>15</v>
      </c>
    </row>
    <row r="431" spans="1:25" x14ac:dyDescent="0.2">
      <c r="A431" t="s">
        <v>121</v>
      </c>
      <c r="B431" t="s">
        <v>613</v>
      </c>
      <c r="C431" t="s">
        <v>614</v>
      </c>
      <c r="O431">
        <v>6</v>
      </c>
    </row>
    <row r="432" spans="1:25" s="5" customFormat="1" x14ac:dyDescent="0.2">
      <c r="A432" s="5" t="s">
        <v>111</v>
      </c>
      <c r="B432" s="5" t="s">
        <v>615</v>
      </c>
      <c r="C432" s="5" t="s">
        <v>616</v>
      </c>
      <c r="D432" s="5">
        <v>0</v>
      </c>
      <c r="E432" s="5">
        <v>0</v>
      </c>
      <c r="O432" s="5">
        <v>6</v>
      </c>
      <c r="P432" s="3">
        <f>SUM(O432:O433)</f>
        <v>21</v>
      </c>
      <c r="Q432" s="3">
        <f>O432+O434</f>
        <v>15</v>
      </c>
      <c r="R432" s="3">
        <f>($O433/$O432)^(1/2)</f>
        <v>1.5811388300841898</v>
      </c>
      <c r="S432" s="3">
        <f>($O434/$O432)^(1/2)</f>
        <v>1.2247448713915889</v>
      </c>
    </row>
    <row r="433" spans="1:21" s="5" customFormat="1" x14ac:dyDescent="0.2">
      <c r="A433" s="5" t="s">
        <v>148</v>
      </c>
      <c r="B433" s="5" t="s">
        <v>615</v>
      </c>
      <c r="C433" s="5" t="s">
        <v>616</v>
      </c>
      <c r="D433" s="5">
        <v>3</v>
      </c>
      <c r="E433" s="5">
        <v>0</v>
      </c>
      <c r="O433" s="5">
        <v>15</v>
      </c>
      <c r="P433" s="3">
        <f t="shared" ref="P433" si="61">SUM(O433:O434)</f>
        <v>24</v>
      </c>
      <c r="Q433" s="3">
        <v>21</v>
      </c>
      <c r="R433" s="3">
        <f>($O433/$O434)^(1/2)</f>
        <v>1.2909944487358056</v>
      </c>
      <c r="S433" s="3">
        <v>1.5811388300841898</v>
      </c>
    </row>
    <row r="434" spans="1:21" s="5" customFormat="1" x14ac:dyDescent="0.2">
      <c r="A434" s="5" t="s">
        <v>141</v>
      </c>
      <c r="B434" s="5" t="s">
        <v>615</v>
      </c>
      <c r="C434" s="5" t="s">
        <v>616</v>
      </c>
      <c r="D434" s="5">
        <v>0</v>
      </c>
      <c r="E434" s="5">
        <v>3</v>
      </c>
      <c r="O434" s="5">
        <v>9</v>
      </c>
      <c r="P434" s="3">
        <v>15</v>
      </c>
      <c r="Q434" s="3">
        <v>24</v>
      </c>
      <c r="R434" s="3">
        <v>1.2247448713915889</v>
      </c>
      <c r="S434" s="3">
        <v>1.2909944487358056</v>
      </c>
    </row>
    <row r="435" spans="1:21" x14ac:dyDescent="0.2">
      <c r="A435" t="s">
        <v>36</v>
      </c>
      <c r="B435" t="s">
        <v>617</v>
      </c>
      <c r="C435" t="s">
        <v>618</v>
      </c>
      <c r="O435">
        <v>9</v>
      </c>
    </row>
    <row r="436" spans="1:21" s="5" customFormat="1" x14ac:dyDescent="0.2">
      <c r="A436" s="5" t="s">
        <v>70</v>
      </c>
      <c r="B436" s="5" t="s">
        <v>619</v>
      </c>
      <c r="C436" s="5" t="s">
        <v>620</v>
      </c>
      <c r="D436" s="5">
        <v>2</v>
      </c>
      <c r="O436" s="5">
        <v>8</v>
      </c>
      <c r="P436" s="5">
        <v>19</v>
      </c>
      <c r="Q436" s="3">
        <f>($O437/$O436)^(1/2)</f>
        <v>1.1726039399558574</v>
      </c>
    </row>
    <row r="437" spans="1:21" s="5" customFormat="1" x14ac:dyDescent="0.2">
      <c r="A437" s="5" t="s">
        <v>77</v>
      </c>
      <c r="B437" s="5" t="s">
        <v>621</v>
      </c>
      <c r="C437" s="5" t="s">
        <v>620</v>
      </c>
      <c r="D437" s="5">
        <v>2</v>
      </c>
      <c r="O437" s="5">
        <v>11</v>
      </c>
      <c r="P437" s="5">
        <v>19</v>
      </c>
      <c r="Q437" s="5">
        <v>1.1726039399558574</v>
      </c>
    </row>
    <row r="438" spans="1:21" x14ac:dyDescent="0.2">
      <c r="A438" t="s">
        <v>77</v>
      </c>
      <c r="B438" t="s">
        <v>622</v>
      </c>
      <c r="C438" t="s">
        <v>620</v>
      </c>
      <c r="D438" s="5">
        <v>2</v>
      </c>
      <c r="O438">
        <v>11</v>
      </c>
    </row>
    <row r="439" spans="1:21" x14ac:dyDescent="0.2">
      <c r="A439" t="s">
        <v>114</v>
      </c>
      <c r="B439" t="s">
        <v>623</v>
      </c>
      <c r="C439" t="s">
        <v>624</v>
      </c>
      <c r="D439">
        <v>0</v>
      </c>
      <c r="E439">
        <v>0</v>
      </c>
      <c r="F439">
        <v>1</v>
      </c>
      <c r="O439">
        <v>2</v>
      </c>
    </row>
    <row r="440" spans="1:21" s="5" customFormat="1" x14ac:dyDescent="0.2">
      <c r="A440" s="5" t="s">
        <v>114</v>
      </c>
      <c r="B440" s="5" t="s">
        <v>625</v>
      </c>
      <c r="C440" s="5" t="s">
        <v>624</v>
      </c>
      <c r="D440" s="5">
        <v>0</v>
      </c>
      <c r="E440" s="5">
        <v>0</v>
      </c>
      <c r="F440" s="5">
        <v>1</v>
      </c>
      <c r="O440" s="5">
        <v>2</v>
      </c>
      <c r="P440" s="5">
        <f>SUM(O440:O441)</f>
        <v>13</v>
      </c>
      <c r="Q440" s="5">
        <f>O440+O442</f>
        <v>17</v>
      </c>
      <c r="R440" s="5">
        <f>O440+O443</f>
        <v>4</v>
      </c>
      <c r="S440" s="5">
        <f>($O441/$O440)^(1/2)</f>
        <v>2.3452078799117149</v>
      </c>
      <c r="T440" s="5">
        <f>($O442/$O440)^(1/2)</f>
        <v>2.7386127875258306</v>
      </c>
      <c r="U440" s="5">
        <f>($O443/$O440)^(1/2)</f>
        <v>1</v>
      </c>
    </row>
    <row r="441" spans="1:21" s="5" customFormat="1" x14ac:dyDescent="0.2">
      <c r="A441" s="5" t="s">
        <v>61</v>
      </c>
      <c r="B441" s="5" t="s">
        <v>629</v>
      </c>
      <c r="C441" s="5" t="s">
        <v>624</v>
      </c>
      <c r="D441" s="5">
        <v>1</v>
      </c>
      <c r="E441" s="5">
        <v>0</v>
      </c>
      <c r="F441" s="5">
        <v>2</v>
      </c>
      <c r="O441" s="5">
        <v>11</v>
      </c>
      <c r="P441" s="5">
        <f t="shared" ref="P441:P442" si="62">SUM(O441:O442)</f>
        <v>26</v>
      </c>
      <c r="Q441" s="5">
        <f>O441+O443</f>
        <v>13</v>
      </c>
      <c r="R441" s="5">
        <v>13</v>
      </c>
      <c r="S441" s="5">
        <f>($O442/$O441)^(1/2)</f>
        <v>1.1677484162422844</v>
      </c>
      <c r="T441" s="5">
        <f>($O441/$O443)^(1/2)</f>
        <v>2.3452078799117149</v>
      </c>
      <c r="U441" s="5">
        <v>2.3452078799117149</v>
      </c>
    </row>
    <row r="442" spans="1:21" s="5" customFormat="1" x14ac:dyDescent="0.2">
      <c r="A442" s="5" t="s">
        <v>17</v>
      </c>
      <c r="B442" s="5" t="s">
        <v>628</v>
      </c>
      <c r="C442" s="5" t="s">
        <v>624</v>
      </c>
      <c r="D442" s="5">
        <v>2</v>
      </c>
      <c r="E442" s="5">
        <v>0</v>
      </c>
      <c r="F442" s="5">
        <v>0</v>
      </c>
      <c r="O442" s="5">
        <v>15</v>
      </c>
      <c r="P442" s="5">
        <f t="shared" si="62"/>
        <v>17</v>
      </c>
      <c r="Q442" s="5">
        <v>17</v>
      </c>
      <c r="R442" s="5">
        <v>26</v>
      </c>
      <c r="S442" s="5">
        <f>($O442/$O443)^(1/2)</f>
        <v>2.7386127875258306</v>
      </c>
      <c r="T442" s="5">
        <v>2.7386127875258306</v>
      </c>
      <c r="U442" s="5">
        <v>1.1677484162422844</v>
      </c>
    </row>
    <row r="443" spans="1:21" s="5" customFormat="1" x14ac:dyDescent="0.2">
      <c r="A443" s="5" t="s">
        <v>626</v>
      </c>
      <c r="B443" s="5" t="s">
        <v>627</v>
      </c>
      <c r="C443" s="5" t="s">
        <v>624</v>
      </c>
      <c r="D443" s="5">
        <v>0</v>
      </c>
      <c r="E443" s="5">
        <v>0</v>
      </c>
      <c r="F443" s="5">
        <v>0</v>
      </c>
      <c r="O443" s="5">
        <v>2</v>
      </c>
      <c r="P443" s="5">
        <v>4</v>
      </c>
      <c r="Q443" s="5">
        <v>13</v>
      </c>
      <c r="R443" s="5">
        <v>17</v>
      </c>
      <c r="S443" s="5">
        <v>1</v>
      </c>
      <c r="T443" s="5">
        <v>2.3452078799117149</v>
      </c>
      <c r="U443" s="5">
        <v>2.7386127875258306</v>
      </c>
    </row>
    <row r="444" spans="1:21" x14ac:dyDescent="0.2">
      <c r="A444" t="s">
        <v>626</v>
      </c>
      <c r="B444" t="s">
        <v>630</v>
      </c>
      <c r="C444" t="s">
        <v>624</v>
      </c>
      <c r="D444">
        <v>0</v>
      </c>
      <c r="E444">
        <v>0</v>
      </c>
      <c r="F444">
        <v>0</v>
      </c>
      <c r="O444">
        <v>2</v>
      </c>
    </row>
    <row r="445" spans="1:21" x14ac:dyDescent="0.2">
      <c r="A445" t="s">
        <v>150</v>
      </c>
      <c r="B445" t="s">
        <v>631</v>
      </c>
      <c r="C445" t="s">
        <v>632</v>
      </c>
      <c r="O445">
        <v>6</v>
      </c>
    </row>
    <row r="446" spans="1:21" x14ac:dyDescent="0.2">
      <c r="A446" t="s">
        <v>150</v>
      </c>
      <c r="B446" t="s">
        <v>633</v>
      </c>
      <c r="C446" t="s">
        <v>632</v>
      </c>
      <c r="O446">
        <v>6</v>
      </c>
    </row>
    <row r="447" spans="1:21" x14ac:dyDescent="0.2">
      <c r="A447" t="s">
        <v>228</v>
      </c>
      <c r="B447" t="s">
        <v>634</v>
      </c>
      <c r="C447" t="s">
        <v>635</v>
      </c>
      <c r="O447">
        <v>2</v>
      </c>
    </row>
    <row r="448" spans="1:21" x14ac:dyDescent="0.2">
      <c r="A448" t="s">
        <v>636</v>
      </c>
      <c r="B448" t="s">
        <v>637</v>
      </c>
      <c r="C448" t="s">
        <v>638</v>
      </c>
      <c r="O448">
        <v>4</v>
      </c>
    </row>
    <row r="449" spans="1:15" x14ac:dyDescent="0.2">
      <c r="A449" t="s">
        <v>44</v>
      </c>
      <c r="B449" t="s">
        <v>135</v>
      </c>
      <c r="C449" t="s">
        <v>639</v>
      </c>
      <c r="O449">
        <v>9</v>
      </c>
    </row>
    <row r="450" spans="1:15" x14ac:dyDescent="0.2">
      <c r="A450" t="s">
        <v>636</v>
      </c>
      <c r="B450" t="s">
        <v>640</v>
      </c>
      <c r="C450" t="s">
        <v>641</v>
      </c>
      <c r="D450">
        <v>0</v>
      </c>
      <c r="O450">
        <v>4</v>
      </c>
    </row>
    <row r="451" spans="1:15" x14ac:dyDescent="0.2">
      <c r="A451" t="s">
        <v>365</v>
      </c>
      <c r="B451" t="s">
        <v>649</v>
      </c>
      <c r="C451" t="s">
        <v>643</v>
      </c>
      <c r="D451">
        <v>0</v>
      </c>
      <c r="E451">
        <v>0</v>
      </c>
      <c r="F451">
        <v>0</v>
      </c>
      <c r="O451">
        <v>4</v>
      </c>
    </row>
    <row r="452" spans="1:15" x14ac:dyDescent="0.2">
      <c r="A452" t="s">
        <v>645</v>
      </c>
      <c r="B452" t="s">
        <v>646</v>
      </c>
      <c r="C452" t="s">
        <v>643</v>
      </c>
      <c r="D452">
        <v>0</v>
      </c>
      <c r="E452">
        <v>0</v>
      </c>
      <c r="F452">
        <v>0</v>
      </c>
      <c r="O452">
        <v>2</v>
      </c>
    </row>
    <row r="453" spans="1:15" x14ac:dyDescent="0.2">
      <c r="A453" t="s">
        <v>123</v>
      </c>
      <c r="B453" t="s">
        <v>642</v>
      </c>
      <c r="C453" t="s">
        <v>643</v>
      </c>
      <c r="D453">
        <v>0</v>
      </c>
      <c r="E453">
        <v>0</v>
      </c>
      <c r="F453">
        <v>0</v>
      </c>
      <c r="O453">
        <v>10</v>
      </c>
    </row>
    <row r="454" spans="1:15" x14ac:dyDescent="0.2">
      <c r="A454" t="s">
        <v>365</v>
      </c>
      <c r="B454" t="s">
        <v>648</v>
      </c>
      <c r="C454" t="s">
        <v>643</v>
      </c>
      <c r="D454">
        <v>0</v>
      </c>
      <c r="E454">
        <v>0</v>
      </c>
      <c r="F454">
        <v>0</v>
      </c>
      <c r="O454">
        <v>4</v>
      </c>
    </row>
    <row r="455" spans="1:15" x14ac:dyDescent="0.2">
      <c r="A455" t="s">
        <v>63</v>
      </c>
      <c r="B455" t="s">
        <v>644</v>
      </c>
      <c r="C455" t="s">
        <v>643</v>
      </c>
      <c r="D455">
        <v>0</v>
      </c>
      <c r="E455">
        <v>0</v>
      </c>
      <c r="F455">
        <v>0</v>
      </c>
      <c r="O455">
        <v>3</v>
      </c>
    </row>
    <row r="456" spans="1:15" x14ac:dyDescent="0.2">
      <c r="A456" t="s">
        <v>365</v>
      </c>
      <c r="B456" t="s">
        <v>647</v>
      </c>
      <c r="C456" t="s">
        <v>643</v>
      </c>
      <c r="D456">
        <v>0</v>
      </c>
      <c r="E456">
        <v>0</v>
      </c>
      <c r="F456">
        <v>0</v>
      </c>
      <c r="O456">
        <v>4</v>
      </c>
    </row>
    <row r="457" spans="1:15" x14ac:dyDescent="0.2">
      <c r="A457" t="s">
        <v>197</v>
      </c>
      <c r="B457" t="s">
        <v>650</v>
      </c>
      <c r="C457" t="s">
        <v>651</v>
      </c>
      <c r="D457">
        <v>0</v>
      </c>
      <c r="O457">
        <v>2</v>
      </c>
    </row>
    <row r="458" spans="1:15" x14ac:dyDescent="0.2">
      <c r="A458" t="s">
        <v>44</v>
      </c>
      <c r="B458" t="s">
        <v>652</v>
      </c>
      <c r="C458" t="s">
        <v>651</v>
      </c>
      <c r="D458">
        <v>0</v>
      </c>
      <c r="O458">
        <v>9</v>
      </c>
    </row>
    <row r="459" spans="1:15" x14ac:dyDescent="0.2">
      <c r="A459" t="s">
        <v>563</v>
      </c>
      <c r="B459" t="s">
        <v>653</v>
      </c>
      <c r="C459" t="s">
        <v>654</v>
      </c>
      <c r="D459">
        <v>0</v>
      </c>
      <c r="E459">
        <v>0</v>
      </c>
      <c r="O459">
        <v>4</v>
      </c>
    </row>
    <row r="460" spans="1:15" x14ac:dyDescent="0.2">
      <c r="A460" t="s">
        <v>236</v>
      </c>
      <c r="B460" t="s">
        <v>656</v>
      </c>
      <c r="C460" t="s">
        <v>654</v>
      </c>
      <c r="D460">
        <v>0</v>
      </c>
      <c r="E460">
        <v>0</v>
      </c>
      <c r="O460">
        <v>3</v>
      </c>
    </row>
    <row r="461" spans="1:15" x14ac:dyDescent="0.2">
      <c r="A461" t="s">
        <v>563</v>
      </c>
      <c r="B461" t="s">
        <v>655</v>
      </c>
      <c r="C461" t="s">
        <v>654</v>
      </c>
      <c r="D461">
        <v>0</v>
      </c>
      <c r="E461">
        <v>0</v>
      </c>
      <c r="O461">
        <v>4</v>
      </c>
    </row>
    <row r="462" spans="1:15" x14ac:dyDescent="0.2">
      <c r="A462" t="s">
        <v>61</v>
      </c>
      <c r="B462" t="s">
        <v>657</v>
      </c>
      <c r="C462" t="s">
        <v>658</v>
      </c>
      <c r="O462">
        <v>11</v>
      </c>
    </row>
    <row r="463" spans="1:15" x14ac:dyDescent="0.2">
      <c r="A463" t="s">
        <v>61</v>
      </c>
      <c r="B463" t="s">
        <v>660</v>
      </c>
      <c r="C463" t="s">
        <v>658</v>
      </c>
      <c r="O463">
        <v>11</v>
      </c>
    </row>
    <row r="464" spans="1:15" x14ac:dyDescent="0.2">
      <c r="A464" t="s">
        <v>61</v>
      </c>
      <c r="B464" t="s">
        <v>659</v>
      </c>
      <c r="C464" t="s">
        <v>658</v>
      </c>
      <c r="O464">
        <v>11</v>
      </c>
    </row>
    <row r="465" spans="1:15" x14ac:dyDescent="0.2">
      <c r="A465" t="s">
        <v>31</v>
      </c>
      <c r="B465" t="s">
        <v>661</v>
      </c>
      <c r="C465" t="s">
        <v>662</v>
      </c>
      <c r="O465">
        <v>9</v>
      </c>
    </row>
    <row r="466" spans="1:15" x14ac:dyDescent="0.2">
      <c r="A466" t="s">
        <v>31</v>
      </c>
      <c r="B466" t="s">
        <v>663</v>
      </c>
      <c r="C466" t="s">
        <v>662</v>
      </c>
      <c r="O466">
        <v>9</v>
      </c>
    </row>
    <row r="467" spans="1:15" x14ac:dyDescent="0.2">
      <c r="A467" t="s">
        <v>183</v>
      </c>
      <c r="B467" t="s">
        <v>664</v>
      </c>
      <c r="C467" t="s">
        <v>665</v>
      </c>
      <c r="D467">
        <v>0</v>
      </c>
      <c r="O467">
        <v>7</v>
      </c>
    </row>
    <row r="468" spans="1:15" x14ac:dyDescent="0.2">
      <c r="A468" t="s">
        <v>563</v>
      </c>
      <c r="B468" t="s">
        <v>666</v>
      </c>
      <c r="C468" t="s">
        <v>665</v>
      </c>
      <c r="D468">
        <v>0</v>
      </c>
      <c r="O468">
        <v>4</v>
      </c>
    </row>
    <row r="469" spans="1:15" x14ac:dyDescent="0.2">
      <c r="A469" t="s">
        <v>670</v>
      </c>
      <c r="B469" t="s">
        <v>672</v>
      </c>
      <c r="C469" t="s">
        <v>668</v>
      </c>
      <c r="D469">
        <v>0</v>
      </c>
      <c r="E469">
        <v>0</v>
      </c>
      <c r="O469">
        <v>2</v>
      </c>
    </row>
    <row r="470" spans="1:15" x14ac:dyDescent="0.2">
      <c r="A470" t="s">
        <v>670</v>
      </c>
      <c r="B470" t="s">
        <v>671</v>
      </c>
      <c r="C470" t="s">
        <v>668</v>
      </c>
      <c r="D470">
        <v>0</v>
      </c>
      <c r="E470">
        <v>0</v>
      </c>
      <c r="O470">
        <v>2</v>
      </c>
    </row>
    <row r="471" spans="1:15" x14ac:dyDescent="0.2">
      <c r="A471" t="s">
        <v>63</v>
      </c>
      <c r="B471" t="s">
        <v>669</v>
      </c>
      <c r="C471" t="s">
        <v>668</v>
      </c>
      <c r="D471">
        <v>0</v>
      </c>
      <c r="E471">
        <v>0</v>
      </c>
      <c r="O471">
        <v>3</v>
      </c>
    </row>
    <row r="472" spans="1:15" x14ac:dyDescent="0.2">
      <c r="A472" t="s">
        <v>464</v>
      </c>
      <c r="B472" t="s">
        <v>667</v>
      </c>
      <c r="C472" t="s">
        <v>668</v>
      </c>
      <c r="D472">
        <v>0</v>
      </c>
      <c r="E472">
        <v>0</v>
      </c>
      <c r="O472">
        <v>2</v>
      </c>
    </row>
    <row r="473" spans="1:15" x14ac:dyDescent="0.2">
      <c r="A473" t="s">
        <v>670</v>
      </c>
      <c r="B473" t="s">
        <v>673</v>
      </c>
      <c r="C473" t="s">
        <v>668</v>
      </c>
      <c r="D473">
        <v>0</v>
      </c>
      <c r="E473">
        <v>0</v>
      </c>
      <c r="O473">
        <v>2</v>
      </c>
    </row>
    <row r="474" spans="1:15" x14ac:dyDescent="0.2">
      <c r="A474" t="s">
        <v>150</v>
      </c>
      <c r="B474" t="s">
        <v>674</v>
      </c>
      <c r="C474" t="s">
        <v>675</v>
      </c>
      <c r="O474">
        <v>6</v>
      </c>
    </row>
    <row r="475" spans="1:15" x14ac:dyDescent="0.2">
      <c r="A475" t="s">
        <v>603</v>
      </c>
      <c r="B475" t="s">
        <v>681</v>
      </c>
      <c r="C475" t="s">
        <v>677</v>
      </c>
      <c r="D475">
        <v>0</v>
      </c>
      <c r="E475">
        <v>0</v>
      </c>
      <c r="O475">
        <v>2</v>
      </c>
    </row>
    <row r="476" spans="1:15" x14ac:dyDescent="0.2">
      <c r="A476" t="s">
        <v>603</v>
      </c>
      <c r="B476" t="s">
        <v>679</v>
      </c>
      <c r="C476" t="s">
        <v>677</v>
      </c>
      <c r="D476">
        <v>0</v>
      </c>
      <c r="E476">
        <v>0</v>
      </c>
      <c r="O476">
        <v>2</v>
      </c>
    </row>
    <row r="477" spans="1:15" x14ac:dyDescent="0.2">
      <c r="A477" t="s">
        <v>148</v>
      </c>
      <c r="B477" t="s">
        <v>603</v>
      </c>
      <c r="C477" t="s">
        <v>677</v>
      </c>
      <c r="D477">
        <v>0</v>
      </c>
      <c r="E477">
        <v>0</v>
      </c>
      <c r="O477">
        <v>15</v>
      </c>
    </row>
    <row r="478" spans="1:15" x14ac:dyDescent="0.2">
      <c r="A478" t="s">
        <v>603</v>
      </c>
      <c r="B478" t="s">
        <v>680</v>
      </c>
      <c r="C478" t="s">
        <v>677</v>
      </c>
      <c r="D478">
        <v>0</v>
      </c>
      <c r="E478">
        <v>0</v>
      </c>
      <c r="O478">
        <v>2</v>
      </c>
    </row>
    <row r="479" spans="1:15" x14ac:dyDescent="0.2">
      <c r="A479" t="s">
        <v>36</v>
      </c>
      <c r="B479" t="s">
        <v>676</v>
      </c>
      <c r="C479" t="s">
        <v>677</v>
      </c>
      <c r="D479">
        <v>0</v>
      </c>
      <c r="E479">
        <v>0</v>
      </c>
      <c r="O479">
        <v>9</v>
      </c>
    </row>
    <row r="480" spans="1:15" x14ac:dyDescent="0.2">
      <c r="A480" t="s">
        <v>36</v>
      </c>
      <c r="B480" t="s">
        <v>678</v>
      </c>
      <c r="C480" t="s">
        <v>677</v>
      </c>
      <c r="D480">
        <v>0</v>
      </c>
      <c r="E480">
        <v>0</v>
      </c>
      <c r="O480">
        <v>9</v>
      </c>
    </row>
    <row r="481" spans="1:35" x14ac:dyDescent="0.2">
      <c r="A481" t="s">
        <v>121</v>
      </c>
      <c r="B481" t="s">
        <v>682</v>
      </c>
      <c r="C481" t="s">
        <v>683</v>
      </c>
      <c r="D481">
        <v>0</v>
      </c>
      <c r="O481">
        <v>6</v>
      </c>
    </row>
    <row r="482" spans="1:35" x14ac:dyDescent="0.2">
      <c r="A482" t="s">
        <v>48</v>
      </c>
      <c r="B482" t="s">
        <v>684</v>
      </c>
      <c r="C482" t="s">
        <v>683</v>
      </c>
      <c r="D482">
        <v>0</v>
      </c>
      <c r="O482">
        <v>3</v>
      </c>
    </row>
    <row r="483" spans="1:35" s="5" customFormat="1" x14ac:dyDescent="0.2">
      <c r="A483" s="5" t="s">
        <v>183</v>
      </c>
      <c r="B483" s="5" t="s">
        <v>688</v>
      </c>
      <c r="C483" s="5" t="s">
        <v>686</v>
      </c>
      <c r="D483" s="5">
        <v>2</v>
      </c>
      <c r="E483" s="5">
        <v>1</v>
      </c>
      <c r="F483" s="5">
        <v>2</v>
      </c>
      <c r="G483" s="5">
        <v>0</v>
      </c>
      <c r="O483" s="5">
        <v>7</v>
      </c>
      <c r="P483" s="3">
        <f>SUM(O483:O484)</f>
        <v>16</v>
      </c>
      <c r="Q483" s="3">
        <f>O483+O485</f>
        <v>9</v>
      </c>
      <c r="R483" s="3">
        <f>O483+O486</f>
        <v>17</v>
      </c>
      <c r="S483" s="3">
        <f>O483+O487</f>
        <v>11</v>
      </c>
      <c r="T483" s="3">
        <f>($O484/$O483)^(1/2)</f>
        <v>1.1338934190276817</v>
      </c>
      <c r="U483" s="3">
        <f>($O483/$O485)^(1/2)</f>
        <v>1.8708286933869707</v>
      </c>
      <c r="V483" s="3">
        <f>($O486/$O483)^(1/2)</f>
        <v>1.1952286093343936</v>
      </c>
      <c r="W483" s="3">
        <f>($O483/$O487)^(1/2)</f>
        <v>1.3228756555322954</v>
      </c>
    </row>
    <row r="484" spans="1:35" s="5" customFormat="1" x14ac:dyDescent="0.2">
      <c r="A484" s="5" t="s">
        <v>141</v>
      </c>
      <c r="B484" s="5" t="s">
        <v>691</v>
      </c>
      <c r="C484" s="5" t="s">
        <v>686</v>
      </c>
      <c r="D484" s="5">
        <v>1</v>
      </c>
      <c r="E484" s="5">
        <v>0</v>
      </c>
      <c r="F484" s="5">
        <v>0</v>
      </c>
      <c r="G484" s="5">
        <v>2</v>
      </c>
      <c r="O484" s="5">
        <v>9</v>
      </c>
      <c r="P484" s="3">
        <f t="shared" ref="P484:P486" si="63">SUM(O484:O485)</f>
        <v>11</v>
      </c>
      <c r="Q484" s="3">
        <f t="shared" ref="Q484:Q485" si="64">O484+O486</f>
        <v>19</v>
      </c>
      <c r="R484" s="3">
        <f t="shared" ref="R484" si="65">O484+O487</f>
        <v>13</v>
      </c>
      <c r="S484" s="3">
        <v>16</v>
      </c>
      <c r="T484" s="3">
        <f>($O484/$O485)^(1/2)</f>
        <v>2.1213203435596424</v>
      </c>
      <c r="U484" s="3">
        <f>($O486/$O484)^(1/2)</f>
        <v>1.0540925533894598</v>
      </c>
      <c r="V484" s="3">
        <f>($O484/$O487)^(1/2)</f>
        <v>1.5</v>
      </c>
      <c r="W484" s="3">
        <v>1.1338934190276817</v>
      </c>
    </row>
    <row r="485" spans="1:35" s="5" customFormat="1" x14ac:dyDescent="0.2">
      <c r="A485" s="5" t="s">
        <v>395</v>
      </c>
      <c r="B485" s="5" t="s">
        <v>687</v>
      </c>
      <c r="C485" s="5" t="s">
        <v>686</v>
      </c>
      <c r="D485" s="5">
        <v>0</v>
      </c>
      <c r="E485" s="5">
        <v>0</v>
      </c>
      <c r="F485" s="5">
        <v>0</v>
      </c>
      <c r="G485" s="5">
        <v>0</v>
      </c>
      <c r="O485" s="5">
        <v>2</v>
      </c>
      <c r="P485" s="3">
        <f t="shared" si="63"/>
        <v>12</v>
      </c>
      <c r="Q485" s="3">
        <f t="shared" si="64"/>
        <v>6</v>
      </c>
      <c r="R485" s="3">
        <v>9</v>
      </c>
      <c r="S485" s="3">
        <v>11</v>
      </c>
      <c r="T485" s="3">
        <f>($O486/$O485)^(1/2)</f>
        <v>2.2360679774997898</v>
      </c>
      <c r="U485" s="3">
        <f>($O487/$O485)^(1/2)</f>
        <v>1.4142135623730951</v>
      </c>
      <c r="V485" s="3">
        <v>1.8708286933869707</v>
      </c>
      <c r="W485" s="3">
        <v>2.1213203435596424</v>
      </c>
    </row>
    <row r="486" spans="1:35" s="5" customFormat="1" x14ac:dyDescent="0.2">
      <c r="A486" s="5" t="s">
        <v>123</v>
      </c>
      <c r="B486" s="5" t="s">
        <v>690</v>
      </c>
      <c r="C486" s="5" t="s">
        <v>686</v>
      </c>
      <c r="D486" s="5">
        <v>0</v>
      </c>
      <c r="E486" s="5">
        <v>0</v>
      </c>
      <c r="F486" s="5">
        <v>1</v>
      </c>
      <c r="G486" s="5">
        <v>1</v>
      </c>
      <c r="O486" s="5">
        <v>10</v>
      </c>
      <c r="P486" s="3">
        <f t="shared" si="63"/>
        <v>14</v>
      </c>
      <c r="Q486" s="3">
        <v>17</v>
      </c>
      <c r="R486" s="3">
        <v>19</v>
      </c>
      <c r="S486" s="3">
        <v>12</v>
      </c>
      <c r="T486" s="3">
        <f>($O486/$O487)^(1/2)</f>
        <v>1.5811388300841898</v>
      </c>
      <c r="U486" s="3">
        <v>1.1952286093343936</v>
      </c>
      <c r="V486" s="3">
        <v>1.0540925533894598</v>
      </c>
      <c r="W486" s="3">
        <v>2.2360679774997898</v>
      </c>
    </row>
    <row r="487" spans="1:35" s="5" customFormat="1" x14ac:dyDescent="0.2">
      <c r="A487" s="5" t="s">
        <v>225</v>
      </c>
      <c r="B487" s="5" t="s">
        <v>685</v>
      </c>
      <c r="C487" s="5" t="s">
        <v>686</v>
      </c>
      <c r="D487" s="5">
        <v>0</v>
      </c>
      <c r="E487" s="5">
        <v>2</v>
      </c>
      <c r="F487" s="5">
        <v>0</v>
      </c>
      <c r="G487" s="5">
        <v>0</v>
      </c>
      <c r="O487" s="5">
        <v>4</v>
      </c>
      <c r="P487" s="3">
        <v>11</v>
      </c>
      <c r="Q487" s="3">
        <v>13</v>
      </c>
      <c r="R487" s="3">
        <v>6</v>
      </c>
      <c r="S487" s="3">
        <v>14</v>
      </c>
      <c r="T487" s="3">
        <v>1.3228756555322954</v>
      </c>
      <c r="U487" s="3">
        <v>1.5</v>
      </c>
      <c r="V487" s="3">
        <v>1.4142135623730951</v>
      </c>
      <c r="W487" s="3">
        <v>1.5811388300841898</v>
      </c>
    </row>
    <row r="488" spans="1:35" x14ac:dyDescent="0.2">
      <c r="A488" t="s">
        <v>141</v>
      </c>
      <c r="B488" t="s">
        <v>689</v>
      </c>
      <c r="C488" t="s">
        <v>686</v>
      </c>
      <c r="D488">
        <v>1</v>
      </c>
      <c r="E488">
        <v>0</v>
      </c>
      <c r="F488">
        <v>0</v>
      </c>
      <c r="G488">
        <v>2</v>
      </c>
      <c r="O488">
        <v>9</v>
      </c>
    </row>
    <row r="489" spans="1:35" ht="15" customHeight="1" x14ac:dyDescent="0.2">
      <c r="A489" t="s">
        <v>148</v>
      </c>
      <c r="B489" t="s">
        <v>692</v>
      </c>
      <c r="C489" t="s">
        <v>693</v>
      </c>
      <c r="O489">
        <v>15</v>
      </c>
    </row>
    <row r="490" spans="1:35" x14ac:dyDescent="0.2">
      <c r="A490" t="s">
        <v>19</v>
      </c>
      <c r="B490" t="s">
        <v>694</v>
      </c>
      <c r="C490" t="s">
        <v>695</v>
      </c>
      <c r="O490">
        <v>6</v>
      </c>
    </row>
    <row r="491" spans="1:35" s="5" customFormat="1" x14ac:dyDescent="0.2">
      <c r="A491" s="5" t="s">
        <v>132</v>
      </c>
      <c r="B491" s="5" t="s">
        <v>708</v>
      </c>
      <c r="C491" s="5" t="s">
        <v>697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1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2</v>
      </c>
      <c r="P491" s="5">
        <f>SUM(O491:O492)</f>
        <v>6</v>
      </c>
      <c r="Q491" s="5">
        <f>O491+O493</f>
        <v>17</v>
      </c>
      <c r="R491" s="5">
        <f>O491+O494</f>
        <v>4</v>
      </c>
      <c r="S491" s="5">
        <f>O491+O495</f>
        <v>14</v>
      </c>
      <c r="T491" s="5">
        <f>O491+O496</f>
        <v>7</v>
      </c>
      <c r="U491" s="5">
        <f>O491+O497</f>
        <v>5</v>
      </c>
      <c r="V491" s="5">
        <f>O491+O498</f>
        <v>8</v>
      </c>
      <c r="W491" s="5">
        <f>O491+O499</f>
        <v>6</v>
      </c>
      <c r="X491" s="5">
        <f>O491+O500</f>
        <v>8</v>
      </c>
      <c r="Y491" s="5">
        <f>O491+O501</f>
        <v>11</v>
      </c>
      <c r="Z491" s="5">
        <f>($O492/$O491)^(1/2)</f>
        <v>1.4142135623730951</v>
      </c>
      <c r="AA491" s="5">
        <f>($O493/$O491)^(1/2)</f>
        <v>2.7386127875258306</v>
      </c>
      <c r="AB491" s="5">
        <f>($O491/$O494)^(1/2)</f>
        <v>1</v>
      </c>
      <c r="AC491" s="5">
        <f>($O495/$O491)^(1/2)</f>
        <v>2.4494897427831779</v>
      </c>
      <c r="AD491" s="5">
        <f>($O496/$O491)^(1/2)</f>
        <v>1.5811388300841898</v>
      </c>
      <c r="AE491" s="5">
        <f>($O497/$O491)^(1/2)</f>
        <v>1.2247448713915889</v>
      </c>
      <c r="AF491" s="5">
        <f>($O498/$O491)^(1/2)</f>
        <v>1.7320508075688772</v>
      </c>
      <c r="AG491" s="5">
        <f>($O499/$O491)^(1/2)</f>
        <v>1.4142135623730951</v>
      </c>
      <c r="AH491" s="5">
        <f>($O500/$O491)^(1/2)</f>
        <v>1.7320508075688772</v>
      </c>
      <c r="AI491" s="5">
        <f>($O501/$O491)^(1/2)</f>
        <v>2.1213203435596424</v>
      </c>
    </row>
    <row r="492" spans="1:35" s="5" customFormat="1" x14ac:dyDescent="0.2">
      <c r="A492" s="5" t="s">
        <v>563</v>
      </c>
      <c r="B492" s="5" t="s">
        <v>713</v>
      </c>
      <c r="C492" s="5" t="s">
        <v>697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4</v>
      </c>
      <c r="P492" s="5">
        <f t="shared" ref="P492:P501" si="66">SUM(O492:O493)</f>
        <v>19</v>
      </c>
      <c r="Q492" s="5">
        <f>O492+O494</f>
        <v>6</v>
      </c>
      <c r="R492" s="5">
        <f t="shared" ref="R492" si="67">O492+O495</f>
        <v>16</v>
      </c>
      <c r="S492" s="5">
        <f>O492+O496</f>
        <v>9</v>
      </c>
      <c r="T492" s="5">
        <f>O492+O497</f>
        <v>7</v>
      </c>
      <c r="U492" s="5">
        <f>O492+O498</f>
        <v>10</v>
      </c>
      <c r="V492" s="5">
        <f t="shared" ref="V492:V494" si="68">O492+O499</f>
        <v>8</v>
      </c>
      <c r="W492" s="5">
        <f t="shared" ref="W492:W493" si="69">O492+O500</f>
        <v>10</v>
      </c>
      <c r="X492" s="5">
        <f>O492+O501</f>
        <v>13</v>
      </c>
      <c r="Y492" s="5">
        <v>6</v>
      </c>
      <c r="Z492" s="5">
        <f>($O493/$O492)^(1/2)</f>
        <v>1.9364916731037085</v>
      </c>
      <c r="AA492" s="5">
        <f>($O492/$O494)^(1/2)</f>
        <v>1.4142135623730951</v>
      </c>
      <c r="AB492" s="5">
        <f>($O495/$O492)^(1/2)</f>
        <v>1.7320508075688772</v>
      </c>
      <c r="AC492" s="5">
        <f>($O496/$O492)^(1/2)</f>
        <v>1.1180339887498949</v>
      </c>
      <c r="AD492" s="5">
        <f>($O492/$O497)^(1/2)</f>
        <v>1.1547005383792515</v>
      </c>
      <c r="AE492" s="5">
        <f>($O498/$O492)^(1/2)</f>
        <v>1.2247448713915889</v>
      </c>
      <c r="AF492" s="5">
        <f t="shared" ref="AF492:AF494" si="70">($O492/$O499)^(1/2)</f>
        <v>1</v>
      </c>
      <c r="AG492" s="5">
        <f t="shared" ref="AG492:AG493" si="71">($O500/$O492)^(1/2)</f>
        <v>1.2247448713915889</v>
      </c>
      <c r="AH492" s="5">
        <f>($O501/$O492)^(1/2)</f>
        <v>1.5</v>
      </c>
      <c r="AI492" s="5">
        <v>1.4142135623730951</v>
      </c>
    </row>
    <row r="493" spans="1:35" s="5" customFormat="1" x14ac:dyDescent="0.2">
      <c r="A493" s="5" t="s">
        <v>148</v>
      </c>
      <c r="B493" s="5" t="s">
        <v>645</v>
      </c>
      <c r="C493" s="5" t="s">
        <v>697</v>
      </c>
      <c r="D493" s="5">
        <v>0</v>
      </c>
      <c r="E493" s="5">
        <v>0</v>
      </c>
      <c r="F493" s="5">
        <v>0</v>
      </c>
      <c r="G493" s="5">
        <v>1</v>
      </c>
      <c r="H493" s="5">
        <v>0</v>
      </c>
      <c r="I493" s="5">
        <v>0</v>
      </c>
      <c r="J493" s="5">
        <v>1</v>
      </c>
      <c r="K493" s="5">
        <v>0</v>
      </c>
      <c r="L493" s="5">
        <v>0</v>
      </c>
      <c r="M493" s="5">
        <v>0</v>
      </c>
      <c r="N493" s="5">
        <v>0</v>
      </c>
      <c r="O493" s="5">
        <v>15</v>
      </c>
      <c r="P493" s="5">
        <f t="shared" si="66"/>
        <v>17</v>
      </c>
      <c r="Q493" s="5">
        <f t="shared" ref="Q493:Q500" si="72">O493+O495</f>
        <v>27</v>
      </c>
      <c r="R493" s="5">
        <f>O493+O496</f>
        <v>20</v>
      </c>
      <c r="S493" s="5">
        <f t="shared" ref="S493:S497" si="73">O493+O497</f>
        <v>18</v>
      </c>
      <c r="T493" s="5">
        <f t="shared" ref="T493:T496" si="74">O493+O498</f>
        <v>21</v>
      </c>
      <c r="U493" s="5">
        <f t="shared" ref="U493:U495" si="75">O493+O499</f>
        <v>19</v>
      </c>
      <c r="V493" s="5">
        <f t="shared" si="68"/>
        <v>21</v>
      </c>
      <c r="W493" s="5">
        <f t="shared" si="69"/>
        <v>24</v>
      </c>
      <c r="X493" s="5">
        <v>17</v>
      </c>
      <c r="Y493" s="5">
        <v>19</v>
      </c>
      <c r="Z493" s="5">
        <f>($O493/$O494)^(1/2)</f>
        <v>2.7386127875258306</v>
      </c>
      <c r="AA493" s="5">
        <f>($O493/$O495)^(1/2)</f>
        <v>1.1180339887498949</v>
      </c>
      <c r="AB493" s="5">
        <f>($O493/$O496)^(1/2)</f>
        <v>1.7320508075688772</v>
      </c>
      <c r="AC493" s="5">
        <f>($O493/$O497)^(1/2)</f>
        <v>2.2360679774997898</v>
      </c>
      <c r="AD493" s="5">
        <f>($O493/$O498)^(1/2)</f>
        <v>1.5811388300841898</v>
      </c>
      <c r="AE493" s="5">
        <f t="shared" ref="AE493:AE495" si="76">($O493/$O499)^(1/2)</f>
        <v>1.9364916731037085</v>
      </c>
      <c r="AF493" s="5">
        <f t="shared" si="70"/>
        <v>1.5811388300841898</v>
      </c>
      <c r="AG493" s="5">
        <f>($O493/$O501)^(1/2)</f>
        <v>1.2909944487358056</v>
      </c>
      <c r="AH493" s="5">
        <v>2.7386127875258306</v>
      </c>
      <c r="AI493" s="5">
        <v>1.9364916731037085</v>
      </c>
    </row>
    <row r="494" spans="1:35" s="5" customFormat="1" x14ac:dyDescent="0.2">
      <c r="A494" s="5" t="s">
        <v>645</v>
      </c>
      <c r="B494" s="5" t="s">
        <v>703</v>
      </c>
      <c r="C494" s="5" t="s">
        <v>697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2</v>
      </c>
      <c r="P494" s="5">
        <f t="shared" si="66"/>
        <v>14</v>
      </c>
      <c r="Q494" s="5">
        <f t="shared" si="72"/>
        <v>7</v>
      </c>
      <c r="R494" s="5">
        <f t="shared" ref="R494:R498" si="77">O494+O497</f>
        <v>5</v>
      </c>
      <c r="S494" s="5">
        <f t="shared" si="73"/>
        <v>8</v>
      </c>
      <c r="T494" s="5">
        <f t="shared" si="74"/>
        <v>6</v>
      </c>
      <c r="U494" s="5">
        <f t="shared" si="75"/>
        <v>8</v>
      </c>
      <c r="V494" s="5">
        <f t="shared" si="68"/>
        <v>11</v>
      </c>
      <c r="W494" s="5">
        <v>4</v>
      </c>
      <c r="X494" s="5">
        <v>6</v>
      </c>
      <c r="Y494" s="5">
        <v>17</v>
      </c>
      <c r="Z494" s="5">
        <f>($O495/$O494)^(1/2)</f>
        <v>2.4494897427831779</v>
      </c>
      <c r="AA494" s="5">
        <f>($O496/$O494)^(1/2)</f>
        <v>1.5811388300841898</v>
      </c>
      <c r="AB494" s="5">
        <f t="shared" ref="AB494:AB498" si="78">($O497/$O494)^(1/2)</f>
        <v>1.2247448713915889</v>
      </c>
      <c r="AC494" s="5">
        <f>($O498/$O494)^(1/2)</f>
        <v>1.7320508075688772</v>
      </c>
      <c r="AD494" s="5">
        <f t="shared" ref="AD494:AD496" si="79">($O499/$O494)^(1/2)</f>
        <v>1.4142135623730951</v>
      </c>
      <c r="AE494" s="5">
        <f>($O500/$O494)^(1/2)</f>
        <v>1.7320508075688772</v>
      </c>
      <c r="AF494" s="5">
        <f>($O501/$O494)^(1/2)</f>
        <v>2.1213203435596424</v>
      </c>
      <c r="AG494" s="5">
        <v>1</v>
      </c>
      <c r="AH494" s="5">
        <v>1.4142135623730951</v>
      </c>
      <c r="AI494" s="5">
        <v>2.7386127875258306</v>
      </c>
    </row>
    <row r="495" spans="1:35" s="5" customFormat="1" x14ac:dyDescent="0.2">
      <c r="A495" s="5" t="s">
        <v>54</v>
      </c>
      <c r="B495" s="5" t="s">
        <v>699</v>
      </c>
      <c r="C495" s="5" t="s">
        <v>697</v>
      </c>
      <c r="D495" s="5">
        <v>0</v>
      </c>
      <c r="E495" s="5">
        <v>0</v>
      </c>
      <c r="F495" s="5">
        <v>0</v>
      </c>
      <c r="G495" s="5">
        <v>0</v>
      </c>
      <c r="H495" s="5">
        <v>1</v>
      </c>
      <c r="I495" s="5">
        <v>0</v>
      </c>
      <c r="J495" s="5">
        <v>1</v>
      </c>
      <c r="K495" s="5">
        <v>0</v>
      </c>
      <c r="L495" s="5">
        <v>0</v>
      </c>
      <c r="M495" s="5">
        <v>0</v>
      </c>
      <c r="N495" s="5">
        <v>0</v>
      </c>
      <c r="O495" s="5">
        <v>12</v>
      </c>
      <c r="P495" s="5">
        <f t="shared" si="66"/>
        <v>17</v>
      </c>
      <c r="Q495" s="5">
        <f t="shared" si="72"/>
        <v>15</v>
      </c>
      <c r="R495" s="5">
        <f t="shared" si="77"/>
        <v>18</v>
      </c>
      <c r="S495" s="5">
        <f t="shared" si="73"/>
        <v>16</v>
      </c>
      <c r="T495" s="5">
        <f t="shared" si="74"/>
        <v>18</v>
      </c>
      <c r="U495" s="5">
        <f t="shared" si="75"/>
        <v>21</v>
      </c>
      <c r="V495" s="5">
        <v>14</v>
      </c>
      <c r="W495" s="5">
        <v>16</v>
      </c>
      <c r="X495" s="5">
        <v>27</v>
      </c>
      <c r="Y495" s="5">
        <v>14</v>
      </c>
      <c r="Z495" s="5">
        <f>($O495/$O496)^(1/2)</f>
        <v>1.5491933384829668</v>
      </c>
      <c r="AA495" s="5">
        <f>($O495/$O497)^(1/2)</f>
        <v>2</v>
      </c>
      <c r="AB495" s="5">
        <f>($O495/$O498)^(1/2)</f>
        <v>1.4142135623730951</v>
      </c>
      <c r="AC495" s="5">
        <f>($O495/$O499)^(1/2)</f>
        <v>1.7320508075688772</v>
      </c>
      <c r="AD495" s="5">
        <f>($O495/$O500)^(1/2)</f>
        <v>1.4142135623730951</v>
      </c>
      <c r="AE495" s="5">
        <f t="shared" si="76"/>
        <v>1.1547005383792515</v>
      </c>
      <c r="AF495" s="5">
        <v>2.4494897427831779</v>
      </c>
      <c r="AG495" s="5">
        <v>1.7320508075688772</v>
      </c>
      <c r="AH495" s="5">
        <v>1.1180339887498949</v>
      </c>
      <c r="AI495" s="5">
        <v>2.4494897427831779</v>
      </c>
    </row>
    <row r="496" spans="1:35" s="5" customFormat="1" x14ac:dyDescent="0.2">
      <c r="A496" s="5" t="s">
        <v>331</v>
      </c>
      <c r="B496" s="5" t="s">
        <v>704</v>
      </c>
      <c r="C496" s="5" t="s">
        <v>697</v>
      </c>
      <c r="D496" s="5">
        <v>0</v>
      </c>
      <c r="E496" s="5">
        <v>0</v>
      </c>
      <c r="F496" s="5">
        <v>1</v>
      </c>
      <c r="G496" s="5">
        <v>1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5</v>
      </c>
      <c r="P496" s="5">
        <f t="shared" si="66"/>
        <v>8</v>
      </c>
      <c r="Q496" s="5">
        <f t="shared" si="72"/>
        <v>11</v>
      </c>
      <c r="R496" s="5">
        <f t="shared" si="77"/>
        <v>9</v>
      </c>
      <c r="S496" s="5">
        <f t="shared" si="73"/>
        <v>11</v>
      </c>
      <c r="T496" s="5">
        <f t="shared" si="74"/>
        <v>14</v>
      </c>
      <c r="U496" s="5">
        <v>7</v>
      </c>
      <c r="V496" s="5">
        <v>9</v>
      </c>
      <c r="W496" s="5">
        <v>20</v>
      </c>
      <c r="X496" s="5">
        <v>7</v>
      </c>
      <c r="Y496" s="5">
        <v>17</v>
      </c>
      <c r="Z496" s="5">
        <f>($O496/$O497)^(1/2)</f>
        <v>1.2909944487358056</v>
      </c>
      <c r="AA496" s="5">
        <f t="shared" ref="AA495:AA499" si="80">($O498/$O496)^(1/2)</f>
        <v>1.0954451150103321</v>
      </c>
      <c r="AB496" s="5">
        <f>($O496/$O499)^(1/2)</f>
        <v>1.1180339887498949</v>
      </c>
      <c r="AC496" s="5">
        <f t="shared" ref="AC495:AC498" si="81">($O500/$O496)^(1/2)</f>
        <v>1.0954451150103321</v>
      </c>
      <c r="AD496" s="5">
        <f t="shared" si="79"/>
        <v>1.3416407864998738</v>
      </c>
      <c r="AE496" s="5">
        <v>1.5811388300841898</v>
      </c>
      <c r="AF496" s="5">
        <v>1.1180339887498949</v>
      </c>
      <c r="AG496" s="5">
        <v>1.7320508075688772</v>
      </c>
      <c r="AH496" s="5">
        <v>1.5811388300841898</v>
      </c>
      <c r="AI496" s="5">
        <v>1.5491933384829668</v>
      </c>
    </row>
    <row r="497" spans="1:35" s="5" customFormat="1" x14ac:dyDescent="0.2">
      <c r="A497" s="5" t="s">
        <v>320</v>
      </c>
      <c r="B497" s="5" t="s">
        <v>698</v>
      </c>
      <c r="C497" s="5" t="s">
        <v>697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1</v>
      </c>
      <c r="J497" s="5">
        <v>0</v>
      </c>
      <c r="K497" s="5">
        <v>1</v>
      </c>
      <c r="L497" s="5">
        <v>0</v>
      </c>
      <c r="M497" s="5">
        <v>0</v>
      </c>
      <c r="N497" s="5">
        <v>0</v>
      </c>
      <c r="O497" s="5">
        <v>3</v>
      </c>
      <c r="P497" s="5">
        <f t="shared" si="66"/>
        <v>9</v>
      </c>
      <c r="Q497" s="5">
        <f t="shared" si="72"/>
        <v>7</v>
      </c>
      <c r="R497" s="5">
        <f t="shared" si="77"/>
        <v>9</v>
      </c>
      <c r="S497" s="5">
        <f t="shared" si="73"/>
        <v>12</v>
      </c>
      <c r="T497" s="5">
        <v>5</v>
      </c>
      <c r="U497" s="5">
        <v>7</v>
      </c>
      <c r="V497" s="5">
        <v>18</v>
      </c>
      <c r="W497" s="5">
        <v>5</v>
      </c>
      <c r="X497" s="5">
        <v>15</v>
      </c>
      <c r="Y497" s="5">
        <v>8</v>
      </c>
      <c r="Z497" s="5">
        <f t="shared" ref="Z495:Z500" si="82">($O498/$O497)^(1/2)</f>
        <v>1.4142135623730951</v>
      </c>
      <c r="AA497" s="5">
        <f t="shared" si="80"/>
        <v>1.1547005383792515</v>
      </c>
      <c r="AB497" s="5">
        <f t="shared" si="78"/>
        <v>1.4142135623730951</v>
      </c>
      <c r="AC497" s="5">
        <f t="shared" si="81"/>
        <v>1.7320508075688772</v>
      </c>
      <c r="AD497" s="5">
        <v>1.2247448713915889</v>
      </c>
      <c r="AE497" s="5">
        <v>1.1547005383792515</v>
      </c>
      <c r="AF497" s="5">
        <v>2.2360679774997898</v>
      </c>
      <c r="AG497" s="5">
        <v>1.2247448713915889</v>
      </c>
      <c r="AH497" s="5">
        <v>2</v>
      </c>
      <c r="AI497" s="5">
        <v>1.2909944487358056</v>
      </c>
    </row>
    <row r="498" spans="1:35" s="5" customFormat="1" x14ac:dyDescent="0.2">
      <c r="A498" s="5" t="s">
        <v>150</v>
      </c>
      <c r="B498" s="5" t="s">
        <v>705</v>
      </c>
      <c r="C498" s="5" t="s">
        <v>697</v>
      </c>
      <c r="D498" s="5">
        <v>0</v>
      </c>
      <c r="E498" s="5">
        <v>0</v>
      </c>
      <c r="F498" s="5">
        <v>0</v>
      </c>
      <c r="G498" s="5">
        <v>1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6</v>
      </c>
      <c r="P498" s="5">
        <f t="shared" si="66"/>
        <v>10</v>
      </c>
      <c r="Q498" s="5">
        <f t="shared" si="72"/>
        <v>12</v>
      </c>
      <c r="R498" s="5">
        <f t="shared" si="77"/>
        <v>15</v>
      </c>
      <c r="S498" s="5">
        <v>8</v>
      </c>
      <c r="T498" s="5">
        <v>10</v>
      </c>
      <c r="U498" s="5">
        <v>21</v>
      </c>
      <c r="V498" s="5">
        <v>8</v>
      </c>
      <c r="W498" s="5">
        <v>18</v>
      </c>
      <c r="X498" s="5">
        <v>11</v>
      </c>
      <c r="Y498" s="5">
        <v>9</v>
      </c>
      <c r="Z498" s="5">
        <f>($O498/$O499)^(1/2)</f>
        <v>1.2247448713915889</v>
      </c>
      <c r="AA498" s="5">
        <f t="shared" si="80"/>
        <v>1</v>
      </c>
      <c r="AB498" s="5">
        <f t="shared" si="78"/>
        <v>1.2247448713915889</v>
      </c>
      <c r="AC498" s="5">
        <v>1.7320508075688772</v>
      </c>
      <c r="AD498" s="5">
        <v>1.2247448713915889</v>
      </c>
      <c r="AE498" s="5">
        <v>1.5811388300841898</v>
      </c>
      <c r="AF498" s="5">
        <v>1.7320508075688772</v>
      </c>
      <c r="AG498" s="5">
        <v>1.4142135623730951</v>
      </c>
      <c r="AH498" s="5">
        <v>1.0954451150103321</v>
      </c>
      <c r="AI498" s="5">
        <v>1.4142135623730951</v>
      </c>
    </row>
    <row r="499" spans="1:35" s="5" customFormat="1" x14ac:dyDescent="0.2">
      <c r="A499" s="5" t="s">
        <v>636</v>
      </c>
      <c r="B499" s="5" t="s">
        <v>700</v>
      </c>
      <c r="C499" s="5" t="s">
        <v>697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4</v>
      </c>
      <c r="P499" s="5">
        <f t="shared" si="66"/>
        <v>10</v>
      </c>
      <c r="Q499" s="5">
        <f t="shared" si="72"/>
        <v>13</v>
      </c>
      <c r="R499" s="5">
        <v>6</v>
      </c>
      <c r="S499" s="5">
        <v>8</v>
      </c>
      <c r="T499" s="5">
        <v>19</v>
      </c>
      <c r="U499" s="5">
        <v>6</v>
      </c>
      <c r="V499" s="5">
        <v>16</v>
      </c>
      <c r="W499" s="5">
        <v>9</v>
      </c>
      <c r="X499" s="5">
        <v>7</v>
      </c>
      <c r="Y499" s="5">
        <v>10</v>
      </c>
      <c r="Z499" s="5">
        <f t="shared" si="82"/>
        <v>1.2247448713915889</v>
      </c>
      <c r="AA499" s="5">
        <f t="shared" si="80"/>
        <v>1.5</v>
      </c>
      <c r="AB499" s="5">
        <v>1.4142135623730951</v>
      </c>
      <c r="AC499" s="5">
        <v>1</v>
      </c>
      <c r="AD499" s="5">
        <v>1.9364916731037085</v>
      </c>
      <c r="AE499" s="5">
        <v>1.4142135623730951</v>
      </c>
      <c r="AF499" s="5">
        <v>1.7320508075688772</v>
      </c>
      <c r="AG499" s="5">
        <v>1.1180339887498949</v>
      </c>
      <c r="AH499" s="5">
        <v>1.1547005383792515</v>
      </c>
      <c r="AI499" s="5">
        <v>1.2247448713915889</v>
      </c>
    </row>
    <row r="500" spans="1:35" s="5" customFormat="1" x14ac:dyDescent="0.2">
      <c r="A500" s="5" t="s">
        <v>192</v>
      </c>
      <c r="B500" s="5" t="s">
        <v>696</v>
      </c>
      <c r="C500" s="5" t="s">
        <v>697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6</v>
      </c>
      <c r="P500" s="5">
        <f t="shared" si="66"/>
        <v>15</v>
      </c>
      <c r="Q500" s="5">
        <v>8</v>
      </c>
      <c r="R500" s="5">
        <v>10</v>
      </c>
      <c r="S500" s="5">
        <v>21</v>
      </c>
      <c r="T500" s="5">
        <v>8</v>
      </c>
      <c r="U500" s="5">
        <v>18</v>
      </c>
      <c r="V500" s="5">
        <v>11</v>
      </c>
      <c r="W500" s="5">
        <v>9</v>
      </c>
      <c r="X500" s="5">
        <v>12</v>
      </c>
      <c r="Y500" s="5">
        <v>10</v>
      </c>
      <c r="Z500" s="5">
        <f t="shared" si="82"/>
        <v>1.2247448713915889</v>
      </c>
      <c r="AA500" s="5">
        <v>1.7320508075688772</v>
      </c>
      <c r="AB500" s="5">
        <v>1.2247448713915889</v>
      </c>
      <c r="AC500" s="5">
        <v>1.5811388300841898</v>
      </c>
      <c r="AD500" s="5">
        <v>1.7320508075688772</v>
      </c>
      <c r="AE500" s="5">
        <v>1.4142135623730951</v>
      </c>
      <c r="AF500" s="5">
        <v>1.0954451150103321</v>
      </c>
      <c r="AG500" s="5">
        <v>1.4142135623730951</v>
      </c>
      <c r="AH500" s="5">
        <v>1</v>
      </c>
      <c r="AI500" s="5">
        <v>1.2247448713915889</v>
      </c>
    </row>
    <row r="501" spans="1:35" s="5" customFormat="1" x14ac:dyDescent="0.2">
      <c r="A501" s="5" t="s">
        <v>44</v>
      </c>
      <c r="B501" s="5" t="s">
        <v>706</v>
      </c>
      <c r="C501" s="5" t="s">
        <v>697</v>
      </c>
      <c r="D501" s="5">
        <v>0</v>
      </c>
      <c r="E501" s="5">
        <v>0</v>
      </c>
      <c r="F501" s="5">
        <v>0</v>
      </c>
      <c r="G501" s="5">
        <v>0</v>
      </c>
      <c r="H501" s="5">
        <v>1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9</v>
      </c>
      <c r="P501" s="5">
        <v>11</v>
      </c>
      <c r="Q501" s="5">
        <v>13</v>
      </c>
      <c r="R501" s="5">
        <v>24</v>
      </c>
      <c r="S501" s="5">
        <v>11</v>
      </c>
      <c r="T501" s="5">
        <v>21</v>
      </c>
      <c r="U501" s="5">
        <v>14</v>
      </c>
      <c r="V501" s="5">
        <v>12</v>
      </c>
      <c r="W501" s="5">
        <v>15</v>
      </c>
      <c r="X501" s="5">
        <v>13</v>
      </c>
      <c r="Y501" s="5">
        <v>15</v>
      </c>
      <c r="Z501" s="5">
        <v>2.1213203435596424</v>
      </c>
      <c r="AA501" s="5">
        <v>1.5</v>
      </c>
      <c r="AB501" s="5">
        <v>1.2909944487358056</v>
      </c>
      <c r="AC501" s="5">
        <v>2.1213203435596424</v>
      </c>
      <c r="AD501" s="5">
        <v>1.1547005383792515</v>
      </c>
      <c r="AE501" s="5">
        <v>1.3416407864998738</v>
      </c>
      <c r="AF501" s="5">
        <v>1.7320508075688772</v>
      </c>
      <c r="AG501" s="5">
        <v>1.2247448713915889</v>
      </c>
      <c r="AH501" s="5">
        <v>1.5</v>
      </c>
      <c r="AI501" s="5">
        <v>1.2247448713915889</v>
      </c>
    </row>
    <row r="502" spans="1:35" x14ac:dyDescent="0.2">
      <c r="A502" t="s">
        <v>563</v>
      </c>
      <c r="B502" t="s">
        <v>712</v>
      </c>
      <c r="C502" t="s">
        <v>697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4</v>
      </c>
    </row>
    <row r="503" spans="1:35" x14ac:dyDescent="0.2">
      <c r="A503" t="s">
        <v>44</v>
      </c>
      <c r="B503" t="s">
        <v>44</v>
      </c>
      <c r="C503" t="s">
        <v>697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9</v>
      </c>
    </row>
    <row r="504" spans="1:35" x14ac:dyDescent="0.2">
      <c r="A504" t="s">
        <v>132</v>
      </c>
      <c r="B504" t="s">
        <v>132</v>
      </c>
      <c r="C504" t="s">
        <v>697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</row>
    <row r="505" spans="1:35" x14ac:dyDescent="0.2">
      <c r="A505" t="s">
        <v>132</v>
      </c>
      <c r="B505" t="s">
        <v>707</v>
      </c>
      <c r="C505" t="s">
        <v>697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</v>
      </c>
    </row>
    <row r="506" spans="1:35" x14ac:dyDescent="0.2">
      <c r="A506" t="s">
        <v>563</v>
      </c>
      <c r="B506" t="s">
        <v>714</v>
      </c>
      <c r="C506" t="s">
        <v>697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4</v>
      </c>
    </row>
    <row r="507" spans="1:35" x14ac:dyDescent="0.2">
      <c r="A507" t="s">
        <v>563</v>
      </c>
      <c r="B507" t="s">
        <v>711</v>
      </c>
      <c r="C507" t="s">
        <v>697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4</v>
      </c>
    </row>
    <row r="508" spans="1:35" x14ac:dyDescent="0.2">
      <c r="A508" t="s">
        <v>563</v>
      </c>
      <c r="B508" t="s">
        <v>701</v>
      </c>
      <c r="C508" t="s">
        <v>697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</v>
      </c>
    </row>
    <row r="509" spans="1:35" x14ac:dyDescent="0.2">
      <c r="A509" t="s">
        <v>645</v>
      </c>
      <c r="B509" t="s">
        <v>717</v>
      </c>
      <c r="C509" t="s">
        <v>697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</row>
    <row r="510" spans="1:35" x14ac:dyDescent="0.2">
      <c r="A510" t="s">
        <v>563</v>
      </c>
      <c r="B510" t="s">
        <v>715</v>
      </c>
      <c r="C510" t="s">
        <v>697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4</v>
      </c>
    </row>
    <row r="511" spans="1:35" x14ac:dyDescent="0.2">
      <c r="A511" t="s">
        <v>645</v>
      </c>
      <c r="B511" t="s">
        <v>718</v>
      </c>
      <c r="C511" t="s">
        <v>697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</v>
      </c>
    </row>
    <row r="512" spans="1:35" x14ac:dyDescent="0.2">
      <c r="A512" t="s">
        <v>645</v>
      </c>
      <c r="B512" t="s">
        <v>716</v>
      </c>
      <c r="C512" t="s">
        <v>697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</v>
      </c>
    </row>
    <row r="513" spans="1:15" x14ac:dyDescent="0.2">
      <c r="A513" t="s">
        <v>22</v>
      </c>
      <c r="B513" t="s">
        <v>702</v>
      </c>
      <c r="C513" t="s">
        <v>697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10</v>
      </c>
    </row>
    <row r="514" spans="1:15" x14ac:dyDescent="0.2">
      <c r="A514" t="s">
        <v>563</v>
      </c>
      <c r="B514" t="s">
        <v>709</v>
      </c>
      <c r="C514" t="s">
        <v>697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4</v>
      </c>
    </row>
    <row r="515" spans="1:15" x14ac:dyDescent="0.2">
      <c r="A515" t="s">
        <v>563</v>
      </c>
      <c r="B515" t="s">
        <v>710</v>
      </c>
      <c r="C515" t="s">
        <v>697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4</v>
      </c>
    </row>
    <row r="516" spans="1:15" x14ac:dyDescent="0.2">
      <c r="A516" t="s">
        <v>54</v>
      </c>
      <c r="B516" t="s">
        <v>719</v>
      </c>
      <c r="C516" t="s">
        <v>720</v>
      </c>
      <c r="O516">
        <v>12</v>
      </c>
    </row>
    <row r="517" spans="1:15" x14ac:dyDescent="0.2">
      <c r="A517" t="s">
        <v>121</v>
      </c>
      <c r="B517" t="s">
        <v>723</v>
      </c>
      <c r="C517" t="s">
        <v>722</v>
      </c>
      <c r="D517">
        <v>0</v>
      </c>
      <c r="O517">
        <v>6</v>
      </c>
    </row>
    <row r="518" spans="1:15" x14ac:dyDescent="0.2">
      <c r="A518" t="s">
        <v>546</v>
      </c>
      <c r="B518" t="s">
        <v>546</v>
      </c>
      <c r="C518" t="s">
        <v>722</v>
      </c>
      <c r="D518">
        <v>0</v>
      </c>
      <c r="O518">
        <v>2</v>
      </c>
    </row>
    <row r="519" spans="1:15" x14ac:dyDescent="0.2">
      <c r="A519" t="s">
        <v>121</v>
      </c>
      <c r="B519" t="s">
        <v>721</v>
      </c>
      <c r="C519" t="s">
        <v>722</v>
      </c>
      <c r="D519">
        <v>0</v>
      </c>
      <c r="O519">
        <v>6</v>
      </c>
    </row>
    <row r="520" spans="1:15" x14ac:dyDescent="0.2">
      <c r="A520" t="s">
        <v>182</v>
      </c>
      <c r="B520" t="s">
        <v>726</v>
      </c>
      <c r="C520" t="s">
        <v>725</v>
      </c>
      <c r="D520">
        <v>0</v>
      </c>
      <c r="O520">
        <v>5</v>
      </c>
    </row>
    <row r="521" spans="1:15" x14ac:dyDescent="0.2">
      <c r="A521" t="s">
        <v>277</v>
      </c>
      <c r="B521" t="s">
        <v>724</v>
      </c>
      <c r="C521" t="s">
        <v>725</v>
      </c>
      <c r="D521">
        <v>0</v>
      </c>
      <c r="O521">
        <v>3</v>
      </c>
    </row>
    <row r="522" spans="1:15" x14ac:dyDescent="0.2">
      <c r="A522" t="s">
        <v>150</v>
      </c>
      <c r="B522" t="s">
        <v>729</v>
      </c>
      <c r="C522" t="s">
        <v>728</v>
      </c>
      <c r="D522">
        <v>0</v>
      </c>
      <c r="O522">
        <v>6</v>
      </c>
    </row>
    <row r="523" spans="1:15" x14ac:dyDescent="0.2">
      <c r="A523" t="s">
        <v>17</v>
      </c>
      <c r="B523" t="s">
        <v>727</v>
      </c>
      <c r="C523" t="s">
        <v>728</v>
      </c>
      <c r="D523">
        <v>0</v>
      </c>
      <c r="O523">
        <v>15</v>
      </c>
    </row>
    <row r="524" spans="1:15" x14ac:dyDescent="0.2">
      <c r="A524" t="s">
        <v>626</v>
      </c>
      <c r="B524" t="s">
        <v>730</v>
      </c>
      <c r="C524" t="s">
        <v>731</v>
      </c>
      <c r="D524">
        <v>0</v>
      </c>
      <c r="O524">
        <v>2</v>
      </c>
    </row>
    <row r="525" spans="1:15" x14ac:dyDescent="0.2">
      <c r="A525" t="s">
        <v>70</v>
      </c>
      <c r="B525" t="s">
        <v>732</v>
      </c>
      <c r="C525" t="s">
        <v>731</v>
      </c>
      <c r="O525">
        <v>8</v>
      </c>
    </row>
    <row r="526" spans="1:15" x14ac:dyDescent="0.2">
      <c r="A526" t="s">
        <v>192</v>
      </c>
      <c r="B526" t="s">
        <v>735</v>
      </c>
      <c r="C526" t="s">
        <v>734</v>
      </c>
      <c r="O526">
        <v>6</v>
      </c>
    </row>
    <row r="527" spans="1:15" x14ac:dyDescent="0.2">
      <c r="A527" t="s">
        <v>192</v>
      </c>
      <c r="B527" t="s">
        <v>733</v>
      </c>
      <c r="C527" t="s">
        <v>734</v>
      </c>
      <c r="O527">
        <v>6</v>
      </c>
    </row>
    <row r="528" spans="1:15" x14ac:dyDescent="0.2">
      <c r="A528" t="s">
        <v>736</v>
      </c>
      <c r="B528" t="s">
        <v>737</v>
      </c>
      <c r="C528" t="s">
        <v>734</v>
      </c>
      <c r="O528">
        <v>6</v>
      </c>
    </row>
    <row r="529" spans="1:23" x14ac:dyDescent="0.2">
      <c r="A529" t="s">
        <v>51</v>
      </c>
      <c r="B529" t="s">
        <v>750</v>
      </c>
      <c r="C529" t="s">
        <v>739</v>
      </c>
      <c r="D529">
        <v>0</v>
      </c>
      <c r="E529">
        <v>2</v>
      </c>
      <c r="F529">
        <v>0</v>
      </c>
      <c r="G529">
        <v>1</v>
      </c>
      <c r="O529">
        <v>6</v>
      </c>
    </row>
    <row r="530" spans="1:23" x14ac:dyDescent="0.2">
      <c r="A530" t="s">
        <v>51</v>
      </c>
      <c r="B530" t="s">
        <v>744</v>
      </c>
      <c r="C530" t="s">
        <v>739</v>
      </c>
      <c r="D530">
        <v>0</v>
      </c>
      <c r="E530">
        <v>2</v>
      </c>
      <c r="F530">
        <v>0</v>
      </c>
      <c r="G530">
        <v>1</v>
      </c>
      <c r="O530">
        <v>6</v>
      </c>
    </row>
    <row r="531" spans="1:23" x14ac:dyDescent="0.2">
      <c r="A531" t="s">
        <v>51</v>
      </c>
      <c r="B531" t="s">
        <v>745</v>
      </c>
      <c r="C531" t="s">
        <v>739</v>
      </c>
      <c r="D531">
        <v>0</v>
      </c>
      <c r="E531">
        <v>2</v>
      </c>
      <c r="F531">
        <v>0</v>
      </c>
      <c r="G531">
        <v>1</v>
      </c>
      <c r="O531">
        <v>6</v>
      </c>
    </row>
    <row r="532" spans="1:23" x14ac:dyDescent="0.2">
      <c r="A532" t="s">
        <v>51</v>
      </c>
      <c r="B532" t="s">
        <v>741</v>
      </c>
      <c r="C532" t="s">
        <v>739</v>
      </c>
      <c r="D532">
        <v>0</v>
      </c>
      <c r="E532">
        <v>2</v>
      </c>
      <c r="F532">
        <v>0</v>
      </c>
      <c r="G532">
        <v>1</v>
      </c>
      <c r="O532">
        <v>6</v>
      </c>
    </row>
    <row r="533" spans="1:23" s="5" customFormat="1" x14ac:dyDescent="0.2">
      <c r="A533" s="5" t="s">
        <v>51</v>
      </c>
      <c r="B533" s="5" t="s">
        <v>746</v>
      </c>
      <c r="C533" s="5" t="s">
        <v>739</v>
      </c>
      <c r="D533" s="5">
        <v>0</v>
      </c>
      <c r="E533" s="5">
        <v>2</v>
      </c>
      <c r="F533" s="5">
        <v>0</v>
      </c>
      <c r="G533" s="5">
        <v>1</v>
      </c>
      <c r="O533" s="5">
        <v>6</v>
      </c>
      <c r="P533" s="3">
        <f>SUM(O533:O534)</f>
        <v>11</v>
      </c>
      <c r="Q533" s="3">
        <f>O533+O535</f>
        <v>13</v>
      </c>
      <c r="R533" s="3">
        <f>O533+O536</f>
        <v>21</v>
      </c>
      <c r="S533" s="3">
        <f>O533+O537</f>
        <v>15</v>
      </c>
      <c r="T533" s="3">
        <f>($O533/$O534)^(1/2)</f>
        <v>1.0954451150103321</v>
      </c>
      <c r="U533" s="3">
        <f>($O535/$O533)^(1/2)</f>
        <v>1.0801234497346435</v>
      </c>
      <c r="V533" s="3">
        <f>($O536/$O533)^(1/2)</f>
        <v>1.5811388300841898</v>
      </c>
      <c r="W533" s="3">
        <f>($O537/$O533)^(1/2)</f>
        <v>1.2247448713915889</v>
      </c>
    </row>
    <row r="534" spans="1:23" s="5" customFormat="1" x14ac:dyDescent="0.2">
      <c r="A534" s="5" t="s">
        <v>292</v>
      </c>
      <c r="B534" s="5" t="s">
        <v>742</v>
      </c>
      <c r="C534" s="5" t="s">
        <v>739</v>
      </c>
      <c r="D534" s="5">
        <v>0</v>
      </c>
      <c r="E534" s="5">
        <v>0</v>
      </c>
      <c r="F534" s="5">
        <v>0</v>
      </c>
      <c r="G534" s="5">
        <v>0</v>
      </c>
      <c r="O534" s="5">
        <v>5</v>
      </c>
      <c r="P534" s="3">
        <f t="shared" ref="P534:P536" si="83">SUM(O534:O535)</f>
        <v>12</v>
      </c>
      <c r="Q534" s="3">
        <f t="shared" ref="Q534:Q535" si="84">O534+O536</f>
        <v>20</v>
      </c>
      <c r="R534" s="3">
        <f t="shared" ref="R534" si="85">O534+O537</f>
        <v>14</v>
      </c>
      <c r="S534" s="3">
        <v>11</v>
      </c>
      <c r="T534" s="3">
        <f>($O535/$O534)^(1/2)</f>
        <v>1.1832159566199232</v>
      </c>
      <c r="U534" s="3">
        <f>($O536/$O534)^(1/2)</f>
        <v>1.7320508075688772</v>
      </c>
      <c r="V534" s="3">
        <f>($O537/$O534)^(1/2)</f>
        <v>1.3416407864998738</v>
      </c>
      <c r="W534" s="3">
        <v>1.0954451150103321</v>
      </c>
    </row>
    <row r="535" spans="1:23" s="5" customFormat="1" x14ac:dyDescent="0.2">
      <c r="A535" s="5" t="s">
        <v>183</v>
      </c>
      <c r="B535" s="5" t="s">
        <v>742</v>
      </c>
      <c r="C535" s="5" t="s">
        <v>739</v>
      </c>
      <c r="D535" s="5">
        <v>0</v>
      </c>
      <c r="E535" s="5">
        <v>0</v>
      </c>
      <c r="F535" s="5">
        <v>1</v>
      </c>
      <c r="G535" s="5">
        <v>0</v>
      </c>
      <c r="O535" s="5">
        <v>7</v>
      </c>
      <c r="P535" s="3">
        <f t="shared" si="83"/>
        <v>22</v>
      </c>
      <c r="Q535" s="3">
        <f t="shared" si="84"/>
        <v>16</v>
      </c>
      <c r="R535" s="3">
        <v>13</v>
      </c>
      <c r="S535" s="3">
        <v>12</v>
      </c>
      <c r="T535" s="3">
        <f>($O536/$O535)^(1/2)</f>
        <v>1.4638501094227998</v>
      </c>
      <c r="U535" s="3">
        <f>($O537/$O535)^(1/2)</f>
        <v>1.1338934190276817</v>
      </c>
      <c r="V535" s="3">
        <v>1.0801234497346435</v>
      </c>
      <c r="W535" s="3">
        <v>1.1832159566199232</v>
      </c>
    </row>
    <row r="536" spans="1:23" s="5" customFormat="1" x14ac:dyDescent="0.2">
      <c r="A536" s="5" t="s">
        <v>144</v>
      </c>
      <c r="B536" s="5" t="s">
        <v>743</v>
      </c>
      <c r="C536" s="5" t="s">
        <v>739</v>
      </c>
      <c r="D536" s="5">
        <v>0</v>
      </c>
      <c r="E536" s="5">
        <v>3</v>
      </c>
      <c r="F536" s="5">
        <v>2</v>
      </c>
      <c r="G536" s="5">
        <v>0</v>
      </c>
      <c r="O536" s="5">
        <v>15</v>
      </c>
      <c r="P536" s="3">
        <f t="shared" si="83"/>
        <v>24</v>
      </c>
      <c r="Q536" s="3">
        <v>21</v>
      </c>
      <c r="R536" s="3">
        <v>20</v>
      </c>
      <c r="S536" s="3">
        <v>22</v>
      </c>
      <c r="T536" s="3">
        <f>($O536/$O537)^(1/2)</f>
        <v>1.2909944487358056</v>
      </c>
      <c r="U536" s="3">
        <v>1.5811388300841898</v>
      </c>
      <c r="V536" s="3">
        <v>1.7320508075688772</v>
      </c>
      <c r="W536" s="3">
        <v>1.4638501094227998</v>
      </c>
    </row>
    <row r="537" spans="1:23" s="5" customFormat="1" x14ac:dyDescent="0.2">
      <c r="A537" s="5" t="s">
        <v>141</v>
      </c>
      <c r="B537" s="5" t="s">
        <v>740</v>
      </c>
      <c r="C537" s="5" t="s">
        <v>739</v>
      </c>
      <c r="D537" s="5">
        <v>1</v>
      </c>
      <c r="E537" s="5">
        <v>1</v>
      </c>
      <c r="F537" s="5">
        <v>3</v>
      </c>
      <c r="G537" s="5">
        <v>0</v>
      </c>
      <c r="O537" s="5">
        <v>9</v>
      </c>
      <c r="P537" s="3">
        <v>15</v>
      </c>
      <c r="Q537" s="3">
        <v>14</v>
      </c>
      <c r="R537" s="3">
        <v>16</v>
      </c>
      <c r="S537" s="3">
        <v>24</v>
      </c>
      <c r="T537" s="3">
        <v>1.2247448713915889</v>
      </c>
      <c r="U537" s="3">
        <v>1.3416407864998738</v>
      </c>
      <c r="V537" s="3">
        <v>1.1338934190276817</v>
      </c>
      <c r="W537" s="3">
        <v>1.2909944487358056</v>
      </c>
    </row>
    <row r="538" spans="1:23" x14ac:dyDescent="0.2">
      <c r="A538" t="s">
        <v>292</v>
      </c>
      <c r="B538" t="s">
        <v>742</v>
      </c>
      <c r="C538" t="s">
        <v>739</v>
      </c>
      <c r="D538">
        <v>0</v>
      </c>
      <c r="E538">
        <v>0</v>
      </c>
      <c r="F538">
        <v>0</v>
      </c>
      <c r="G538">
        <v>0</v>
      </c>
      <c r="O538">
        <v>5</v>
      </c>
    </row>
    <row r="539" spans="1:23" x14ac:dyDescent="0.2">
      <c r="A539" t="s">
        <v>51</v>
      </c>
      <c r="B539" t="s">
        <v>742</v>
      </c>
      <c r="C539" t="s">
        <v>739</v>
      </c>
      <c r="D539">
        <v>0</v>
      </c>
      <c r="E539">
        <v>2</v>
      </c>
      <c r="F539">
        <v>0</v>
      </c>
      <c r="G539">
        <v>1</v>
      </c>
      <c r="O539">
        <v>6</v>
      </c>
    </row>
    <row r="540" spans="1:23" x14ac:dyDescent="0.2">
      <c r="A540" t="s">
        <v>51</v>
      </c>
      <c r="B540" t="s">
        <v>747</v>
      </c>
      <c r="C540" t="s">
        <v>739</v>
      </c>
      <c r="D540">
        <v>0</v>
      </c>
      <c r="E540">
        <v>2</v>
      </c>
      <c r="F540">
        <v>0</v>
      </c>
      <c r="G540">
        <v>1</v>
      </c>
      <c r="O540">
        <v>6</v>
      </c>
    </row>
    <row r="541" spans="1:23" x14ac:dyDescent="0.2">
      <c r="A541" t="s">
        <v>51</v>
      </c>
      <c r="B541" t="s">
        <v>748</v>
      </c>
      <c r="C541" t="s">
        <v>739</v>
      </c>
      <c r="D541">
        <v>0</v>
      </c>
      <c r="E541">
        <v>2</v>
      </c>
      <c r="F541">
        <v>0</v>
      </c>
      <c r="G541">
        <v>1</v>
      </c>
      <c r="O541">
        <v>6</v>
      </c>
    </row>
    <row r="542" spans="1:23" x14ac:dyDescent="0.2">
      <c r="A542" t="s">
        <v>51</v>
      </c>
      <c r="B542" t="s">
        <v>751</v>
      </c>
      <c r="C542" t="s">
        <v>739</v>
      </c>
      <c r="D542">
        <v>0</v>
      </c>
      <c r="E542">
        <v>2</v>
      </c>
      <c r="F542">
        <v>0</v>
      </c>
      <c r="G542">
        <v>1</v>
      </c>
      <c r="O542">
        <v>6</v>
      </c>
    </row>
    <row r="543" spans="1:23" x14ac:dyDescent="0.2">
      <c r="A543" t="s">
        <v>51</v>
      </c>
      <c r="B543" t="s">
        <v>749</v>
      </c>
      <c r="C543" t="s">
        <v>739</v>
      </c>
      <c r="D543">
        <v>0</v>
      </c>
      <c r="E543">
        <v>2</v>
      </c>
      <c r="F543">
        <v>0</v>
      </c>
      <c r="G543">
        <v>1</v>
      </c>
      <c r="O543">
        <v>6</v>
      </c>
    </row>
    <row r="544" spans="1:23" x14ac:dyDescent="0.2">
      <c r="A544" t="s">
        <v>141</v>
      </c>
      <c r="B544" t="s">
        <v>738</v>
      </c>
      <c r="C544" t="s">
        <v>739</v>
      </c>
      <c r="D544">
        <v>1</v>
      </c>
      <c r="E544">
        <v>1</v>
      </c>
      <c r="F544">
        <v>3</v>
      </c>
      <c r="G544">
        <v>0</v>
      </c>
      <c r="O544">
        <v>9</v>
      </c>
    </row>
    <row r="545" spans="1:15" x14ac:dyDescent="0.2">
      <c r="A545" t="s">
        <v>164</v>
      </c>
      <c r="B545" t="s">
        <v>754</v>
      </c>
      <c r="C545" t="s">
        <v>753</v>
      </c>
      <c r="D545">
        <v>0</v>
      </c>
      <c r="O545">
        <v>4</v>
      </c>
    </row>
    <row r="546" spans="1:15" x14ac:dyDescent="0.2">
      <c r="A546" t="s">
        <v>164</v>
      </c>
      <c r="B546" t="s">
        <v>752</v>
      </c>
      <c r="C546" t="s">
        <v>753</v>
      </c>
      <c r="D546">
        <v>0</v>
      </c>
      <c r="O546">
        <v>4</v>
      </c>
    </row>
    <row r="547" spans="1:15" x14ac:dyDescent="0.2">
      <c r="A547" t="s">
        <v>242</v>
      </c>
      <c r="B547" t="s">
        <v>757</v>
      </c>
      <c r="C547" t="s">
        <v>756</v>
      </c>
      <c r="D547">
        <v>0</v>
      </c>
      <c r="O547">
        <v>3</v>
      </c>
    </row>
    <row r="548" spans="1:15" x14ac:dyDescent="0.2">
      <c r="A548" t="s">
        <v>31</v>
      </c>
      <c r="B548" t="s">
        <v>755</v>
      </c>
      <c r="C548" t="s">
        <v>756</v>
      </c>
      <c r="D548">
        <v>0</v>
      </c>
      <c r="O548">
        <v>9</v>
      </c>
    </row>
    <row r="549" spans="1:15" x14ac:dyDescent="0.2">
      <c r="A549" t="s">
        <v>19</v>
      </c>
      <c r="B549" t="s">
        <v>758</v>
      </c>
      <c r="C549" t="s">
        <v>759</v>
      </c>
      <c r="O549">
        <v>6</v>
      </c>
    </row>
    <row r="550" spans="1:15" x14ac:dyDescent="0.2">
      <c r="A550" t="s">
        <v>292</v>
      </c>
      <c r="B550" t="s">
        <v>763</v>
      </c>
      <c r="C550" t="s">
        <v>761</v>
      </c>
      <c r="D550">
        <v>0</v>
      </c>
      <c r="E550">
        <v>0</v>
      </c>
      <c r="F550">
        <v>0</v>
      </c>
      <c r="O550">
        <v>5</v>
      </c>
    </row>
    <row r="551" spans="1:15" x14ac:dyDescent="0.2">
      <c r="A551" t="s">
        <v>111</v>
      </c>
      <c r="B551" t="s">
        <v>762</v>
      </c>
      <c r="C551" t="s">
        <v>761</v>
      </c>
      <c r="D551">
        <v>0</v>
      </c>
      <c r="E551">
        <v>0</v>
      </c>
      <c r="F551">
        <v>0</v>
      </c>
      <c r="O551">
        <v>6</v>
      </c>
    </row>
    <row r="552" spans="1:15" x14ac:dyDescent="0.2">
      <c r="A552" t="s">
        <v>150</v>
      </c>
      <c r="B552" t="s">
        <v>764</v>
      </c>
      <c r="C552" t="s">
        <v>761</v>
      </c>
      <c r="D552">
        <v>0</v>
      </c>
      <c r="E552">
        <v>0</v>
      </c>
      <c r="F552">
        <v>0</v>
      </c>
      <c r="O552">
        <v>6</v>
      </c>
    </row>
    <row r="553" spans="1:15" x14ac:dyDescent="0.2">
      <c r="A553" t="s">
        <v>70</v>
      </c>
      <c r="B553" t="s">
        <v>760</v>
      </c>
      <c r="C553" t="s">
        <v>761</v>
      </c>
      <c r="D553">
        <v>0</v>
      </c>
      <c r="E553">
        <v>0</v>
      </c>
      <c r="F553">
        <v>0</v>
      </c>
      <c r="O553">
        <v>8</v>
      </c>
    </row>
    <row r="554" spans="1:15" x14ac:dyDescent="0.2">
      <c r="A554" t="s">
        <v>141</v>
      </c>
      <c r="B554" t="s">
        <v>765</v>
      </c>
      <c r="C554" t="s">
        <v>766</v>
      </c>
      <c r="D554">
        <v>0</v>
      </c>
      <c r="O554">
        <v>9</v>
      </c>
    </row>
    <row r="555" spans="1:15" x14ac:dyDescent="0.2">
      <c r="A555" t="s">
        <v>670</v>
      </c>
      <c r="B555" t="s">
        <v>767</v>
      </c>
      <c r="C555" t="s">
        <v>766</v>
      </c>
      <c r="D555">
        <v>0</v>
      </c>
      <c r="O555">
        <v>2</v>
      </c>
    </row>
    <row r="556" spans="1:15" x14ac:dyDescent="0.2">
      <c r="A556" t="s">
        <v>296</v>
      </c>
      <c r="B556" t="s">
        <v>296</v>
      </c>
      <c r="C556" t="s">
        <v>768</v>
      </c>
      <c r="O556">
        <v>3</v>
      </c>
    </row>
    <row r="557" spans="1:15" x14ac:dyDescent="0.2">
      <c r="A557" t="s">
        <v>296</v>
      </c>
      <c r="B557" t="s">
        <v>769</v>
      </c>
      <c r="C557" t="s">
        <v>768</v>
      </c>
      <c r="O557">
        <v>3</v>
      </c>
    </row>
    <row r="558" spans="1:15" x14ac:dyDescent="0.2">
      <c r="A558" t="s">
        <v>253</v>
      </c>
      <c r="B558" t="s">
        <v>770</v>
      </c>
      <c r="C558" t="s">
        <v>771</v>
      </c>
      <c r="O558">
        <v>11</v>
      </c>
    </row>
    <row r="559" spans="1:15" x14ac:dyDescent="0.2">
      <c r="A559" t="s">
        <v>25</v>
      </c>
      <c r="B559" t="s">
        <v>772</v>
      </c>
      <c r="C559" t="s">
        <v>771</v>
      </c>
      <c r="O559">
        <v>11</v>
      </c>
    </row>
    <row r="560" spans="1:15" x14ac:dyDescent="0.2">
      <c r="A560" t="s">
        <v>70</v>
      </c>
      <c r="B560" t="s">
        <v>773</v>
      </c>
      <c r="C560" t="s">
        <v>774</v>
      </c>
      <c r="O560">
        <v>8</v>
      </c>
    </row>
    <row r="561" spans="1:19" x14ac:dyDescent="0.2">
      <c r="A561" t="s">
        <v>108</v>
      </c>
      <c r="B561" t="s">
        <v>778</v>
      </c>
      <c r="C561" t="s">
        <v>776</v>
      </c>
      <c r="D561">
        <v>0</v>
      </c>
      <c r="O561">
        <v>2</v>
      </c>
    </row>
    <row r="562" spans="1:19" x14ac:dyDescent="0.2">
      <c r="A562" t="s">
        <v>636</v>
      </c>
      <c r="B562" t="s">
        <v>775</v>
      </c>
      <c r="C562" t="s">
        <v>776</v>
      </c>
      <c r="D562">
        <v>0</v>
      </c>
      <c r="O562">
        <v>4</v>
      </c>
    </row>
    <row r="563" spans="1:19" x14ac:dyDescent="0.2">
      <c r="A563" t="s">
        <v>636</v>
      </c>
      <c r="B563" t="s">
        <v>777</v>
      </c>
      <c r="C563" t="s">
        <v>776</v>
      </c>
      <c r="D563">
        <v>0</v>
      </c>
      <c r="O563">
        <v>4</v>
      </c>
    </row>
    <row r="564" spans="1:19" x14ac:dyDescent="0.2">
      <c r="A564" t="s">
        <v>182</v>
      </c>
      <c r="B564" t="s">
        <v>784</v>
      </c>
      <c r="C564" t="s">
        <v>780</v>
      </c>
      <c r="D564">
        <v>0</v>
      </c>
      <c r="E564">
        <v>0</v>
      </c>
      <c r="O564">
        <v>5</v>
      </c>
      <c r="P564">
        <v>11</v>
      </c>
      <c r="Q564">
        <v>15</v>
      </c>
      <c r="R564">
        <v>1.0954451150103321</v>
      </c>
      <c r="S564">
        <v>1.4142135623730951</v>
      </c>
    </row>
    <row r="565" spans="1:19" s="5" customFormat="1" x14ac:dyDescent="0.2">
      <c r="A565" s="5" t="s">
        <v>182</v>
      </c>
      <c r="B565" s="5" t="s">
        <v>786</v>
      </c>
      <c r="C565" s="5" t="s">
        <v>780</v>
      </c>
      <c r="D565" s="5">
        <v>0</v>
      </c>
      <c r="E565" s="5">
        <v>0</v>
      </c>
      <c r="O565" s="5">
        <v>5</v>
      </c>
      <c r="P565" s="3">
        <f>SUM(O565:O566)</f>
        <v>11</v>
      </c>
      <c r="Q565" s="3">
        <f>O565+O567</f>
        <v>15</v>
      </c>
      <c r="R565" s="3">
        <f>($O566/$O565)^(1/2)</f>
        <v>1.0954451150103321</v>
      </c>
      <c r="S565" s="3">
        <f>($O567/$O565)^(1/2)</f>
        <v>1.4142135623730951</v>
      </c>
    </row>
    <row r="566" spans="1:19" s="5" customFormat="1" x14ac:dyDescent="0.2">
      <c r="A566" s="5" t="s">
        <v>19</v>
      </c>
      <c r="B566" s="5" t="s">
        <v>19</v>
      </c>
      <c r="C566" s="5" t="s">
        <v>780</v>
      </c>
      <c r="D566" s="5">
        <v>0</v>
      </c>
      <c r="E566" s="5">
        <v>1</v>
      </c>
      <c r="O566" s="5">
        <v>6</v>
      </c>
      <c r="P566" s="3">
        <f t="shared" ref="P566" si="86">SUM(O566:O567)</f>
        <v>16</v>
      </c>
      <c r="Q566" s="3">
        <v>11</v>
      </c>
      <c r="R566" s="3">
        <f>($O567/$O566)^(1/2)</f>
        <v>1.2909944487358056</v>
      </c>
      <c r="S566" s="3">
        <v>1.0954451150103321</v>
      </c>
    </row>
    <row r="567" spans="1:19" s="5" customFormat="1" x14ac:dyDescent="0.2">
      <c r="A567" s="5" t="s">
        <v>123</v>
      </c>
      <c r="B567" s="5" t="s">
        <v>779</v>
      </c>
      <c r="C567" s="5" t="s">
        <v>780</v>
      </c>
      <c r="D567" s="5">
        <v>1</v>
      </c>
      <c r="E567" s="5">
        <v>0</v>
      </c>
      <c r="O567" s="5">
        <v>10</v>
      </c>
      <c r="P567" s="3">
        <v>15</v>
      </c>
      <c r="Q567" s="3">
        <v>16</v>
      </c>
      <c r="R567" s="3">
        <v>1.4142135623730951</v>
      </c>
      <c r="S567" s="3">
        <v>1.2909944487358056</v>
      </c>
    </row>
    <row r="568" spans="1:19" x14ac:dyDescent="0.2">
      <c r="A568" t="s">
        <v>182</v>
      </c>
      <c r="B568" t="s">
        <v>785</v>
      </c>
      <c r="C568" t="s">
        <v>780</v>
      </c>
      <c r="D568">
        <v>0</v>
      </c>
      <c r="E568">
        <v>0</v>
      </c>
      <c r="O568">
        <v>5</v>
      </c>
      <c r="P568">
        <v>11</v>
      </c>
      <c r="Q568">
        <v>15</v>
      </c>
      <c r="R568">
        <v>1.0954451150103321</v>
      </c>
      <c r="S568">
        <v>1.4142135623730951</v>
      </c>
    </row>
    <row r="569" spans="1:19" x14ac:dyDescent="0.2">
      <c r="A569" t="s">
        <v>182</v>
      </c>
      <c r="B569" t="s">
        <v>781</v>
      </c>
      <c r="C569" t="s">
        <v>780</v>
      </c>
      <c r="D569">
        <v>0</v>
      </c>
      <c r="E569">
        <v>0</v>
      </c>
      <c r="O569">
        <v>5</v>
      </c>
      <c r="P569">
        <v>11</v>
      </c>
      <c r="Q569">
        <v>15</v>
      </c>
      <c r="R569">
        <v>1.0954451150103321</v>
      </c>
      <c r="S569">
        <v>1.4142135623730951</v>
      </c>
    </row>
    <row r="570" spans="1:19" x14ac:dyDescent="0.2">
      <c r="A570" t="s">
        <v>19</v>
      </c>
      <c r="B570" t="s">
        <v>783</v>
      </c>
      <c r="C570" t="s">
        <v>780</v>
      </c>
      <c r="D570">
        <v>0</v>
      </c>
      <c r="E570">
        <v>1</v>
      </c>
      <c r="O570">
        <v>6</v>
      </c>
      <c r="P570">
        <v>16</v>
      </c>
      <c r="Q570">
        <v>11</v>
      </c>
      <c r="R570">
        <v>1.2909944487358056</v>
      </c>
      <c r="S570">
        <v>1.0954451150103321</v>
      </c>
    </row>
    <row r="571" spans="1:19" x14ac:dyDescent="0.2">
      <c r="A571" t="s">
        <v>19</v>
      </c>
      <c r="B571" t="s">
        <v>782</v>
      </c>
      <c r="C571" t="s">
        <v>780</v>
      </c>
      <c r="D571">
        <v>0</v>
      </c>
      <c r="E571">
        <v>1</v>
      </c>
      <c r="O571">
        <v>6</v>
      </c>
      <c r="P571">
        <v>16</v>
      </c>
      <c r="Q571">
        <v>11</v>
      </c>
      <c r="R571">
        <v>1.2909944487358056</v>
      </c>
      <c r="S571">
        <v>1.0954451150103321</v>
      </c>
    </row>
    <row r="572" spans="1:19" x14ac:dyDescent="0.2">
      <c r="A572" t="s">
        <v>17</v>
      </c>
      <c r="B572" t="s">
        <v>787</v>
      </c>
      <c r="C572" t="s">
        <v>788</v>
      </c>
      <c r="O572">
        <v>15</v>
      </c>
    </row>
    <row r="573" spans="1:19" x14ac:dyDescent="0.2">
      <c r="A573" t="s">
        <v>418</v>
      </c>
      <c r="B573" t="s">
        <v>792</v>
      </c>
      <c r="C573" t="s">
        <v>790</v>
      </c>
      <c r="D573">
        <v>0</v>
      </c>
      <c r="E573">
        <v>0</v>
      </c>
      <c r="O573">
        <v>2</v>
      </c>
    </row>
    <row r="574" spans="1:19" x14ac:dyDescent="0.2">
      <c r="A574" t="s">
        <v>418</v>
      </c>
      <c r="B574" t="s">
        <v>791</v>
      </c>
      <c r="C574" t="s">
        <v>790</v>
      </c>
      <c r="D574">
        <v>0</v>
      </c>
      <c r="E574">
        <v>0</v>
      </c>
      <c r="O574">
        <v>2</v>
      </c>
    </row>
    <row r="575" spans="1:19" x14ac:dyDescent="0.2">
      <c r="A575" t="s">
        <v>214</v>
      </c>
      <c r="B575" t="s">
        <v>789</v>
      </c>
      <c r="C575" t="s">
        <v>790</v>
      </c>
      <c r="D575">
        <v>0</v>
      </c>
      <c r="E575">
        <v>0</v>
      </c>
      <c r="O575">
        <v>4</v>
      </c>
    </row>
    <row r="576" spans="1:19" x14ac:dyDescent="0.2">
      <c r="A576" t="s">
        <v>77</v>
      </c>
      <c r="B576" t="s">
        <v>793</v>
      </c>
      <c r="C576" t="s">
        <v>790</v>
      </c>
      <c r="D576">
        <v>0</v>
      </c>
      <c r="E576">
        <v>0</v>
      </c>
      <c r="O576">
        <v>11</v>
      </c>
    </row>
    <row r="577" spans="1:19" x14ac:dyDescent="0.2">
      <c r="A577" t="s">
        <v>31</v>
      </c>
      <c r="B577" t="s">
        <v>794</v>
      </c>
      <c r="C577" t="s">
        <v>795</v>
      </c>
      <c r="D577">
        <v>1</v>
      </c>
      <c r="O577">
        <v>9</v>
      </c>
      <c r="P577">
        <v>21</v>
      </c>
      <c r="Q577">
        <v>1.1547005383792515</v>
      </c>
    </row>
    <row r="578" spans="1:19" x14ac:dyDescent="0.2">
      <c r="A578" t="s">
        <v>31</v>
      </c>
      <c r="B578" t="s">
        <v>798</v>
      </c>
      <c r="C578" t="s">
        <v>795</v>
      </c>
      <c r="D578">
        <v>1</v>
      </c>
      <c r="O578">
        <v>9</v>
      </c>
      <c r="P578">
        <v>21</v>
      </c>
      <c r="Q578">
        <v>1.1547005383792515</v>
      </c>
    </row>
    <row r="579" spans="1:19" x14ac:dyDescent="0.2">
      <c r="A579" t="s">
        <v>31</v>
      </c>
      <c r="B579" t="s">
        <v>796</v>
      </c>
      <c r="C579" t="s">
        <v>795</v>
      </c>
      <c r="D579">
        <v>1</v>
      </c>
      <c r="O579">
        <v>9</v>
      </c>
      <c r="P579">
        <v>21</v>
      </c>
      <c r="Q579">
        <v>1.1547005383792515</v>
      </c>
    </row>
    <row r="580" spans="1:19" x14ac:dyDescent="0.2">
      <c r="A580" t="s">
        <v>31</v>
      </c>
      <c r="B580" t="s">
        <v>800</v>
      </c>
      <c r="C580" t="s">
        <v>795</v>
      </c>
      <c r="D580">
        <v>1</v>
      </c>
      <c r="O580">
        <v>9</v>
      </c>
      <c r="P580">
        <v>21</v>
      </c>
      <c r="Q580">
        <v>1.1547005383792515</v>
      </c>
    </row>
    <row r="581" spans="1:19" x14ac:dyDescent="0.2">
      <c r="A581" t="s">
        <v>31</v>
      </c>
      <c r="B581" t="s">
        <v>799</v>
      </c>
      <c r="C581" t="s">
        <v>795</v>
      </c>
      <c r="D581">
        <v>1</v>
      </c>
      <c r="O581">
        <v>9</v>
      </c>
      <c r="P581">
        <v>21</v>
      </c>
      <c r="Q581">
        <v>1.1547005383792515</v>
      </c>
    </row>
    <row r="582" spans="1:19" x14ac:dyDescent="0.2">
      <c r="A582" t="s">
        <v>31</v>
      </c>
      <c r="B582" t="s">
        <v>801</v>
      </c>
      <c r="C582" t="s">
        <v>795</v>
      </c>
      <c r="D582">
        <v>1</v>
      </c>
      <c r="O582">
        <v>9</v>
      </c>
      <c r="P582">
        <v>21</v>
      </c>
      <c r="Q582">
        <v>1.1547005383792515</v>
      </c>
    </row>
    <row r="583" spans="1:19" s="5" customFormat="1" x14ac:dyDescent="0.2">
      <c r="A583" s="5" t="s">
        <v>54</v>
      </c>
      <c r="B583" s="5" t="s">
        <v>802</v>
      </c>
      <c r="C583" s="5" t="s">
        <v>795</v>
      </c>
      <c r="D583" s="5">
        <v>1</v>
      </c>
      <c r="O583" s="5">
        <v>12</v>
      </c>
      <c r="P583" s="3">
        <f>SUM(O583:O584)</f>
        <v>21</v>
      </c>
      <c r="Q583" s="3">
        <f>($O583/$O584)^(1/2)</f>
        <v>1.1547005383792515</v>
      </c>
    </row>
    <row r="584" spans="1:19" s="5" customFormat="1" x14ac:dyDescent="0.2">
      <c r="A584" s="5" t="s">
        <v>31</v>
      </c>
      <c r="B584" s="5" t="s">
        <v>797</v>
      </c>
      <c r="C584" s="5" t="s">
        <v>795</v>
      </c>
      <c r="D584" s="5">
        <v>1</v>
      </c>
      <c r="O584" s="5">
        <v>9</v>
      </c>
      <c r="P584" s="3">
        <v>21</v>
      </c>
      <c r="Q584" s="3">
        <v>1.1547005383792515</v>
      </c>
    </row>
    <row r="585" spans="1:19" x14ac:dyDescent="0.2">
      <c r="A585" t="s">
        <v>51</v>
      </c>
      <c r="B585" t="s">
        <v>806</v>
      </c>
      <c r="C585" t="s">
        <v>805</v>
      </c>
      <c r="O585">
        <v>6</v>
      </c>
    </row>
    <row r="586" spans="1:19" x14ac:dyDescent="0.2">
      <c r="A586" t="s">
        <v>803</v>
      </c>
      <c r="B586" t="s">
        <v>804</v>
      </c>
      <c r="C586" t="s">
        <v>805</v>
      </c>
      <c r="O586">
        <v>6</v>
      </c>
    </row>
    <row r="587" spans="1:19" x14ac:dyDescent="0.2">
      <c r="A587" t="s">
        <v>106</v>
      </c>
      <c r="B587" t="s">
        <v>807</v>
      </c>
      <c r="C587" t="s">
        <v>808</v>
      </c>
      <c r="O587">
        <v>6</v>
      </c>
    </row>
    <row r="588" spans="1:19" x14ac:dyDescent="0.2">
      <c r="A588" t="s">
        <v>39</v>
      </c>
      <c r="B588" t="s">
        <v>812</v>
      </c>
      <c r="C588" t="s">
        <v>811</v>
      </c>
      <c r="D588">
        <v>0</v>
      </c>
      <c r="E588">
        <v>0</v>
      </c>
      <c r="F588">
        <v>0</v>
      </c>
      <c r="O588">
        <v>4</v>
      </c>
      <c r="P588">
        <v>12</v>
      </c>
      <c r="Q588">
        <v>15</v>
      </c>
      <c r="R588">
        <v>1.4142135623730951</v>
      </c>
      <c r="S588">
        <v>1.6583123951776999</v>
      </c>
    </row>
    <row r="589" spans="1:19" x14ac:dyDescent="0.2">
      <c r="A589" t="s">
        <v>39</v>
      </c>
      <c r="B589" t="s">
        <v>812</v>
      </c>
      <c r="C589" t="s">
        <v>811</v>
      </c>
      <c r="D589">
        <v>0</v>
      </c>
      <c r="E589">
        <v>0</v>
      </c>
      <c r="F589">
        <v>0</v>
      </c>
      <c r="O589">
        <v>4</v>
      </c>
      <c r="P589">
        <v>12</v>
      </c>
      <c r="Q589">
        <v>15</v>
      </c>
      <c r="R589">
        <v>1.4142135623730951</v>
      </c>
      <c r="S589">
        <v>1.6583123951776999</v>
      </c>
    </row>
    <row r="590" spans="1:19" s="5" customFormat="1" x14ac:dyDescent="0.2">
      <c r="A590" s="5" t="s">
        <v>39</v>
      </c>
      <c r="B590" s="5" t="s">
        <v>814</v>
      </c>
      <c r="C590" s="5" t="s">
        <v>811</v>
      </c>
      <c r="D590" s="5">
        <v>0</v>
      </c>
      <c r="E590" s="5">
        <v>0</v>
      </c>
      <c r="F590" s="5">
        <v>0</v>
      </c>
      <c r="O590" s="5">
        <v>4</v>
      </c>
      <c r="P590" s="3">
        <f>SUM(O590:O591)</f>
        <v>12</v>
      </c>
      <c r="Q590" s="3">
        <f>O590+O592</f>
        <v>15</v>
      </c>
      <c r="R590" s="3">
        <f>($O591/$O590)^(1/2)</f>
        <v>1.4142135623730951</v>
      </c>
      <c r="S590" s="3">
        <f>($O592/$O590)^(1/2)</f>
        <v>1.6583123951776999</v>
      </c>
    </row>
    <row r="591" spans="1:19" s="5" customFormat="1" x14ac:dyDescent="0.2">
      <c r="A591" s="5" t="s">
        <v>809</v>
      </c>
      <c r="B591" s="5" t="s">
        <v>810</v>
      </c>
      <c r="C591" s="5" t="s">
        <v>811</v>
      </c>
      <c r="D591" s="5">
        <v>0</v>
      </c>
      <c r="E591" s="5">
        <v>0</v>
      </c>
      <c r="F591" s="5">
        <v>1</v>
      </c>
      <c r="O591" s="5">
        <v>8</v>
      </c>
      <c r="P591" s="3">
        <f t="shared" ref="P591" si="87">SUM(O591:O592)</f>
        <v>19</v>
      </c>
      <c r="Q591" s="3">
        <v>12</v>
      </c>
      <c r="R591" s="3">
        <f>($O592/$O591)^(1/2)</f>
        <v>1.1726039399558574</v>
      </c>
      <c r="S591" s="3">
        <v>1.4142135623730951</v>
      </c>
    </row>
    <row r="592" spans="1:19" s="5" customFormat="1" x14ac:dyDescent="0.2">
      <c r="A592" s="5" t="s">
        <v>61</v>
      </c>
      <c r="B592" s="5" t="s">
        <v>813</v>
      </c>
      <c r="C592" s="5" t="s">
        <v>811</v>
      </c>
      <c r="D592" s="5">
        <v>1</v>
      </c>
      <c r="E592" s="5">
        <v>0</v>
      </c>
      <c r="F592" s="5">
        <v>0</v>
      </c>
      <c r="O592" s="5">
        <v>11</v>
      </c>
      <c r="P592" s="3">
        <v>15</v>
      </c>
      <c r="Q592" s="3">
        <v>19</v>
      </c>
      <c r="R592" s="3">
        <v>1.6583123951776999</v>
      </c>
      <c r="S592" s="3">
        <v>1.1726039399558574</v>
      </c>
    </row>
  </sheetData>
  <sortState ref="A1:R592">
    <sortCondition ref="C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dcterms:created xsi:type="dcterms:W3CDTF">2017-12-19T03:18:13Z</dcterms:created>
  <dcterms:modified xsi:type="dcterms:W3CDTF">2017-12-19T10:42:15Z</dcterms:modified>
</cp:coreProperties>
</file>