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viet\google ads\"/>
    </mc:Choice>
  </mc:AlternateContent>
  <bookViews>
    <workbookView xWindow="11160" yWindow="0" windowWidth="20400" windowHeight="8595" activeTab="1" xr2:uid="{00000000-000D-0000-FFFF-FFFF00000000}"/>
  </bookViews>
  <sheets>
    <sheet name="thương hiệu" sheetId="1" r:id="rId1"/>
    <sheet name="hàn" sheetId="2" r:id="rId2"/>
    <sheet name="2.2 Đồng phục chung" sheetId="3" r:id="rId3"/>
  </sheets>
  <calcPr calcId="171027"/>
  <fileRecoveryPr autoRecover="0"/>
</workbook>
</file>

<file path=xl/calcChain.xml><?xml version="1.0" encoding="utf-8"?>
<calcChain xmlns="http://schemas.openxmlformats.org/spreadsheetml/2006/main">
  <c r="K25" i="2" l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C22" i="3" l="1"/>
  <c r="AM27" i="3"/>
  <c r="AK27" i="3"/>
  <c r="AI27" i="3"/>
  <c r="AG27" i="3"/>
  <c r="AE27" i="3"/>
  <c r="AC27" i="3"/>
  <c r="AA27" i="3"/>
  <c r="AM24" i="3"/>
  <c r="AK24" i="3"/>
  <c r="AI24" i="3"/>
  <c r="AG24" i="3"/>
  <c r="AE24" i="3"/>
  <c r="AC24" i="3"/>
  <c r="AA24" i="3"/>
  <c r="AM23" i="3"/>
  <c r="AK23" i="3"/>
  <c r="AI23" i="3"/>
  <c r="AG23" i="3"/>
  <c r="AE23" i="3"/>
  <c r="AC23" i="3"/>
  <c r="AA23" i="3"/>
  <c r="AM22" i="3"/>
  <c r="AK22" i="3"/>
  <c r="AI22" i="3"/>
  <c r="AG22" i="3"/>
  <c r="AE22" i="3"/>
  <c r="AC22" i="3"/>
  <c r="AA22" i="3"/>
  <c r="AM21" i="3"/>
  <c r="AK21" i="3"/>
  <c r="AI21" i="3"/>
  <c r="AG21" i="3"/>
  <c r="AE21" i="3"/>
  <c r="AC21" i="3"/>
  <c r="AA21" i="3"/>
  <c r="AM18" i="3"/>
  <c r="AK18" i="3"/>
  <c r="AI18" i="3"/>
  <c r="AG18" i="3"/>
  <c r="AE18" i="3"/>
  <c r="AC18" i="3"/>
  <c r="AA18" i="3"/>
  <c r="AM17" i="3"/>
  <c r="AK17" i="3"/>
  <c r="AI17" i="3"/>
  <c r="AG17" i="3"/>
  <c r="AE17" i="3"/>
  <c r="AC17" i="3"/>
  <c r="AA17" i="3"/>
  <c r="AM16" i="3"/>
  <c r="AK16" i="3"/>
  <c r="AI16" i="3"/>
  <c r="AG16" i="3"/>
  <c r="AE16" i="3"/>
  <c r="AC16" i="3"/>
  <c r="AA16" i="3"/>
  <c r="AM15" i="3"/>
  <c r="AK15" i="3"/>
  <c r="AI15" i="3"/>
  <c r="AG15" i="3"/>
  <c r="AE15" i="3"/>
  <c r="AC15" i="3"/>
  <c r="AA15" i="3"/>
  <c r="AM12" i="3"/>
  <c r="AK12" i="3"/>
  <c r="AI12" i="3"/>
  <c r="AG12" i="3"/>
  <c r="AE12" i="3"/>
  <c r="AC12" i="3"/>
  <c r="AA12" i="3"/>
  <c r="AM11" i="3"/>
  <c r="AK11" i="3"/>
  <c r="AI11" i="3"/>
  <c r="AG11" i="3"/>
  <c r="AE11" i="3"/>
  <c r="AC11" i="3"/>
  <c r="AA11" i="3"/>
  <c r="AM10" i="3"/>
  <c r="AK10" i="3"/>
  <c r="AI10" i="3"/>
  <c r="AG10" i="3"/>
  <c r="AE10" i="3"/>
  <c r="AC10" i="3"/>
  <c r="AA10" i="3"/>
  <c r="AM9" i="3"/>
  <c r="AK9" i="3"/>
  <c r="AI9" i="3"/>
  <c r="AG9" i="3"/>
  <c r="AE9" i="3"/>
  <c r="AC9" i="3"/>
  <c r="AA9" i="3"/>
  <c r="AM5" i="3"/>
  <c r="AK5" i="3"/>
  <c r="AI5" i="3"/>
  <c r="AG5" i="3"/>
  <c r="AE5" i="3"/>
  <c r="AC5" i="3"/>
  <c r="AA5" i="3"/>
  <c r="AM4" i="3"/>
  <c r="AK4" i="3"/>
  <c r="AI4" i="3"/>
  <c r="AG4" i="3"/>
  <c r="AE4" i="3"/>
  <c r="AC4" i="3"/>
  <c r="AA4" i="3"/>
  <c r="AM3" i="3"/>
  <c r="AK3" i="3"/>
  <c r="AI3" i="3"/>
  <c r="AG3" i="3"/>
  <c r="AE3" i="3"/>
  <c r="AC3" i="3"/>
  <c r="AA3" i="3"/>
  <c r="Y27" i="3"/>
  <c r="Y24" i="3"/>
  <c r="Y23" i="3"/>
  <c r="Y22" i="3"/>
  <c r="Y21" i="3"/>
  <c r="Y18" i="3"/>
  <c r="Y17" i="3"/>
  <c r="Y16" i="3"/>
  <c r="Y15" i="3"/>
  <c r="Y12" i="3"/>
  <c r="Y11" i="3"/>
  <c r="Y10" i="3"/>
  <c r="Y9" i="3"/>
  <c r="Y5" i="3"/>
  <c r="Y4" i="3"/>
  <c r="Y3" i="3"/>
  <c r="W27" i="3"/>
  <c r="U27" i="3"/>
  <c r="W24" i="3"/>
  <c r="U24" i="3"/>
  <c r="W23" i="3"/>
  <c r="U23" i="3"/>
  <c r="W22" i="3"/>
  <c r="U22" i="3"/>
  <c r="W21" i="3"/>
  <c r="U21" i="3"/>
  <c r="W18" i="3"/>
  <c r="U18" i="3"/>
  <c r="W17" i="3"/>
  <c r="U17" i="3"/>
  <c r="W16" i="3"/>
  <c r="U16" i="3"/>
  <c r="W15" i="3"/>
  <c r="U15" i="3"/>
  <c r="W12" i="3"/>
  <c r="U12" i="3"/>
  <c r="W11" i="3"/>
  <c r="U11" i="3"/>
  <c r="W10" i="3"/>
  <c r="U10" i="3"/>
  <c r="W9" i="3"/>
  <c r="U9" i="3"/>
  <c r="W5" i="3"/>
  <c r="U5" i="3"/>
  <c r="W4" i="3"/>
  <c r="U4" i="3"/>
  <c r="W3" i="3"/>
  <c r="U3" i="3"/>
  <c r="S27" i="3"/>
  <c r="Q27" i="3"/>
  <c r="S24" i="3"/>
  <c r="Q24" i="3"/>
  <c r="S23" i="3"/>
  <c r="Q23" i="3"/>
  <c r="S22" i="3"/>
  <c r="Q22" i="3"/>
  <c r="S21" i="3"/>
  <c r="Q21" i="3"/>
  <c r="S18" i="3"/>
  <c r="Q18" i="3"/>
  <c r="S17" i="3"/>
  <c r="Q17" i="3"/>
  <c r="S16" i="3"/>
  <c r="Q16" i="3"/>
  <c r="S15" i="3"/>
  <c r="Q15" i="3"/>
  <c r="S12" i="3"/>
  <c r="Q12" i="3"/>
  <c r="S11" i="3"/>
  <c r="Q11" i="3"/>
  <c r="S10" i="3"/>
  <c r="Q10" i="3"/>
  <c r="S9" i="3"/>
  <c r="Q9" i="3"/>
  <c r="S5" i="3"/>
  <c r="Q5" i="3"/>
  <c r="S4" i="3"/>
  <c r="Q4" i="3"/>
  <c r="S3" i="3"/>
  <c r="Q3" i="3"/>
  <c r="O27" i="3"/>
  <c r="O24" i="3"/>
  <c r="O23" i="3"/>
  <c r="O22" i="3"/>
  <c r="O21" i="3"/>
  <c r="O18" i="3"/>
  <c r="O17" i="3"/>
  <c r="O16" i="3"/>
  <c r="O15" i="3"/>
  <c r="O12" i="3"/>
  <c r="O11" i="3"/>
  <c r="O10" i="3"/>
  <c r="O9" i="3"/>
  <c r="O5" i="3"/>
  <c r="O4" i="3"/>
  <c r="O3" i="3"/>
  <c r="M27" i="3"/>
  <c r="K27" i="3"/>
  <c r="I27" i="3"/>
  <c r="M24" i="3"/>
  <c r="K24" i="3"/>
  <c r="I24" i="3"/>
  <c r="M23" i="3"/>
  <c r="K23" i="3"/>
  <c r="I23" i="3"/>
  <c r="M22" i="3"/>
  <c r="K22" i="3"/>
  <c r="I22" i="3"/>
  <c r="M21" i="3"/>
  <c r="K21" i="3"/>
  <c r="I21" i="3"/>
  <c r="M18" i="3"/>
  <c r="K18" i="3"/>
  <c r="I18" i="3"/>
  <c r="M17" i="3"/>
  <c r="K17" i="3"/>
  <c r="I17" i="3"/>
  <c r="M16" i="3"/>
  <c r="K16" i="3"/>
  <c r="I16" i="3"/>
  <c r="M15" i="3"/>
  <c r="K15" i="3"/>
  <c r="I15" i="3"/>
  <c r="M12" i="3"/>
  <c r="K12" i="3"/>
  <c r="I12" i="3"/>
  <c r="M11" i="3"/>
  <c r="K11" i="3"/>
  <c r="I11" i="3"/>
  <c r="M10" i="3"/>
  <c r="K10" i="3"/>
  <c r="I10" i="3"/>
  <c r="M9" i="3"/>
  <c r="K9" i="3"/>
  <c r="I9" i="3"/>
  <c r="M5" i="3"/>
  <c r="K5" i="3"/>
  <c r="I5" i="3"/>
  <c r="M4" i="3"/>
  <c r="K4" i="3"/>
  <c r="I4" i="3"/>
  <c r="M3" i="3"/>
  <c r="K3" i="3"/>
  <c r="I3" i="3"/>
  <c r="G27" i="3"/>
  <c r="G24" i="3"/>
  <c r="G23" i="3"/>
  <c r="G22" i="3"/>
  <c r="G21" i="3"/>
  <c r="G18" i="3"/>
  <c r="G17" i="3"/>
  <c r="G16" i="3"/>
  <c r="G15" i="3"/>
  <c r="G12" i="3"/>
  <c r="G11" i="3"/>
  <c r="G10" i="3"/>
  <c r="G9" i="3"/>
  <c r="G5" i="3"/>
  <c r="G4" i="3"/>
  <c r="G3" i="3"/>
  <c r="C3" i="3" l="1"/>
  <c r="E3" i="3"/>
  <c r="E27" i="3" l="1"/>
  <c r="E24" i="3"/>
  <c r="E23" i="3"/>
  <c r="E22" i="3"/>
  <c r="E21" i="3"/>
  <c r="E18" i="3"/>
  <c r="E17" i="3"/>
  <c r="E16" i="3"/>
  <c r="E15" i="3"/>
  <c r="E12" i="3"/>
  <c r="E11" i="3"/>
  <c r="E10" i="3"/>
  <c r="E9" i="3"/>
  <c r="E5" i="3"/>
  <c r="E4" i="3"/>
  <c r="C27" i="3"/>
  <c r="C24" i="3"/>
  <c r="C23" i="3"/>
  <c r="C21" i="3"/>
  <c r="C18" i="3"/>
  <c r="C17" i="3"/>
  <c r="C16" i="3"/>
  <c r="C15" i="3"/>
  <c r="C12" i="3"/>
  <c r="C11" i="3"/>
  <c r="C10" i="3"/>
  <c r="C9" i="3"/>
  <c r="C5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9" authorId="0" shapeId="0" xr:uid="{8781815F-1169-4759-A1BF-7CB101CF631E}">
      <text>
        <r>
          <rPr>
            <sz val="11"/>
            <color rgb="FF000000"/>
            <rFont val="Calibri"/>
            <family val="2"/>
          </rPr>
          <t>To Ha Thien Huong:
Chưa ổn. Diễn đạt có vấn đề. Xem lại</t>
        </r>
      </text>
    </comment>
    <comment ref="H51" authorId="0" shapeId="0" xr:uid="{84864AD5-FDE7-4024-A72E-34589F632AD9}">
      <text>
        <r>
          <rPr>
            <sz val="11"/>
            <color rgb="FF000000"/>
            <rFont val="Calibri"/>
            <family val="2"/>
          </rPr>
          <t>To Ha Thien Huong:
Văn nói</t>
        </r>
      </text>
    </comment>
  </commentList>
</comments>
</file>

<file path=xl/sharedStrings.xml><?xml version="1.0" encoding="utf-8"?>
<sst xmlns="http://schemas.openxmlformats.org/spreadsheetml/2006/main" count="962" uniqueCount="498">
  <si>
    <t>Keywords</t>
  </si>
  <si>
    <t>Tên Nhóm QC</t>
  </si>
  <si>
    <t>VB1</t>
  </si>
  <si>
    <t>VB2</t>
  </si>
  <si>
    <t>MT</t>
  </si>
  <si>
    <t>URL</t>
  </si>
  <si>
    <t>An Toàn Cho Mẹ Đang Cho Con Bú</t>
  </si>
  <si>
    <t>Không Cần Đặt - Không Cần Uống</t>
  </si>
  <si>
    <t>Thiết Kế Sản Phẩm Theo Yêu Cầu</t>
  </si>
  <si>
    <t>Tư Vấn, Dựng Mẫu Miễn Phí</t>
  </si>
  <si>
    <t>Đầy Đủ Số Liệu Size Chi Tiết</t>
  </si>
  <si>
    <t>Giao Hàng Hoàn Toàn Miễn Phí</t>
  </si>
  <si>
    <t>Co Dãn 4 Chiều, Phù Hợp Cho 
Mọi Hoạt Động. Gọi Ngay Để Nhận Tư Vấn Miễn Phí</t>
  </si>
  <si>
    <t>Có Bộ Nhận Diện Thương Hiệu, Số Liệu Và Size Chi Tiết. Gọi Ngay Để Được Tư Vấn!</t>
  </si>
  <si>
    <t>Dựng Mẫu Thiết Kế Theo Đúng Yêu Cầu Của Khách Hàng. Gọi Ngay Ngay Để Nhận Tư Vấn</t>
  </si>
  <si>
    <t>Chất Lượng, Dịch Vụ Tốt, Giá Cả Phải Chăng, Phù Hợp Với Mọi Khách Hàng. Gọi Ngay</t>
  </si>
  <si>
    <t>Đặt Uy Tín Chất Lượng Lên Đầu</t>
  </si>
  <si>
    <t>Quy Trình Sản Xuất Đồng Loạt</t>
  </si>
  <si>
    <t>Giao Hàng Đúng Hẹn, Miễn Phí</t>
  </si>
  <si>
    <t>Chất Liệu Thoáng Mát, Bền Đẹp</t>
  </si>
  <si>
    <t>Dựng Mẫu Miễn Phí, Đa Dạng Nhiều Màu Sắc, Chủng Loại. Gọi Ngay Cho Chúng Tôi!</t>
  </si>
  <si>
    <t>Thoáng Mát , Bền Đẹp, Co Dãn 4 Chiều, Phù Hợp Mọi Hoạt Động. Nhanh Tay Gọi Ngay!</t>
  </si>
  <si>
    <t>Màu Sắc Tươi Sáng, Thoáng Mát, Thấm Hút Mồ Hôi, Hoạt Động Thoải Mái. Gọi Ngay!</t>
  </si>
  <si>
    <t>Hợp Thời Trang, Màu Sắc Trẻ Trung, Thoáng Mát. Gọi Ngay Để Được Tư Vấn Miễn Phí!</t>
  </si>
  <si>
    <t>Chất Lượng, Giá Cả Phải Chăng</t>
  </si>
  <si>
    <t>Mẫu Mã Đa Dạng, Nhiều Màu Sắc</t>
  </si>
  <si>
    <t>Dựng Mẫu Miễn Phí Cho Khách</t>
  </si>
  <si>
    <t>Thấm Hút Mồ Hôi, Co Dãn Tốt</t>
  </si>
  <si>
    <t>Sản Xuất Theo Quy Trình, Giao Hàng Đúng Hẹn, Miễn Phí. Nhanh Tay Gọi Ngay!</t>
  </si>
  <si>
    <t>Chất Liệu Thoáng Mát, Thấm Hút Mồ Hôi, Giúp Tự Tin Hơn Trong Mọi Việc. Gọi Ngay!</t>
  </si>
  <si>
    <t>Chất Liệu Vải Tốt, Thương Hiệu Chính Hãng, Giao Hàng Uy Tín, Đúng Hẹn. Gọi Ngay!</t>
  </si>
  <si>
    <t>Màu Sắc Tươi Sáng, Thoáng Mát, Hợp Thời Trang. Nhanh Tay Gọi Ngay Để Được Tư Vấn</t>
  </si>
  <si>
    <t>Đồng Phục Học Sinh Mầm Non</t>
  </si>
  <si>
    <t>{KeyWord:Đồng Phục Học Sinh Mầm Non}</t>
  </si>
  <si>
    <t>Quần Áo Đồng Phục Mầm Non Đẹp</t>
  </si>
  <si>
    <t>may đồng phục</t>
  </si>
  <si>
    <t>may đồng phục giá rẻ</t>
  </si>
  <si>
    <t>may dong phuc gia re</t>
  </si>
  <si>
    <t>may đồng phục công ty</t>
  </si>
  <si>
    <t>may đồng phục công nhân</t>
  </si>
  <si>
    <t>may đồng phục bảo vệ</t>
  </si>
  <si>
    <t>may dong phuc van phong</t>
  </si>
  <si>
    <t>may đồng phục tại hà nội</t>
  </si>
  <si>
    <t>may đồng phục nhà hàng</t>
  </si>
  <si>
    <t>may đồng phục hà nội</t>
  </si>
  <si>
    <t>may đồng phục bảo hộ</t>
  </si>
  <si>
    <t>đặt may đồng phục</t>
  </si>
  <si>
    <t>may đồng phục pg</t>
  </si>
  <si>
    <t>may đồng phục nhân viên</t>
  </si>
  <si>
    <t>may đồng phục đẹp</t>
  </si>
  <si>
    <t>may dong phuc bao ve</t>
  </si>
  <si>
    <t>may dong phuc lop</t>
  </si>
  <si>
    <t>may đồng phục công ty tại hà nội</t>
  </si>
  <si>
    <t>may dong phuc bao ho lao dong</t>
  </si>
  <si>
    <t>may dong phuc bao ho</t>
  </si>
  <si>
    <t>may đồng phục cao cấp</t>
  </si>
  <si>
    <t>may đồng phục rẻ đẹp</t>
  </si>
  <si>
    <t>áo đồng phục</t>
  </si>
  <si>
    <t>áo đồng phục có cổ</t>
  </si>
  <si>
    <t>áo đồng phục đẹp</t>
  </si>
  <si>
    <t>áo đồng phục đẹp nhất</t>
  </si>
  <si>
    <t>ao dong phuc gia re</t>
  </si>
  <si>
    <t>áo đồng phục giá rẻ</t>
  </si>
  <si>
    <t>áo đồng phục hà nội</t>
  </si>
  <si>
    <t>áo đồng phục công nhân</t>
  </si>
  <si>
    <t>áo đồng phục công ty</t>
  </si>
  <si>
    <t>áo đồng phục công ty tại hà nội</t>
  </si>
  <si>
    <t>áo đồng phục lớp</t>
  </si>
  <si>
    <t>áo đồng phục lớp 3d</t>
  </si>
  <si>
    <t>áo đồng phục lớp có cổ</t>
  </si>
  <si>
    <t>ao dong phuc lop dep</t>
  </si>
  <si>
    <t>áo đồng phục lớp đẹp</t>
  </si>
  <si>
    <t>ao dong phuc lop dep nhat</t>
  </si>
  <si>
    <t>áo đồng phục lớp đẹp nhất</t>
  </si>
  <si>
    <t>áo đồng phục lớp đẹp và độc</t>
  </si>
  <si>
    <t>áo đồng phục lớp độc</t>
  </si>
  <si>
    <t>áo đồng phục lớp giá rẻ</t>
  </si>
  <si>
    <t>áo đồng phục lớp kute</t>
  </si>
  <si>
    <t>dong phuc ao lop</t>
  </si>
  <si>
    <t>đồng phục áo lớp</t>
  </si>
  <si>
    <t>đồng phục áo lớp đẹp</t>
  </si>
  <si>
    <t>xưởng may áo đồng phục</t>
  </si>
  <si>
    <t>xưởng may đồng phục tại hà nội</t>
  </si>
  <si>
    <t>xưởng may đồng phục học sinh</t>
  </si>
  <si>
    <t>đồng phục công sở</t>
  </si>
  <si>
    <t>quần áo công sở</t>
  </si>
  <si>
    <t>may đồng phục công sở</t>
  </si>
  <si>
    <t>đồng phục công sở đẹp</t>
  </si>
  <si>
    <t>đồng phục công sở nữ</t>
  </si>
  <si>
    <t>may đồng phục công sở hà nội</t>
  </si>
  <si>
    <t>đồng phục công sở nam</t>
  </si>
  <si>
    <t>áo đồng phục công sở</t>
  </si>
  <si>
    <t>đồng phục công sở đẹp nhất</t>
  </si>
  <si>
    <t>đồng phuc công sở</t>
  </si>
  <si>
    <t>dong phuc cong so nu</t>
  </si>
  <si>
    <t>đồng phục công sở hà nội</t>
  </si>
  <si>
    <t>đồng phục học sinh</t>
  </si>
  <si>
    <t>đồng phục học sinh cấp 1</t>
  </si>
  <si>
    <t>may đồng phục học sinh</t>
  </si>
  <si>
    <t>đồng phục học sinh tiểu học</t>
  </si>
  <si>
    <t>đồng phục học sinh cấp 2</t>
  </si>
  <si>
    <t>đồng phục thể dục học sinh</t>
  </si>
  <si>
    <t>áo đồng phục học sinh</t>
  </si>
  <si>
    <t>đồng phục học sinh đẹp</t>
  </si>
  <si>
    <t>quần áo đồng phục học sinh</t>
  </si>
  <si>
    <t>đồng phục thể thao học sinh</t>
  </si>
  <si>
    <t>dong phuc hoc sinh tieu hoc</t>
  </si>
  <si>
    <t>quần đồng phục học sinh</t>
  </si>
  <si>
    <t>may dong phuc hoc sinh gia re</t>
  </si>
  <si>
    <t>đồng phục váy học sinh</t>
  </si>
  <si>
    <t>đồng phục học sinh nam</t>
  </si>
  <si>
    <t>đồng phục học sinh lớp 1</t>
  </si>
  <si>
    <t>đồng phục học sinh nữ</t>
  </si>
  <si>
    <t>đồng phục học sinh cấp 2 đẹp</t>
  </si>
  <si>
    <t>quần áo học sinh đẹp</t>
  </si>
  <si>
    <t>đồng phục học sinh đẹp nhất</t>
  </si>
  <si>
    <t>đồng phục áo dài học sinh</t>
  </si>
  <si>
    <t>áo đồng phục học sinh tiểu học</t>
  </si>
  <si>
    <t>dong phuc bao ho</t>
  </si>
  <si>
    <t>đồng phục bảo hộ</t>
  </si>
  <si>
    <t>dong phuc bao ho lao dong</t>
  </si>
  <si>
    <t>đồng phục bảo hộ lao động</t>
  </si>
  <si>
    <t>dong phuc bao ve</t>
  </si>
  <si>
    <t>đồng phục bảo vệ</t>
  </si>
  <si>
    <t>đồng phục bảo vệ may sẵn</t>
  </si>
  <si>
    <t>đồng phục công nhân xây dựng</t>
  </si>
  <si>
    <t>đồng phục lao động</t>
  </si>
  <si>
    <t>đồng phục công nhân</t>
  </si>
  <si>
    <t>đồng phục công ty</t>
  </si>
  <si>
    <t>đồng phục công ty đẹp</t>
  </si>
  <si>
    <t>đồng phục pg</t>
  </si>
  <si>
    <t>đồng phục quán ăn</t>
  </si>
  <si>
    <t>dong phuc quan nhau</t>
  </si>
  <si>
    <t>đồng phục khách sạn</t>
  </si>
  <si>
    <t>đồng phục nhà hàng</t>
  </si>
  <si>
    <t>đồng phục nhà hàng khách sạn</t>
  </si>
  <si>
    <t>áo đồng phục nhà hàng</t>
  </si>
  <si>
    <t>dong phuc spa</t>
  </si>
  <si>
    <t>đồng phục spa</t>
  </si>
  <si>
    <t>dong phuc spa dep</t>
  </si>
  <si>
    <t>đồng phục cafe</t>
  </si>
  <si>
    <t>đồng phục cafe đẹp</t>
  </si>
  <si>
    <t>đồng phục quán cafe</t>
  </si>
  <si>
    <t>đồng phục quán cafe đẹp</t>
  </si>
  <si>
    <t>áo đồng phục quán cafe</t>
  </si>
  <si>
    <t>dong phuc giao vien</t>
  </si>
  <si>
    <t>đồng phục giáo viên</t>
  </si>
  <si>
    <t>dong phuc gia re</t>
  </si>
  <si>
    <t>đồng phục giá rẻ</t>
  </si>
  <si>
    <t>đồng phục gia đình</t>
  </si>
  <si>
    <t>dong phuc gia dinh dep</t>
  </si>
  <si>
    <t>đồng phục gia đình đẹp</t>
  </si>
  <si>
    <t>đồng phục gia đình giá rẻ</t>
  </si>
  <si>
    <t>đồng phục gia đình hà nội</t>
  </si>
  <si>
    <t>đồng phục gia đình mùa đông</t>
  </si>
  <si>
    <t>đồng phục gia đình mùa hè</t>
  </si>
  <si>
    <t>đồng phục gia đình tại hà nội</t>
  </si>
  <si>
    <t>đồng phục áo gia đình</t>
  </si>
  <si>
    <t>đồng phục y tá</t>
  </si>
  <si>
    <t>dong phuc y te</t>
  </si>
  <si>
    <t>đồng phục y tế</t>
  </si>
  <si>
    <t>dong phuc benh vien</t>
  </si>
  <si>
    <t>đồng phục bệnh viện</t>
  </si>
  <si>
    <t>đồng phục trường marie curie</t>
  </si>
  <si>
    <t>đồng phục trường nào đẹp nhất</t>
  </si>
  <si>
    <t>đồng phục trường quốc tế</t>
  </si>
  <si>
    <t>đồng phục trường thpt</t>
  </si>
  <si>
    <t>đồng phục marie curie</t>
  </si>
  <si>
    <t>dong phuc the duc</t>
  </si>
  <si>
    <t>đồng phục thể dục</t>
  </si>
  <si>
    <t>dong phuc the thao</t>
  </si>
  <si>
    <t>đồng phục thể thao</t>
  </si>
  <si>
    <t>ao dong phuc the thao</t>
  </si>
  <si>
    <t>đồng phục tiểu học</t>
  </si>
  <si>
    <t>dong phuc tieu hoc</t>
  </si>
  <si>
    <t>đồng phục trường</t>
  </si>
  <si>
    <t>đồng phục trường học</t>
  </si>
  <si>
    <t>đồng phục sinh viên</t>
  </si>
  <si>
    <t>đồng phục sinh viên đẹp</t>
  </si>
  <si>
    <t>đồng phục nhân viên</t>
  </si>
  <si>
    <t>đồng phục nhân viên bán hàng</t>
  </si>
  <si>
    <t>dong phuc nhan vien cafe</t>
  </si>
  <si>
    <t>đồng phục nhân viên nhà hàng</t>
  </si>
  <si>
    <t>đồng phục nhân viên phục vụ</t>
  </si>
  <si>
    <t>áo đồng phục nhân viên</t>
  </si>
  <si>
    <t>đồng phục văn phòng</t>
  </si>
  <si>
    <t>đồng phục văn phòng nữ</t>
  </si>
  <si>
    <t>đồng phục doanh nghiệp</t>
  </si>
  <si>
    <t>đồng phục lớp</t>
  </si>
  <si>
    <t>đồng phục lớp cá voi</t>
  </si>
  <si>
    <t>dong phuc lop dep</t>
  </si>
  <si>
    <t>đồng phục lớp đẹp</t>
  </si>
  <si>
    <t>dong phuc lop dep nhat</t>
  </si>
  <si>
    <t>đồng phục lớp giá rẻ</t>
  </si>
  <si>
    <t>đồng phục nhóm</t>
  </si>
  <si>
    <t>đồng phục nhóm đẹp</t>
  </si>
  <si>
    <t>áo đồng phục nhóm</t>
  </si>
  <si>
    <t>áo đồng phục nhóm đẹp</t>
  </si>
  <si>
    <t>thiết kế áo lớp hà nội</t>
  </si>
  <si>
    <t>thiết kế áo lớp đẹp</t>
  </si>
  <si>
    <t>thiết kế áo lớp</t>
  </si>
  <si>
    <t>thiết kế áo nhóm</t>
  </si>
  <si>
    <t>thiet ke ao lop</t>
  </si>
  <si>
    <t>thiết kế áo đồng phục</t>
  </si>
  <si>
    <t>thiết kế đồng phục công sở</t>
  </si>
  <si>
    <t>thiết kế đồng phục lớp</t>
  </si>
  <si>
    <t>thiết kế đồng phục</t>
  </si>
  <si>
    <t>dat ao lop</t>
  </si>
  <si>
    <t>đặt áo lớp</t>
  </si>
  <si>
    <t>dat ao lop gia re</t>
  </si>
  <si>
    <t>đặt áo lớp giá rẻ</t>
  </si>
  <si>
    <t>đặt áo lớp theo yêu cầu</t>
  </si>
  <si>
    <t>đặt áo nhóm</t>
  </si>
  <si>
    <t>đặt áo nhóm giá rẻ</t>
  </si>
  <si>
    <t>đặt làm áo lớp</t>
  </si>
  <si>
    <t>đặt áo nhóm tự thiết kế</t>
  </si>
  <si>
    <t>làm áo đồng phục</t>
  </si>
  <si>
    <t>làm áo đồng phục lớp</t>
  </si>
  <si>
    <t>lam ao lop</t>
  </si>
  <si>
    <t>làm áo lớp</t>
  </si>
  <si>
    <t>lam ao lop gia re</t>
  </si>
  <si>
    <t>làm áo lớp giá rẻ</t>
  </si>
  <si>
    <t>làm áo lớp hà nội</t>
  </si>
  <si>
    <t>lam ao nhom</t>
  </si>
  <si>
    <t>làm áo nhóm giá rẻ</t>
  </si>
  <si>
    <t>làm đồng phục</t>
  </si>
  <si>
    <t>làm đồng phục lớp</t>
  </si>
  <si>
    <t>may ao lop</t>
  </si>
  <si>
    <t>may áo lớp</t>
  </si>
  <si>
    <t>may áo lớp giá rẻ</t>
  </si>
  <si>
    <t>may ao dong phuc</t>
  </si>
  <si>
    <t>may áo đồng phục</t>
  </si>
  <si>
    <t>may áo đồng phục công ty</t>
  </si>
  <si>
    <t>may áo đồng phục giá rẻ</t>
  </si>
  <si>
    <t>may áo đồng phục lớp</t>
  </si>
  <si>
    <t>may áo đồng phục ở hà nội</t>
  </si>
  <si>
    <t>may áo đồng phục tại hà nội</t>
  </si>
  <si>
    <t>đồng phục học sinh nhật</t>
  </si>
  <si>
    <t>đồng phục học sinh hàn quốc</t>
  </si>
  <si>
    <t>đồng phục học sinh nhật bản</t>
  </si>
  <si>
    <t>đồng phục học sinh việt nam</t>
  </si>
  <si>
    <t>đồng phục học sinh hàn</t>
  </si>
  <si>
    <t>đồng phục học sinh anh quốc</t>
  </si>
  <si>
    <t>đồng phục học sinh mỹ</t>
  </si>
  <si>
    <t>đồng phục học sinh trên thế giới</t>
  </si>
  <si>
    <t>dong phuc hoc sinh dep nhat the gioi</t>
  </si>
  <si>
    <t>đồng phục học sinh đẹp nhất thế giới</t>
  </si>
  <si>
    <t>May Đồng Phục Giá Rẻ Tại HN</t>
  </si>
  <si>
    <t>{KeyWord:May Đồng Phục Giá Rẻ Tại HN}</t>
  </si>
  <si>
    <t>1.May Đồng Phục</t>
  </si>
  <si>
    <t>Áo Đồng Phục Giá Rẻ Tai Hà Nội</t>
  </si>
  <si>
    <t>{KeyWord:Áo Đồng Phục Giá Rẻ Tai Hà Nội}</t>
  </si>
  <si>
    <t>Áo Đồng Phục Công Nhân Giá Rẻ</t>
  </si>
  <si>
    <t>{KeyWord:Áo Đồng Phục Công Nhân Giá Rẻ}</t>
  </si>
  <si>
    <t>2. Áo Đồng Phục</t>
  </si>
  <si>
    <t>3.Áo Đồng Phục Công Nhân</t>
  </si>
  <si>
    <t>Áo Đồng Phục Lớp Đẹp Giá Rẻ</t>
  </si>
  <si>
    <t>Xưởng May Áo Đồng Phục Giá Rẻ</t>
  </si>
  <si>
    <t>{KeyWord:Xưởng May Áo Đồng Phục Giá Rẻ}</t>
  </si>
  <si>
    <t>{KeyWord:Áo Đồng Phục Lớp Đẹp Giá Rẻ}</t>
  </si>
  <si>
    <t>5. Áo Đồng Phục Lớp</t>
  </si>
  <si>
    <t>6. Xưởng May Áo Đồng Phục</t>
  </si>
  <si>
    <t>Đồng Phục Công Sở Giá Rẻ</t>
  </si>
  <si>
    <t>{KeyWord:Đồng Phục Công Sở Giá Rẻ}</t>
  </si>
  <si>
    <t>7. Đồng Phục Công Sở</t>
  </si>
  <si>
    <t>Đồng Phục Học Sinh Tiểu Học</t>
  </si>
  <si>
    <t>{KeyWord:Đồng Phục Học Sinh Tiểu Học}</t>
  </si>
  <si>
    <t xml:space="preserve">8. Đồng Phục Học Sinh </t>
  </si>
  <si>
    <t>Đồng Phục Bảo Hộ Lao Động</t>
  </si>
  <si>
    <t>{KeyWord:Đồng Phục Bảo Hộ Lao Động}</t>
  </si>
  <si>
    <t>Đồng Phục Nhà Hàng Khách Sạn</t>
  </si>
  <si>
    <t>{KeyWord:Đồng Phục Nhà Hàng Khách Sạn }</t>
  </si>
  <si>
    <t>9. Đồng Phục Bảo Hộ</t>
  </si>
  <si>
    <t>10.  Đồng Phục Nhà Hàng</t>
  </si>
  <si>
    <t>Đồng Phục Spa Giá Rẻ Đẹp</t>
  </si>
  <si>
    <t>{KeyWord:Đồng Phục Spa Giá Rẻ Đẹp}</t>
  </si>
  <si>
    <t>11. Đồng Phục Spa</t>
  </si>
  <si>
    <t>Thiết Kế Áo Lớp Hà Nội Đẹp</t>
  </si>
  <si>
    <t>{KeyWord:Thiết Kế Áo Lớp Hà Nội Đẹp}</t>
  </si>
  <si>
    <t>12. Thiết Kế Áo Lớp Hà Nội</t>
  </si>
  <si>
    <t>Đồng Phục Gia Đình Giá Rẻ</t>
  </si>
  <si>
    <t>{KeyWord:Đồng Phục Gia Đình Giá Rẻ}</t>
  </si>
  <si>
    <t>13. Đồng Phục Gia Đình</t>
  </si>
  <si>
    <t>Đồng Phục Bệnh Viện Giá Rẻ</t>
  </si>
  <si>
    <t>{KeyWord:Đồng Phục Bệnh Viện Giá Rẻ}</t>
  </si>
  <si>
    <t>14. Đồng Phục Bệnh Viện</t>
  </si>
  <si>
    <t>Đồng Phục Trường Học Đẹp</t>
  </si>
  <si>
    <t>{KeyWord:Đồng Phục Trường Học Đẹp}</t>
  </si>
  <si>
    <t>15. Đồng Phục Trường</t>
  </si>
  <si>
    <t>Đồng Phục Thể Dục Thể Thao</t>
  </si>
  <si>
    <t>{KeyWord:Đồng Phục Thể Dục Thể Thao}</t>
  </si>
  <si>
    <t>16.Đồng Phục Thể Thao</t>
  </si>
  <si>
    <t>17. Đồng Phục Tiểu Học</t>
  </si>
  <si>
    <t>Đồng Phục Tiểu Học Giá Rẻ</t>
  </si>
  <si>
    <t>{KeyWord:Đồng Phục Tiểu Học Giá Rẻ}</t>
  </si>
  <si>
    <t>19. May Áo Đồng Phục</t>
  </si>
  <si>
    <t>May Áo Đồng Phục Công Ty</t>
  </si>
  <si>
    <t>{KeyWord:May Áo Đồng Phục Công Ty}</t>
  </si>
  <si>
    <t xml:space="preserve">18. Làm Áo Đồng Phục </t>
  </si>
  <si>
    <t>Làm Áo Đồng Phục Lớp Giá Rẻ</t>
  </si>
  <si>
    <t>{KeyWord:Làm Áo Đồng Phục Lớp Giá Rẻ}</t>
  </si>
  <si>
    <t>Đồng Phục Học Sinh Quốc Tế</t>
  </si>
  <si>
    <t>{KeyWord:Đồng Phục Học Sinh Quốc Tế}</t>
  </si>
  <si>
    <t>20. Đồng Phục Học Sinh Quốc Tế</t>
  </si>
  <si>
    <t>Xưởng-May-Áo</t>
  </si>
  <si>
    <t>May-Đồng-Phục</t>
  </si>
  <si>
    <t>Đồng-Phục-Học</t>
  </si>
  <si>
    <t>Sinh-Mầm-Non</t>
  </si>
  <si>
    <t>Quần-Áo-Đồng</t>
  </si>
  <si>
    <t>Phục-Mầm-Non</t>
  </si>
  <si>
    <t>http://dongphucgiabao.com/đồng-phục-mầm-non-2</t>
  </si>
  <si>
    <t>Giá-Rẻ-Tại-HN</t>
  </si>
  <si>
    <t>Áo-Đồng-Phục</t>
  </si>
  <si>
    <t>Công-Nhân-Rẻ</t>
  </si>
  <si>
    <t>Lớp-Đẹp-Giá-Rẻ</t>
  </si>
  <si>
    <t>Đồng-Phục-Rẻ</t>
  </si>
  <si>
    <t>Đồng-Phục-Công</t>
  </si>
  <si>
    <t>Sở-Giá-Rẻ</t>
  </si>
  <si>
    <t>Sinh-Tiểu-Học</t>
  </si>
  <si>
    <t>Đồng-Phục-Bảo</t>
  </si>
  <si>
    <t>Hộ-Lao-Động</t>
  </si>
  <si>
    <t>Đồng-Phục-Nhà</t>
  </si>
  <si>
    <t>Hàng-Khách-Sạn</t>
  </si>
  <si>
    <t>Đồng-Phục-Spa</t>
  </si>
  <si>
    <t>Giá-Rẻ-Đẹp</t>
  </si>
  <si>
    <t>Thiết-Kế-Áo</t>
  </si>
  <si>
    <t>Lớp-Hà-Nội</t>
  </si>
  <si>
    <t>Đồng-Phục-Gia</t>
  </si>
  <si>
    <t>Đình-Giá-Rẻ</t>
  </si>
  <si>
    <t>Đồng-Phục-Bệnh</t>
  </si>
  <si>
    <t>Viện-Giá-Rẻ</t>
  </si>
  <si>
    <t>Đồng-Phục-Trường</t>
  </si>
  <si>
    <t>Học-Đẹp</t>
  </si>
  <si>
    <t>Đồng-Phục-Thể</t>
  </si>
  <si>
    <t>Dục-Thể-Thao</t>
  </si>
  <si>
    <t>Đồng-Phục-Tiểu</t>
  </si>
  <si>
    <t>Học-Giá-Rẻ</t>
  </si>
  <si>
    <t>Làm-Áo-Đồng</t>
  </si>
  <si>
    <t>Phục-Lớp-Giá-Rẻ</t>
  </si>
  <si>
    <t>May-Áo-Đồng</t>
  </si>
  <si>
    <t>Phục-Công-Ty</t>
  </si>
  <si>
    <t>Sinh-Quốc-Tế</t>
  </si>
  <si>
    <t>1. 247 Visa</t>
  </si>
  <si>
    <t>2. Dịch vụ làm visa</t>
  </si>
  <si>
    <t>247 visa viet</t>
  </si>
  <si>
    <t>dich vu visa</t>
  </si>
  <si>
    <t>247visaviet</t>
  </si>
  <si>
    <t>dich vu lam ho so xin visa</t>
  </si>
  <si>
    <t>247visaviet vn</t>
  </si>
  <si>
    <t>dịch vụ làm visa</t>
  </si>
  <si>
    <t>【Công Ty 247 Visa Việt 】</t>
  </si>
  <si>
    <t>{KeyWord:【Công Ty 247 Visa Việt 】}</t>
  </si>
  <si>
    <t>Công-Ty-247</t>
  </si>
  <si>
    <t>Visa-Việt</t>
  </si>
  <si>
    <t>http://247visaviet.vn/</t>
  </si>
  <si>
    <t>【Dịch Vụ Làm Visa Uy Tín 】</t>
  </si>
  <si>
    <t>{KeyWord:【Dịch Vụ Làm Visa Uy Tín 】}</t>
  </si>
  <si>
    <t>Dịch-Vụ-Làm</t>
  </si>
  <si>
    <t>Visa-Uy-Tín</t>
  </si>
  <si>
    <t>1. Giá dịch vụ làm Visa đi hàn quốc</t>
  </si>
  <si>
    <t>2. Giá làm visa đi hàn quốc</t>
  </si>
  <si>
    <t>2.1. Gia lam visa di hàn</t>
  </si>
  <si>
    <t>3. Thủ tục cấp visa hàn quốc</t>
  </si>
  <si>
    <t>3.1 Thủ tục cấp visa hàn</t>
  </si>
  <si>
    <t>4. Thủ tục cấp visa du lịch hàn quốc</t>
  </si>
  <si>
    <t>5. Thủ tục xin visa thương mại</t>
  </si>
  <si>
    <t>6. Thủ tục visa thăm thân</t>
  </si>
  <si>
    <t>7. Dịch vụ làm visa hàn quốc</t>
  </si>
  <si>
    <t xml:space="preserve">7.1. Dịch vụ làm visa hàn </t>
  </si>
  <si>
    <t>8. Dịch vụ làm visa thương mại hàn quốc</t>
  </si>
  <si>
    <t>9. Gia hạn visa hàn quốc</t>
  </si>
  <si>
    <t>10. Dịch vụ làm visa du lịch hàn quốc</t>
  </si>
  <si>
    <t>10.1. Dịch vụ làm visa du lịch hàn quốc</t>
  </si>
  <si>
    <t>11. Phí làm visa đi hàn quốc</t>
  </si>
  <si>
    <t>12. Làm visa hàn quốc</t>
  </si>
  <si>
    <t>12.1. Làm visa hàn quốc</t>
  </si>
  <si>
    <t>13. Làm visa hàn quốc giá rẻ</t>
  </si>
  <si>
    <t>13.1. Làm visa hàn  giá rẻ</t>
  </si>
  <si>
    <t>giá dịch vụ làm visa đi hàn quốc</t>
  </si>
  <si>
    <t>giá làm visa hàn quốc</t>
  </si>
  <si>
    <t>giá làm visa đi hàn</t>
  </si>
  <si>
    <t>thủ tục cấp visa hàn quốc</t>
  </si>
  <si>
    <t>thủ tục làm visa đi hàn</t>
  </si>
  <si>
    <t>thủ tục cấp visa du lịch hàn quốc</t>
  </si>
  <si>
    <t>thủ tục làm visa thương mại đi hàn quốc</t>
  </si>
  <si>
    <t>thủ tục xin visa thăm người thân tại hàn quốc</t>
  </si>
  <si>
    <t>dịch bu làm visa tự tuc hàn quốc</t>
  </si>
  <si>
    <t>dịch vụ làm visa hàn</t>
  </si>
  <si>
    <t>dich vu lam visa thuong mai han quoc</t>
  </si>
  <si>
    <t>dịch vụ gia hạn visa cho người hàn quốc</t>
  </si>
  <si>
    <t>dịch vụ làm visa du lịch hàn quốc</t>
  </si>
  <si>
    <t>dich vu xin visa du lich han o ha noi</t>
  </si>
  <si>
    <t>chi phí làm visa đi hàn quốc</t>
  </si>
  <si>
    <t>lệ phí visa đi hàn hết bao nhiêu</t>
  </si>
  <si>
    <t>làm vi sa hàn quốc</t>
  </si>
  <si>
    <t>lam visa đi hàn</t>
  </si>
  <si>
    <t>làm visa hàn quốc giá rẻ</t>
  </si>
  <si>
    <t>visa han quoc gia re</t>
  </si>
  <si>
    <t>giá dịch vụ làm visa hàn quốc</t>
  </si>
  <si>
    <t>giá visa hàn quốc</t>
  </si>
  <si>
    <t>thủ tục làm visa đi hàn quốc</t>
  </si>
  <si>
    <t>thủ tục làm visa du lịch hàn quốc</t>
  </si>
  <si>
    <t>thu tuc sin visa thuong mai hanquoc</t>
  </si>
  <si>
    <t>thủ tục xin visa thăm thân hàn quốc</t>
  </si>
  <si>
    <t>dich vụ làm vida han quoc</t>
  </si>
  <si>
    <t>dịch vụ làm visa thương mại hàn quốc</t>
  </si>
  <si>
    <t>gia hạn visa cho người viêt nam đi han quốc</t>
  </si>
  <si>
    <t>dịch vụ làm visa hàn quốc du lịch</t>
  </si>
  <si>
    <t>lệ phí xin visa du lịch hàn quốc</t>
  </si>
  <si>
    <t>làm visa c4 hàn quốc</t>
  </si>
  <si>
    <t>làm visa đi hàn rẻ</t>
  </si>
  <si>
    <t>làm visa hàn quốc giá rê nhất</t>
  </si>
  <si>
    <t>giá dịch vụ xin visa hàn quốc</t>
  </si>
  <si>
    <t>thu tuc lam visa han quoc</t>
  </si>
  <si>
    <t>thủ tục visa du lịch hàn quốc</t>
  </si>
  <si>
    <t>thủ tục xin visa công tác hàn quốc</t>
  </si>
  <si>
    <t>dịch vụ làm visa đi hàn quốc</t>
  </si>
  <si>
    <t>gia han visa han quoc</t>
  </si>
  <si>
    <t>dich vu visa du lich han quoc</t>
  </si>
  <si>
    <t>lệ phí xin visa hàn quốc</t>
  </si>
  <si>
    <t>làm visa đi hàn lấy nhanh</t>
  </si>
  <si>
    <t>visa hàn quốc giá rẻ</t>
  </si>
  <si>
    <t>phí dịch vụ làm visa hàn quốc</t>
  </si>
  <si>
    <t>thủ tục làm visa hàn quốc</t>
  </si>
  <si>
    <t>thủ tục xin cấp visa du lịch hàn quốc</t>
  </si>
  <si>
    <t>thủ tục xin visa thương mại hàn quốc</t>
  </si>
  <si>
    <t>dịch vụ làm visa đi hàn quốc tại hà nội</t>
  </si>
  <si>
    <t>dịch vụ visa du lịch hàn quốc</t>
  </si>
  <si>
    <t>phí làm visa đi hàn là bao nhiêu</t>
  </si>
  <si>
    <t>lam visa di han quoc</t>
  </si>
  <si>
    <t>phí làm dịch vụ visa hàn quốc</t>
  </si>
  <si>
    <t>thủ tục visa đi hàn quốc</t>
  </si>
  <si>
    <t>thủ tục xin visa đi du lịch hàn quốc</t>
  </si>
  <si>
    <t>dịch vụ làm visa đi hàn quốc trọn gói</t>
  </si>
  <si>
    <t>làm visa du lich hàn quốc nhanh</t>
  </si>
  <si>
    <t>phí visa đi hàn quốc</t>
  </si>
  <si>
    <t>làm visa đi hàn quốc</t>
  </si>
  <si>
    <t>thủ tục visa hàn quốc</t>
  </si>
  <si>
    <t>thủ tục xin visa du lịch hàn quốc</t>
  </si>
  <si>
    <t>dịch vụ làm visa hàn quốc</t>
  </si>
  <si>
    <t>phí visa hàn quốc</t>
  </si>
  <si>
    <t>làm visa hàn quốc</t>
  </si>
  <si>
    <t>thủ tục visa hàn quốc tại hà nội</t>
  </si>
  <si>
    <t>thủ tục xin visa du lịch hàn quốc tự túc</t>
  </si>
  <si>
    <t>dịch vụ làm visa hàn quốc hanoi tour</t>
  </si>
  <si>
    <t>phí xin visa hàn quốc</t>
  </si>
  <si>
    <t>làm visa hàn quốc hà nội</t>
  </si>
  <si>
    <t>thủ tục xin cấp visa hàn quốc</t>
  </si>
  <si>
    <t>thủ tục xin visa du lịch tự túc hàn quốc</t>
  </si>
  <si>
    <t>dịch vụ làm visa hàn quốc nhanh</t>
  </si>
  <si>
    <t>phí làm visa hàn quốc</t>
  </si>
  <si>
    <t>làm visa hàn quốc tại hà nội</t>
  </si>
  <si>
    <t>thủ tục xin visa hàn quốc</t>
  </si>
  <si>
    <t>dịch vụ làm visa hàn quốc tại hà nội</t>
  </si>
  <si>
    <t>phí làm visa đi hàn quốc làm việc</t>
  </si>
  <si>
    <t>làm visa hàn quốc trọn gói</t>
  </si>
  <si>
    <t>thủ tục xin visa hàn quốc từ a z</t>
  </si>
  <si>
    <t>dịch vụ làm visa hàn quốc trọn gói</t>
  </si>
  <si>
    <t>phi làm visa thương mại đi hàn quốc</t>
  </si>
  <si>
    <t>dich vu visa di han quoc</t>
  </si>
  <si>
    <t>phi visa hàn quoc la bao nhieu</t>
  </si>
  <si>
    <t>dich vu visa han quoc</t>
  </si>
  <si>
    <t>dịch vụ visa hàn quốc</t>
  </si>
  <si>
    <t>dịch vụ xin vi sa hàn quốc</t>
  </si>
  <si>
    <t>dịch vụ xin visa hàn quốc</t>
  </si>
  <si>
    <t>dịch vụ xin visa hàn quốc tự túc</t>
  </si>
  <si>
    <t>làm visa hàn quốc dịch vụ</t>
  </si>
  <si>
    <t>Phí Dịch Vụ Làm Visa Hàn Quốc</t>
  </si>
  <si>
    <t>{KeyWord:Phí Dịch Vụ Làm Visa Hàn Quốc}</t>
  </si>
  <si>
    <t>Phí-Dịch-Vụ-Làm</t>
  </si>
  <si>
    <t>Visa-Hàn-Quốc</t>
  </si>
  <si>
    <t>http://247visaviet.vn/tin-tuc/visa-du-lich-han-quoc-c51n25.html</t>
  </si>
  <si>
    <t>【Giá Làm Visa Hàn Quốc 】</t>
  </si>
  <si>
    <t>{KeyWord:【Giá Làm Visa Hàn Quốc 】}</t>
  </si>
  <si>
    <t>Giá-Làm-Visa</t>
  </si>
  <si>
    <t>Hàn-Quốc</t>
  </si>
  <si>
    <t>【Giá Làm Visa Đi Hàn 】</t>
  </si>
  <si>
    <t>Đi-Hàn</t>
  </si>
  <si>
    <t>{KeyWord:【Giá Làm Visa Đi Hàn 】}</t>
  </si>
  <si>
    <t>Dịch Vụ Làm Visa Uy Tín, Nhanh</t>
  </si>
  <si>
    <t>Thủ Tục Nhanh Gọn, Tư Vấn Miễn Phí. Gọi Ngay Cho Chúng Tôi Để Được Ưu Đãi Lớn!</t>
  </si>
  <si>
    <t>Chuyên Visa Đi Các Nước</t>
  </si>
  <si>
    <t>247 Visa Việt, Thủ Tục Đơn Giản, Gọn Nhẹ. Xem Ngay Để Biết Thêm Chi Tiết!</t>
  </si>
  <si>
    <t>Thủ Tục Nhanh Chóng, Gọn Nhẹ</t>
  </si>
  <si>
    <t>Xử Lý Hồ Sơ Nhanh Chóng, Tư Vấn Hoàn Toàn Miễn Phí. Gọi Ngay Để Nhận Thêm Ưu Đãi</t>
  </si>
  <si>
    <t>Tỉ Lệ Đậu Visa Lên Đến 98%</t>
  </si>
  <si>
    <t>Chuyên Xử Lý Các Hồ Sơ Khó, Visa Dài Hạn. Xem Ngay Để Biết Thêm Thông Tin!</t>
  </si>
  <si>
    <t>【Visa Hàn siêu rẻ 100% Đậu.】</t>
  </si>
  <si>
    <t>Giá rẻ 100% Đậu. Ko Thư Mời</t>
  </si>
  <si>
    <t>Dịch Vụ Uy Tín Nhanh, Gọn, Giá rẻ. Không Cần Thư Mời, Visa Dài Hạn. Gọi Ngay!</t>
  </si>
  <si>
    <t>Tư Vấn Miễn Phí, Không Đậu Hoàn Tiền, Nhận Khách Đoàn, Khẩn, Khó. Xem Ngay!</t>
  </si>
  <si>
    <t>Siêu Rẻ, Không Đậu Hoàn Tiền</t>
  </si>
  <si>
    <t>Siêu Rẻ Không Visa Không Thu $</t>
  </si>
  <si>
    <t>Giá rẻ 100% Đậu. Ko Cần Thư Mời, Thủ Tục Nhanh Chóng, Gọn Lẹ. Gọi Ngay Để Thêm Ưu Đãi</t>
  </si>
  <si>
    <t>【Thủ Tục Làm Visa Hàn Quốc】</t>
  </si>
  <si>
    <t>{KeyWord:【Thủ Tục Làm Visa Hàn Quốc】}</t>
  </si>
  <si>
    <t>Thủ-Tục-Làm</t>
  </si>
  <si>
    <t xml:space="preserve"> Đảm Bảo Nhanh Gọn Lẹ, Đỗ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</si>
</sst>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rgb="FF38761D"/>
      <name val="Arial"/>
      <family val="2"/>
    </font>
    <font>
      <sz val="13.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FF"/>
      <name val="Arial"/>
      <family val="2"/>
    </font>
    <font>
      <u/>
      <sz val="11"/>
      <color indexed="12"/>
      <name val="Times New Roman"/>
      <family val="1"/>
    </font>
    <font>
      <sz val="11"/>
      <color theme="1"/>
      <name val="Times New Roman"/>
      <family val="1"/>
    </font>
    <font>
      <u/>
      <sz val="11"/>
      <color rgb="FF0000CC"/>
      <name val="Calibri"/>
      <family val="2"/>
      <scheme val="minor"/>
    </font>
    <font>
      <u/>
      <sz val="10"/>
      <color rgb="FF0000CC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CC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9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20" fillId="33" borderId="13" xfId="0" applyFont="1" applyFill="1" applyBorder="1"/>
    <xf numFmtId="0" fontId="18" fillId="33" borderId="12" xfId="0" applyFont="1" applyFill="1" applyBorder="1" applyAlignment="1">
      <alignment horizontal="left"/>
    </xf>
    <xf numFmtId="0" fontId="19" fillId="33" borderId="12" xfId="0" applyFont="1" applyFill="1" applyBorder="1" applyAlignment="1">
      <alignment wrapText="1"/>
    </xf>
    <xf numFmtId="0" fontId="0" fillId="33" borderId="0" xfId="0" applyFill="1"/>
    <xf numFmtId="0" fontId="0" fillId="34" borderId="10" xfId="0" applyFill="1" applyBorder="1"/>
    <xf numFmtId="0" fontId="0" fillId="0" borderId="0" xfId="0" applyFill="1" applyBorder="1"/>
    <xf numFmtId="0" fontId="0" fillId="34" borderId="0" xfId="0" applyFill="1"/>
    <xf numFmtId="0" fontId="0" fillId="33" borderId="0" xfId="0" applyFill="1" applyBorder="1"/>
    <xf numFmtId="0" fontId="0" fillId="0" borderId="0" xfId="0"/>
    <xf numFmtId="0" fontId="0" fillId="0" borderId="0" xfId="0"/>
    <xf numFmtId="0" fontId="22" fillId="33" borderId="0" xfId="0" applyFont="1" applyFill="1" applyBorder="1"/>
    <xf numFmtId="0" fontId="0" fillId="0" borderId="0" xfId="0"/>
    <xf numFmtId="0" fontId="23" fillId="33" borderId="0" xfId="0" applyFont="1" applyFill="1" applyAlignment="1">
      <alignment horizontal="justify" vertical="center"/>
    </xf>
    <xf numFmtId="0" fontId="24" fillId="33" borderId="13" xfId="0" applyFont="1" applyFill="1" applyBorder="1"/>
    <xf numFmtId="0" fontId="24" fillId="33" borderId="12" xfId="0" applyFont="1" applyFill="1" applyBorder="1" applyAlignment="1">
      <alignment wrapText="1"/>
    </xf>
    <xf numFmtId="0" fontId="25" fillId="33" borderId="12" xfId="0" applyFont="1" applyFill="1" applyBorder="1"/>
    <xf numFmtId="0" fontId="0" fillId="0" borderId="0" xfId="0" applyAlignment="1">
      <alignment wrapText="1"/>
    </xf>
    <xf numFmtId="0" fontId="21" fillId="0" borderId="0" xfId="0" applyFont="1"/>
    <xf numFmtId="0" fontId="27" fillId="0" borderId="0" xfId="0" applyFont="1" applyAlignment="1">
      <alignment wrapText="1"/>
    </xf>
    <xf numFmtId="0" fontId="0" fillId="35" borderId="0" xfId="0" applyFill="1"/>
    <xf numFmtId="0" fontId="28" fillId="0" borderId="0" xfId="0" applyFont="1"/>
    <xf numFmtId="0" fontId="29" fillId="33" borderId="12" xfId="42" applyFill="1" applyBorder="1" applyAlignment="1">
      <alignment horizontal="left"/>
    </xf>
    <xf numFmtId="0" fontId="24" fillId="33" borderId="13" xfId="0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ongphucgiabao.com/&#273;&#7891;ng-ph&#7909;c-m&#7847;m-non-2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dongphucgiabao.com/&#273;&#7891;ng-ph&#7909;c-m&#7847;m-non-2" TargetMode="External"/><Relationship Id="rId7" Type="http://schemas.openxmlformats.org/officeDocument/2006/relationships/hyperlink" Target="http://dongphucgiabao.com/&#273;&#7891;ng-ph&#7909;c-m&#7847;m-non-2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dongphucgiabao.com/&#273;&#7891;ng-ph&#7909;c-m&#7847;m-non-2" TargetMode="External"/><Relationship Id="rId1" Type="http://schemas.openxmlformats.org/officeDocument/2006/relationships/hyperlink" Target="http://dongphucgiabao.com/&#273;&#7891;ng-ph&#7909;c-m&#7847;m-non-2" TargetMode="External"/><Relationship Id="rId6" Type="http://schemas.openxmlformats.org/officeDocument/2006/relationships/hyperlink" Target="http://dongphucgiabao.com/&#273;&#7891;ng-ph&#7909;c-m&#7847;m-non-2" TargetMode="External"/><Relationship Id="rId11" Type="http://schemas.openxmlformats.org/officeDocument/2006/relationships/hyperlink" Target="http://dongphucgiabao.com/&#273;&#7891;ng-ph&#7909;c-m&#7847;m-non-2" TargetMode="External"/><Relationship Id="rId5" Type="http://schemas.openxmlformats.org/officeDocument/2006/relationships/hyperlink" Target="http://dongphucgiabao.com/&#273;&#7891;ng-ph&#7909;c-m&#7847;m-non-2" TargetMode="External"/><Relationship Id="rId10" Type="http://schemas.openxmlformats.org/officeDocument/2006/relationships/hyperlink" Target="http://dongphucgiabao.com/&#273;&#7891;ng-ph&#7909;c-m&#7847;m-non-2" TargetMode="External"/><Relationship Id="rId4" Type="http://schemas.openxmlformats.org/officeDocument/2006/relationships/hyperlink" Target="http://dongphucgiabao.com/&#273;&#7891;ng-ph&#7909;c-m&#7847;m-non-2" TargetMode="External"/><Relationship Id="rId9" Type="http://schemas.openxmlformats.org/officeDocument/2006/relationships/hyperlink" Target="http://dongphucgiabao.com/&#273;&#7891;ng-ph&#7909;c-m&#7847;m-non-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opLeftCell="A12" zoomScaleNormal="100" workbookViewId="0">
      <selection activeCell="B1" sqref="B1:E25"/>
    </sheetView>
  </sheetViews>
  <sheetFormatPr defaultRowHeight="15" x14ac:dyDescent="0.25"/>
  <cols>
    <col min="1" max="1" width="10.28515625" style="1" customWidth="1"/>
    <col min="2" max="2" width="42.28515625" style="7" customWidth="1"/>
    <col min="3" max="3" width="17.85546875" style="7" customWidth="1"/>
    <col min="4" max="4" width="42.28515625" customWidth="1"/>
  </cols>
  <sheetData>
    <row r="1" spans="1:5" x14ac:dyDescent="0.25">
      <c r="A1" s="1" t="s">
        <v>1</v>
      </c>
      <c r="B1" s="23" t="s">
        <v>342</v>
      </c>
      <c r="C1" s="39"/>
      <c r="D1" s="23" t="s">
        <v>343</v>
      </c>
    </row>
    <row r="2" spans="1:5" ht="50.25" customHeight="1" thickBot="1" x14ac:dyDescent="0.3">
      <c r="A2" s="1" t="s">
        <v>2</v>
      </c>
      <c r="B2" s="26" t="s">
        <v>351</v>
      </c>
      <c r="C2" s="17">
        <f>LEN(B2)</f>
        <v>34</v>
      </c>
      <c r="D2" s="17" t="s">
        <v>356</v>
      </c>
      <c r="E2" s="17">
        <f>LEN(D2)</f>
        <v>36</v>
      </c>
    </row>
    <row r="3" spans="1:5" ht="15.75" thickBot="1" x14ac:dyDescent="0.3">
      <c r="A3" s="1" t="s">
        <v>3</v>
      </c>
      <c r="B3" s="28" t="s">
        <v>479</v>
      </c>
      <c r="C3" s="17">
        <f t="shared" ref="C3:E25" si="0">LEN(B3)</f>
        <v>30</v>
      </c>
      <c r="D3" s="27" t="s">
        <v>483</v>
      </c>
      <c r="E3" s="17">
        <f t="shared" si="0"/>
        <v>28</v>
      </c>
    </row>
    <row r="4" spans="1:5" ht="52.5" customHeight="1" thickBot="1" x14ac:dyDescent="0.3">
      <c r="A4" s="9" t="s">
        <v>4</v>
      </c>
      <c r="B4" s="35" t="s">
        <v>480</v>
      </c>
      <c r="C4" s="17">
        <f t="shared" si="0"/>
        <v>78</v>
      </c>
      <c r="D4" s="36" t="s">
        <v>484</v>
      </c>
      <c r="E4" s="17">
        <f t="shared" si="0"/>
        <v>80</v>
      </c>
    </row>
    <row r="5" spans="1:5" s="15" customFormat="1" ht="27" customHeight="1" thickBot="1" x14ac:dyDescent="0.3">
      <c r="A5" s="9"/>
      <c r="B5" s="38" t="s">
        <v>352</v>
      </c>
      <c r="C5" s="17">
        <f t="shared" si="0"/>
        <v>11</v>
      </c>
      <c r="D5" s="38" t="s">
        <v>357</v>
      </c>
      <c r="E5" s="17">
        <f t="shared" si="0"/>
        <v>11</v>
      </c>
    </row>
    <row r="6" spans="1:5" s="15" customFormat="1" ht="22.5" customHeight="1" thickBot="1" x14ac:dyDescent="0.3">
      <c r="A6" s="9"/>
      <c r="B6" s="38" t="s">
        <v>353</v>
      </c>
      <c r="C6" s="17">
        <f t="shared" si="0"/>
        <v>9</v>
      </c>
      <c r="D6" s="38" t="s">
        <v>358</v>
      </c>
      <c r="E6" s="17">
        <f t="shared" si="0"/>
        <v>11</v>
      </c>
    </row>
    <row r="7" spans="1:5" ht="15.75" thickBot="1" x14ac:dyDescent="0.3">
      <c r="A7" s="9" t="s">
        <v>5</v>
      </c>
      <c r="B7" s="17" t="s">
        <v>354</v>
      </c>
      <c r="C7" s="17">
        <f t="shared" si="0"/>
        <v>22</v>
      </c>
      <c r="D7" s="25" t="s">
        <v>354</v>
      </c>
      <c r="E7" s="17">
        <f t="shared" si="0"/>
        <v>22</v>
      </c>
    </row>
    <row r="8" spans="1:5" ht="15.75" thickBot="1" x14ac:dyDescent="0.3">
      <c r="B8" s="17" t="s">
        <v>350</v>
      </c>
      <c r="C8" s="17">
        <f t="shared" si="0"/>
        <v>24</v>
      </c>
      <c r="D8" s="17" t="s">
        <v>355</v>
      </c>
      <c r="E8" s="17">
        <f t="shared" si="0"/>
        <v>26</v>
      </c>
    </row>
    <row r="9" spans="1:5" ht="15.75" thickBot="1" x14ac:dyDescent="0.3">
      <c r="B9" s="29" t="s">
        <v>481</v>
      </c>
      <c r="C9" s="17">
        <f t="shared" si="0"/>
        <v>23</v>
      </c>
      <c r="D9" s="30" t="s">
        <v>485</v>
      </c>
      <c r="E9" s="17">
        <f t="shared" si="0"/>
        <v>26</v>
      </c>
    </row>
    <row r="10" spans="1:5" ht="48" customHeight="1" thickBot="1" x14ac:dyDescent="0.3">
      <c r="B10" s="38" t="s">
        <v>482</v>
      </c>
      <c r="C10" s="17">
        <f t="shared" si="0"/>
        <v>73</v>
      </c>
      <c r="D10" s="37" t="s">
        <v>486</v>
      </c>
      <c r="E10" s="17">
        <f t="shared" si="0"/>
        <v>74</v>
      </c>
    </row>
    <row r="11" spans="1:5" ht="15.75" thickBot="1" x14ac:dyDescent="0.3">
      <c r="B11" s="38" t="s">
        <v>352</v>
      </c>
      <c r="C11" s="17">
        <f t="shared" si="0"/>
        <v>11</v>
      </c>
      <c r="D11" s="38" t="s">
        <v>357</v>
      </c>
      <c r="E11" s="17">
        <f t="shared" si="0"/>
        <v>11</v>
      </c>
    </row>
    <row r="12" spans="1:5" s="15" customFormat="1" ht="15.75" thickBot="1" x14ac:dyDescent="0.3">
      <c r="B12" s="38" t="s">
        <v>353</v>
      </c>
      <c r="C12" s="17">
        <f t="shared" si="0"/>
        <v>9</v>
      </c>
      <c r="D12" s="38" t="s">
        <v>358</v>
      </c>
      <c r="E12" s="17">
        <f t="shared" si="0"/>
        <v>11</v>
      </c>
    </row>
    <row r="13" spans="1:5" s="15" customFormat="1" ht="15.75" thickBot="1" x14ac:dyDescent="0.3">
      <c r="B13" s="17" t="s">
        <v>354</v>
      </c>
      <c r="C13" s="17">
        <f t="shared" si="0"/>
        <v>22</v>
      </c>
      <c r="D13" s="25" t="s">
        <v>354</v>
      </c>
      <c r="E13" s="17">
        <f t="shared" si="0"/>
        <v>22</v>
      </c>
    </row>
    <row r="14" spans="1:5" ht="15.75" thickBot="1" x14ac:dyDescent="0.3">
      <c r="B14" s="17" t="s">
        <v>350</v>
      </c>
      <c r="C14" s="17">
        <f t="shared" si="0"/>
        <v>24</v>
      </c>
      <c r="D14" s="17" t="s">
        <v>355</v>
      </c>
      <c r="E14" s="17">
        <f t="shared" si="0"/>
        <v>26</v>
      </c>
    </row>
    <row r="15" spans="1:5" ht="15.75" thickBot="1" x14ac:dyDescent="0.3">
      <c r="B15" s="34" t="s">
        <v>481</v>
      </c>
      <c r="C15" s="17">
        <f t="shared" si="0"/>
        <v>23</v>
      </c>
      <c r="D15" s="34" t="s">
        <v>485</v>
      </c>
      <c r="E15" s="17">
        <f t="shared" si="0"/>
        <v>26</v>
      </c>
    </row>
    <row r="16" spans="1:5" ht="53.25" customHeight="1" thickBot="1" x14ac:dyDescent="0.3">
      <c r="B16" s="38" t="s">
        <v>480</v>
      </c>
      <c r="C16" s="17">
        <f t="shared" si="0"/>
        <v>78</v>
      </c>
      <c r="D16" s="38" t="s">
        <v>484</v>
      </c>
      <c r="E16" s="17">
        <f t="shared" si="0"/>
        <v>80</v>
      </c>
    </row>
    <row r="17" spans="2:5" ht="15.75" thickBot="1" x14ac:dyDescent="0.3">
      <c r="B17" s="38" t="s">
        <v>352</v>
      </c>
      <c r="C17" s="17">
        <f t="shared" si="0"/>
        <v>11</v>
      </c>
      <c r="D17" s="38" t="s">
        <v>357</v>
      </c>
      <c r="E17" s="17">
        <f t="shared" si="0"/>
        <v>11</v>
      </c>
    </row>
    <row r="18" spans="2:5" s="15" customFormat="1" ht="15.75" thickBot="1" x14ac:dyDescent="0.3">
      <c r="B18" s="38" t="s">
        <v>353</v>
      </c>
      <c r="C18" s="17">
        <f t="shared" si="0"/>
        <v>9</v>
      </c>
      <c r="D18" s="38" t="s">
        <v>358</v>
      </c>
      <c r="E18" s="17">
        <f t="shared" si="0"/>
        <v>11</v>
      </c>
    </row>
    <row r="19" spans="2:5" ht="15.75" thickBot="1" x14ac:dyDescent="0.3">
      <c r="B19" s="25" t="s">
        <v>354</v>
      </c>
      <c r="C19" s="17">
        <f t="shared" si="0"/>
        <v>22</v>
      </c>
      <c r="D19" s="25" t="s">
        <v>354</v>
      </c>
      <c r="E19" s="17">
        <f t="shared" si="0"/>
        <v>22</v>
      </c>
    </row>
    <row r="20" spans="2:5" ht="15.75" thickBot="1" x14ac:dyDescent="0.3">
      <c r="B20" s="17" t="s">
        <v>350</v>
      </c>
      <c r="C20" s="17">
        <f t="shared" si="0"/>
        <v>24</v>
      </c>
      <c r="D20" s="17" t="s">
        <v>355</v>
      </c>
      <c r="E20" s="17">
        <f t="shared" si="0"/>
        <v>26</v>
      </c>
    </row>
    <row r="21" spans="2:5" ht="15.75" thickBot="1" x14ac:dyDescent="0.3">
      <c r="B21" s="34" t="s">
        <v>479</v>
      </c>
      <c r="C21" s="17">
        <f t="shared" si="0"/>
        <v>30</v>
      </c>
      <c r="D21" s="34" t="s">
        <v>481</v>
      </c>
      <c r="E21" s="17">
        <f t="shared" si="0"/>
        <v>23</v>
      </c>
    </row>
    <row r="22" spans="2:5" ht="50.25" customHeight="1" thickBot="1" x14ac:dyDescent="0.3">
      <c r="B22" s="38" t="s">
        <v>482</v>
      </c>
      <c r="C22" s="17">
        <f t="shared" si="0"/>
        <v>73</v>
      </c>
      <c r="D22" s="38" t="s">
        <v>480</v>
      </c>
      <c r="E22" s="17">
        <f t="shared" si="0"/>
        <v>78</v>
      </c>
    </row>
    <row r="23" spans="2:5" s="15" customFormat="1" ht="21" customHeight="1" thickBot="1" x14ac:dyDescent="0.3">
      <c r="B23" s="38" t="s">
        <v>352</v>
      </c>
      <c r="C23" s="17">
        <f t="shared" si="0"/>
        <v>11</v>
      </c>
      <c r="D23" s="38" t="s">
        <v>357</v>
      </c>
      <c r="E23" s="17">
        <f t="shared" si="0"/>
        <v>11</v>
      </c>
    </row>
    <row r="24" spans="2:5" s="15" customFormat="1" ht="21" customHeight="1" thickBot="1" x14ac:dyDescent="0.3">
      <c r="B24" s="38" t="s">
        <v>353</v>
      </c>
      <c r="C24" s="17">
        <f t="shared" si="0"/>
        <v>9</v>
      </c>
      <c r="D24" s="38" t="s">
        <v>358</v>
      </c>
      <c r="E24" s="17">
        <f t="shared" si="0"/>
        <v>11</v>
      </c>
    </row>
    <row r="25" spans="2:5" ht="15.75" thickBot="1" x14ac:dyDescent="0.3">
      <c r="B25" s="25" t="s">
        <v>354</v>
      </c>
      <c r="C25" s="17">
        <f t="shared" si="0"/>
        <v>22</v>
      </c>
      <c r="D25" s="25" t="s">
        <v>354</v>
      </c>
      <c r="E25" s="17">
        <f t="shared" si="0"/>
        <v>22</v>
      </c>
    </row>
    <row r="26" spans="2:5" x14ac:dyDescent="0.25">
      <c r="B26" s="10" t="s">
        <v>0</v>
      </c>
      <c r="C26" s="10"/>
      <c r="D26" s="10" t="s">
        <v>0</v>
      </c>
    </row>
    <row r="27" spans="2:5" s="15" customFormat="1" x14ac:dyDescent="0.25">
      <c r="B27" s="39" t="s">
        <v>344</v>
      </c>
      <c r="C27" s="39"/>
      <c r="D27" s="39" t="s">
        <v>345</v>
      </c>
    </row>
    <row r="28" spans="2:5" s="15" customFormat="1" x14ac:dyDescent="0.25">
      <c r="B28" s="34" t="s">
        <v>346</v>
      </c>
      <c r="C28" s="34"/>
      <c r="D28" s="34" t="s">
        <v>347</v>
      </c>
    </row>
    <row r="29" spans="2:5" s="15" customFormat="1" x14ac:dyDescent="0.25">
      <c r="B29" s="34" t="s">
        <v>348</v>
      </c>
      <c r="C29" s="34"/>
      <c r="D29" s="34" t="s">
        <v>349</v>
      </c>
    </row>
    <row r="30" spans="2:5" x14ac:dyDescent="0.25">
      <c r="B30" s="31"/>
      <c r="C30" s="32"/>
      <c r="D30" s="33"/>
    </row>
    <row r="31" spans="2:5" x14ac:dyDescent="0.25">
      <c r="B31" s="31"/>
      <c r="C31" s="32"/>
      <c r="D31" s="33"/>
    </row>
    <row r="32" spans="2:5" x14ac:dyDescent="0.25">
      <c r="B32" s="31"/>
      <c r="C32" s="32"/>
      <c r="D32" s="33"/>
    </row>
    <row r="33" spans="2:4" x14ac:dyDescent="0.25">
      <c r="B33" s="31"/>
      <c r="C33" s="32"/>
      <c r="D33" s="33"/>
    </row>
    <row r="34" spans="2:4" x14ac:dyDescent="0.25">
      <c r="B34" s="31"/>
      <c r="C34" s="32"/>
      <c r="D34" s="33"/>
    </row>
    <row r="35" spans="2:4" x14ac:dyDescent="0.25">
      <c r="B35" s="31"/>
      <c r="C35" s="32"/>
      <c r="D35" s="33"/>
    </row>
    <row r="36" spans="2:4" x14ac:dyDescent="0.25">
      <c r="B36" s="31"/>
      <c r="C36" s="32"/>
      <c r="D36" s="33"/>
    </row>
    <row r="37" spans="2:4" x14ac:dyDescent="0.25">
      <c r="B37" s="31"/>
      <c r="C37" s="32"/>
      <c r="D37" s="33"/>
    </row>
    <row r="38" spans="2:4" x14ac:dyDescent="0.25">
      <c r="B38" s="31"/>
      <c r="C38" s="32"/>
      <c r="D38" s="33"/>
    </row>
    <row r="39" spans="2:4" x14ac:dyDescent="0.25">
      <c r="B39" s="31"/>
      <c r="C39" s="32"/>
      <c r="D39" s="33"/>
    </row>
    <row r="40" spans="2:4" x14ac:dyDescent="0.25">
      <c r="B40" s="33"/>
      <c r="C40" s="32"/>
      <c r="D40" s="33"/>
    </row>
    <row r="41" spans="2:4" x14ac:dyDescent="0.25">
      <c r="C41" s="32"/>
      <c r="D41" s="33"/>
    </row>
    <row r="42" spans="2:4" x14ac:dyDescent="0.25">
      <c r="C42" s="32"/>
      <c r="D42" s="33"/>
    </row>
    <row r="43" spans="2:4" x14ac:dyDescent="0.25">
      <c r="B43" s="1"/>
      <c r="C43" s="32"/>
      <c r="D43" s="31"/>
    </row>
    <row r="44" spans="2:4" x14ac:dyDescent="0.25">
      <c r="D44" s="31"/>
    </row>
    <row r="47" spans="2:4" x14ac:dyDescent="0.25">
      <c r="C47" s="15"/>
    </row>
    <row r="48" spans="2:4" x14ac:dyDescent="0.25">
      <c r="D4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0"/>
  <sheetViews>
    <sheetView tabSelected="1" topLeftCell="A13" workbookViewId="0">
      <selection activeCell="B1" sqref="B1:G26"/>
    </sheetView>
  </sheetViews>
  <sheetFormatPr defaultRowHeight="15" x14ac:dyDescent="0.25"/>
  <cols>
    <col min="1" max="1" width="5.42578125" style="12" customWidth="1"/>
    <col min="2" max="2" width="44.140625" style="7" customWidth="1"/>
    <col min="3" max="3" width="8.85546875" style="7" customWidth="1"/>
    <col min="4" max="4" width="44.140625" style="12" customWidth="1"/>
    <col min="5" max="5" width="3" style="34" bestFit="1" customWidth="1"/>
    <col min="6" max="6" width="41.42578125" style="12" customWidth="1"/>
    <col min="7" max="7" width="3" style="34" bestFit="1" customWidth="1"/>
    <col min="8" max="8" width="40.28515625" style="12" customWidth="1"/>
    <col min="9" max="9" width="3" style="34" bestFit="1" customWidth="1"/>
    <col min="10" max="10" width="32.5703125" customWidth="1"/>
    <col min="11" max="11" width="3" style="34" bestFit="1" customWidth="1"/>
    <col min="12" max="12" width="34.140625" customWidth="1"/>
  </cols>
  <sheetData>
    <row r="1" spans="1:40" ht="15.75" thickBot="1" x14ac:dyDescent="0.3">
      <c r="A1" s="12" t="s">
        <v>1</v>
      </c>
      <c r="B1" s="23" t="s">
        <v>359</v>
      </c>
      <c r="C1" s="39"/>
      <c r="D1" s="23" t="s">
        <v>360</v>
      </c>
      <c r="E1" s="39"/>
      <c r="F1" s="23" t="s">
        <v>361</v>
      </c>
      <c r="G1" s="39"/>
      <c r="H1" s="23" t="s">
        <v>362</v>
      </c>
      <c r="I1" s="23"/>
      <c r="J1" s="23" t="s">
        <v>363</v>
      </c>
      <c r="K1" s="39"/>
      <c r="L1" s="23" t="s">
        <v>364</v>
      </c>
      <c r="M1" s="39"/>
      <c r="N1" s="23" t="s">
        <v>365</v>
      </c>
      <c r="O1" s="39"/>
      <c r="P1" s="23" t="s">
        <v>366</v>
      </c>
      <c r="Q1" s="39"/>
      <c r="R1" s="23" t="s">
        <v>367</v>
      </c>
      <c r="S1" s="39"/>
      <c r="T1" s="23" t="s">
        <v>368</v>
      </c>
      <c r="U1" s="39"/>
      <c r="V1" s="23" t="s">
        <v>369</v>
      </c>
      <c r="W1" s="39"/>
      <c r="X1" s="23" t="s">
        <v>370</v>
      </c>
      <c r="Y1" s="39"/>
      <c r="Z1" s="23" t="s">
        <v>371</v>
      </c>
      <c r="AA1" s="23"/>
      <c r="AB1" s="23" t="s">
        <v>372</v>
      </c>
      <c r="AC1" s="39"/>
      <c r="AD1" s="23" t="s">
        <v>373</v>
      </c>
      <c r="AE1" s="39"/>
      <c r="AF1" s="23" t="s">
        <v>373</v>
      </c>
      <c r="AG1" s="23"/>
      <c r="AH1" s="23" t="s">
        <v>374</v>
      </c>
      <c r="AI1" s="39"/>
      <c r="AJ1" s="23" t="s">
        <v>375</v>
      </c>
      <c r="AK1" s="23"/>
      <c r="AL1" s="23" t="s">
        <v>376</v>
      </c>
      <c r="AM1" s="39"/>
      <c r="AN1" s="23" t="s">
        <v>377</v>
      </c>
    </row>
    <row r="2" spans="1:40" ht="15.75" thickBot="1" x14ac:dyDescent="0.3">
      <c r="A2" s="12" t="s">
        <v>2</v>
      </c>
      <c r="B2" s="17" t="s">
        <v>468</v>
      </c>
      <c r="C2" s="17">
        <f>LEN(B2)</f>
        <v>39</v>
      </c>
      <c r="D2" s="26" t="s">
        <v>473</v>
      </c>
      <c r="E2" s="17">
        <f>LEN(D2)</f>
        <v>34</v>
      </c>
      <c r="F2" s="17" t="s">
        <v>478</v>
      </c>
      <c r="G2" s="17">
        <f>LEN(F2)</f>
        <v>32</v>
      </c>
      <c r="H2" s="17" t="s">
        <v>495</v>
      </c>
      <c r="I2" s="17">
        <f>LEN(H2)</f>
        <v>37</v>
      </c>
      <c r="J2" s="17" t="s">
        <v>33</v>
      </c>
      <c r="K2" s="17">
        <f>LEN(J2)</f>
        <v>36</v>
      </c>
      <c r="L2" s="19" t="s">
        <v>34</v>
      </c>
    </row>
    <row r="3" spans="1:40" ht="15.75" thickBot="1" x14ac:dyDescent="0.3">
      <c r="A3" s="12" t="s">
        <v>3</v>
      </c>
      <c r="B3" s="24" t="s">
        <v>492</v>
      </c>
      <c r="C3" s="17">
        <f t="shared" ref="C3:C25" si="0">LEN(B3)</f>
        <v>30</v>
      </c>
      <c r="D3" s="24" t="s">
        <v>492</v>
      </c>
      <c r="E3" s="17">
        <f t="shared" ref="E3:E25" si="1">LEN(D3)</f>
        <v>30</v>
      </c>
      <c r="F3" s="24" t="s">
        <v>492</v>
      </c>
      <c r="G3" s="17">
        <f t="shared" ref="G3:G25" si="2">LEN(F3)</f>
        <v>30</v>
      </c>
      <c r="H3" s="24" t="s">
        <v>8</v>
      </c>
      <c r="I3" s="17">
        <f t="shared" ref="I3:I25" si="3">LEN(H3)</f>
        <v>30</v>
      </c>
      <c r="J3" s="24" t="s">
        <v>16</v>
      </c>
      <c r="K3" s="17">
        <f t="shared" ref="K3:K25" si="4">LEN(J3)</f>
        <v>29</v>
      </c>
      <c r="L3" s="24" t="s">
        <v>27</v>
      </c>
    </row>
    <row r="4" spans="1:40" ht="45.75" thickBot="1" x14ac:dyDescent="0.3">
      <c r="A4" s="9" t="s">
        <v>4</v>
      </c>
      <c r="B4" s="20" t="s">
        <v>493</v>
      </c>
      <c r="C4" s="17">
        <f t="shared" si="0"/>
        <v>85</v>
      </c>
      <c r="D4" s="38" t="s">
        <v>493</v>
      </c>
      <c r="E4" s="17">
        <f t="shared" si="1"/>
        <v>85</v>
      </c>
      <c r="F4" s="38" t="s">
        <v>493</v>
      </c>
      <c r="G4" s="17">
        <f t="shared" si="2"/>
        <v>85</v>
      </c>
      <c r="H4" s="20" t="s">
        <v>12</v>
      </c>
      <c r="I4" s="17">
        <f t="shared" si="3"/>
        <v>76</v>
      </c>
      <c r="J4" s="20" t="s">
        <v>23</v>
      </c>
      <c r="K4" s="17">
        <f t="shared" si="4"/>
        <v>80</v>
      </c>
      <c r="L4" s="20" t="s">
        <v>31</v>
      </c>
    </row>
    <row r="5" spans="1:40" s="15" customFormat="1" ht="15.75" thickBot="1" x14ac:dyDescent="0.3">
      <c r="A5" s="9"/>
      <c r="B5" s="38" t="s">
        <v>469</v>
      </c>
      <c r="C5" s="17">
        <f t="shared" si="0"/>
        <v>15</v>
      </c>
      <c r="D5" s="38" t="s">
        <v>474</v>
      </c>
      <c r="E5" s="17">
        <f t="shared" si="1"/>
        <v>12</v>
      </c>
      <c r="F5" s="38" t="s">
        <v>474</v>
      </c>
      <c r="G5" s="17">
        <f t="shared" si="2"/>
        <v>12</v>
      </c>
      <c r="H5" s="38" t="s">
        <v>496</v>
      </c>
      <c r="I5" s="17">
        <f t="shared" si="3"/>
        <v>11</v>
      </c>
      <c r="J5" s="20" t="s">
        <v>306</v>
      </c>
      <c r="K5" s="17">
        <f t="shared" si="4"/>
        <v>13</v>
      </c>
      <c r="L5" s="20" t="s">
        <v>308</v>
      </c>
    </row>
    <row r="6" spans="1:40" s="15" customFormat="1" ht="15.75" thickBot="1" x14ac:dyDescent="0.3">
      <c r="A6" s="9"/>
      <c r="B6" s="38" t="s">
        <v>470</v>
      </c>
      <c r="C6" s="17">
        <f t="shared" si="0"/>
        <v>13</v>
      </c>
      <c r="D6" s="38" t="s">
        <v>475</v>
      </c>
      <c r="E6" s="17">
        <f t="shared" si="1"/>
        <v>8</v>
      </c>
      <c r="F6" s="38" t="s">
        <v>477</v>
      </c>
      <c r="G6" s="17">
        <f t="shared" si="2"/>
        <v>6</v>
      </c>
      <c r="H6" s="38" t="s">
        <v>470</v>
      </c>
      <c r="I6" s="17">
        <f t="shared" si="3"/>
        <v>13</v>
      </c>
      <c r="J6" s="20" t="s">
        <v>307</v>
      </c>
      <c r="K6" s="17">
        <f t="shared" si="4"/>
        <v>12</v>
      </c>
      <c r="L6" s="20" t="s">
        <v>309</v>
      </c>
    </row>
    <row r="7" spans="1:40" ht="15.75" thickBot="1" x14ac:dyDescent="0.3">
      <c r="A7" s="9" t="s">
        <v>5</v>
      </c>
      <c r="B7" s="25" t="s">
        <v>471</v>
      </c>
      <c r="C7" s="17">
        <f t="shared" si="0"/>
        <v>63</v>
      </c>
      <c r="D7" s="25" t="s">
        <v>471</v>
      </c>
      <c r="E7" s="17">
        <f t="shared" si="1"/>
        <v>63</v>
      </c>
      <c r="F7" s="25" t="s">
        <v>471</v>
      </c>
      <c r="G7" s="17">
        <f t="shared" si="2"/>
        <v>63</v>
      </c>
      <c r="H7" s="25" t="s">
        <v>310</v>
      </c>
      <c r="I7" s="17">
        <f t="shared" si="3"/>
        <v>45</v>
      </c>
      <c r="J7" s="25" t="s">
        <v>310</v>
      </c>
      <c r="K7" s="17">
        <f t="shared" si="4"/>
        <v>45</v>
      </c>
      <c r="L7" s="25" t="s">
        <v>310</v>
      </c>
    </row>
    <row r="8" spans="1:40" ht="15.75" thickBot="1" x14ac:dyDescent="0.3">
      <c r="B8" s="17" t="s">
        <v>467</v>
      </c>
      <c r="C8" s="17">
        <f t="shared" si="0"/>
        <v>29</v>
      </c>
      <c r="D8" s="17" t="s">
        <v>472</v>
      </c>
      <c r="E8" s="17">
        <f t="shared" si="1"/>
        <v>24</v>
      </c>
      <c r="F8" s="17" t="s">
        <v>476</v>
      </c>
      <c r="G8" s="17">
        <f t="shared" si="2"/>
        <v>22</v>
      </c>
      <c r="H8" s="17" t="s">
        <v>494</v>
      </c>
      <c r="I8" s="17">
        <f t="shared" si="3"/>
        <v>27</v>
      </c>
      <c r="J8" s="19" t="s">
        <v>32</v>
      </c>
      <c r="K8" s="17">
        <f t="shared" si="4"/>
        <v>26</v>
      </c>
      <c r="L8" s="19" t="s">
        <v>34</v>
      </c>
    </row>
    <row r="9" spans="1:40" ht="15.75" thickBot="1" x14ac:dyDescent="0.3">
      <c r="B9" s="24" t="s">
        <v>491</v>
      </c>
      <c r="C9" s="17">
        <f t="shared" si="0"/>
        <v>28</v>
      </c>
      <c r="D9" s="24" t="s">
        <v>491</v>
      </c>
      <c r="E9" s="17">
        <f t="shared" si="1"/>
        <v>28</v>
      </c>
      <c r="F9" s="24" t="s">
        <v>491</v>
      </c>
      <c r="G9" s="17">
        <f t="shared" si="2"/>
        <v>28</v>
      </c>
      <c r="H9" s="24" t="s">
        <v>9</v>
      </c>
      <c r="I9" s="17">
        <f t="shared" si="3"/>
        <v>25</v>
      </c>
      <c r="J9" s="24" t="s">
        <v>17</v>
      </c>
      <c r="K9" s="17">
        <f t="shared" si="4"/>
        <v>28</v>
      </c>
      <c r="L9" s="24" t="s">
        <v>26</v>
      </c>
    </row>
    <row r="10" spans="1:40" ht="45.75" thickBot="1" x14ac:dyDescent="0.3">
      <c r="B10" s="38" t="s">
        <v>489</v>
      </c>
      <c r="C10" s="17">
        <f t="shared" si="0"/>
        <v>77</v>
      </c>
      <c r="D10" s="38" t="s">
        <v>489</v>
      </c>
      <c r="E10" s="17">
        <f t="shared" si="1"/>
        <v>77</v>
      </c>
      <c r="F10" s="38" t="s">
        <v>489</v>
      </c>
      <c r="G10" s="17">
        <f t="shared" si="2"/>
        <v>77</v>
      </c>
      <c r="H10" s="20" t="s">
        <v>13</v>
      </c>
      <c r="I10" s="17">
        <f t="shared" si="3"/>
        <v>79</v>
      </c>
      <c r="J10" s="20" t="s">
        <v>22</v>
      </c>
      <c r="K10" s="17">
        <f t="shared" si="4"/>
        <v>78</v>
      </c>
      <c r="L10" s="20" t="s">
        <v>30</v>
      </c>
    </row>
    <row r="11" spans="1:40" s="15" customFormat="1" ht="15.75" thickBot="1" x14ac:dyDescent="0.3">
      <c r="B11" s="38" t="s">
        <v>469</v>
      </c>
      <c r="C11" s="17">
        <f t="shared" si="0"/>
        <v>15</v>
      </c>
      <c r="D11" s="38" t="s">
        <v>474</v>
      </c>
      <c r="E11" s="17">
        <f t="shared" si="1"/>
        <v>12</v>
      </c>
      <c r="F11" s="38" t="s">
        <v>474</v>
      </c>
      <c r="G11" s="17">
        <f t="shared" si="2"/>
        <v>12</v>
      </c>
      <c r="H11" s="38" t="s">
        <v>496</v>
      </c>
      <c r="I11" s="17">
        <f t="shared" si="3"/>
        <v>11</v>
      </c>
      <c r="J11" s="20" t="s">
        <v>306</v>
      </c>
      <c r="K11" s="17">
        <f t="shared" si="4"/>
        <v>13</v>
      </c>
      <c r="L11" s="20" t="s">
        <v>308</v>
      </c>
    </row>
    <row r="12" spans="1:40" ht="15.75" thickBot="1" x14ac:dyDescent="0.3">
      <c r="B12" s="38" t="s">
        <v>470</v>
      </c>
      <c r="C12" s="17">
        <f t="shared" si="0"/>
        <v>13</v>
      </c>
      <c r="D12" s="38" t="s">
        <v>475</v>
      </c>
      <c r="E12" s="17">
        <f t="shared" si="1"/>
        <v>8</v>
      </c>
      <c r="F12" s="38" t="s">
        <v>477</v>
      </c>
      <c r="G12" s="17">
        <f t="shared" si="2"/>
        <v>6</v>
      </c>
      <c r="H12" s="38" t="s">
        <v>470</v>
      </c>
      <c r="I12" s="17">
        <f t="shared" si="3"/>
        <v>13</v>
      </c>
      <c r="J12" s="20" t="s">
        <v>307</v>
      </c>
      <c r="K12" s="17">
        <f t="shared" si="4"/>
        <v>12</v>
      </c>
      <c r="L12" s="20" t="s">
        <v>309</v>
      </c>
    </row>
    <row r="13" spans="1:40" ht="15.75" thickBot="1" x14ac:dyDescent="0.3">
      <c r="B13" s="25" t="s">
        <v>471</v>
      </c>
      <c r="C13" s="17">
        <f t="shared" si="0"/>
        <v>63</v>
      </c>
      <c r="D13" s="25" t="s">
        <v>471</v>
      </c>
      <c r="E13" s="17">
        <f t="shared" si="1"/>
        <v>63</v>
      </c>
      <c r="F13" s="25" t="s">
        <v>471</v>
      </c>
      <c r="G13" s="17">
        <f t="shared" si="2"/>
        <v>63</v>
      </c>
      <c r="H13" s="25" t="s">
        <v>310</v>
      </c>
      <c r="I13" s="17">
        <f t="shared" si="3"/>
        <v>45</v>
      </c>
      <c r="J13" s="25" t="s">
        <v>310</v>
      </c>
      <c r="K13" s="17">
        <f t="shared" si="4"/>
        <v>45</v>
      </c>
      <c r="L13" s="25" t="s">
        <v>310</v>
      </c>
    </row>
    <row r="14" spans="1:40" ht="15.75" thickBot="1" x14ac:dyDescent="0.3">
      <c r="B14" s="17" t="s">
        <v>467</v>
      </c>
      <c r="C14" s="17">
        <f t="shared" si="0"/>
        <v>29</v>
      </c>
      <c r="D14" s="17" t="s">
        <v>472</v>
      </c>
      <c r="E14" s="17">
        <f t="shared" si="1"/>
        <v>24</v>
      </c>
      <c r="F14" s="17" t="s">
        <v>476</v>
      </c>
      <c r="G14" s="17">
        <f t="shared" si="2"/>
        <v>22</v>
      </c>
      <c r="H14" s="17" t="s">
        <v>494</v>
      </c>
      <c r="I14" s="17">
        <f t="shared" si="3"/>
        <v>27</v>
      </c>
      <c r="J14" s="19" t="s">
        <v>32</v>
      </c>
      <c r="K14" s="17">
        <f t="shared" si="4"/>
        <v>26</v>
      </c>
      <c r="L14" s="19" t="s">
        <v>34</v>
      </c>
    </row>
    <row r="15" spans="1:40" ht="15.75" thickBot="1" x14ac:dyDescent="0.3">
      <c r="B15" s="24" t="s">
        <v>488</v>
      </c>
      <c r="C15" s="17">
        <f t="shared" si="0"/>
        <v>27</v>
      </c>
      <c r="D15" s="24" t="s">
        <v>488</v>
      </c>
      <c r="E15" s="17">
        <f t="shared" si="1"/>
        <v>27</v>
      </c>
      <c r="F15" s="24" t="s">
        <v>488</v>
      </c>
      <c r="G15" s="17">
        <f t="shared" si="2"/>
        <v>27</v>
      </c>
      <c r="H15" s="24" t="s">
        <v>10</v>
      </c>
      <c r="I15" s="17">
        <f t="shared" si="3"/>
        <v>28</v>
      </c>
      <c r="J15" s="24" t="s">
        <v>18</v>
      </c>
      <c r="K15" s="17">
        <f t="shared" si="4"/>
        <v>28</v>
      </c>
      <c r="L15" s="24" t="s">
        <v>25</v>
      </c>
    </row>
    <row r="16" spans="1:40" ht="45.75" thickBot="1" x14ac:dyDescent="0.3">
      <c r="B16" s="20" t="s">
        <v>490</v>
      </c>
      <c r="C16" s="17">
        <f t="shared" si="0"/>
        <v>75</v>
      </c>
      <c r="D16" s="38" t="s">
        <v>490</v>
      </c>
      <c r="E16" s="17">
        <f t="shared" si="1"/>
        <v>75</v>
      </c>
      <c r="F16" s="38" t="s">
        <v>490</v>
      </c>
      <c r="G16" s="17">
        <f t="shared" si="2"/>
        <v>75</v>
      </c>
      <c r="H16" s="20" t="s">
        <v>14</v>
      </c>
      <c r="I16" s="17">
        <f t="shared" si="3"/>
        <v>80</v>
      </c>
      <c r="J16" s="20" t="s">
        <v>21</v>
      </c>
      <c r="K16" s="17">
        <f t="shared" si="4"/>
        <v>80</v>
      </c>
      <c r="L16" s="20" t="s">
        <v>29</v>
      </c>
    </row>
    <row r="17" spans="2:40" s="15" customFormat="1" ht="15.75" thickBot="1" x14ac:dyDescent="0.3">
      <c r="B17" s="38" t="s">
        <v>469</v>
      </c>
      <c r="C17" s="17">
        <f t="shared" si="0"/>
        <v>15</v>
      </c>
      <c r="D17" s="38" t="s">
        <v>474</v>
      </c>
      <c r="E17" s="17">
        <f t="shared" si="1"/>
        <v>12</v>
      </c>
      <c r="F17" s="38" t="s">
        <v>474</v>
      </c>
      <c r="G17" s="17">
        <f t="shared" si="2"/>
        <v>12</v>
      </c>
      <c r="H17" s="38" t="s">
        <v>496</v>
      </c>
      <c r="I17" s="17">
        <f t="shared" si="3"/>
        <v>11</v>
      </c>
      <c r="J17" s="20" t="s">
        <v>306</v>
      </c>
      <c r="K17" s="17">
        <f t="shared" si="4"/>
        <v>13</v>
      </c>
      <c r="L17" s="20" t="s">
        <v>308</v>
      </c>
    </row>
    <row r="18" spans="2:40" ht="15.75" thickBot="1" x14ac:dyDescent="0.3">
      <c r="B18" s="38" t="s">
        <v>470</v>
      </c>
      <c r="C18" s="17">
        <f t="shared" si="0"/>
        <v>13</v>
      </c>
      <c r="D18" s="38" t="s">
        <v>475</v>
      </c>
      <c r="E18" s="17">
        <f t="shared" si="1"/>
        <v>8</v>
      </c>
      <c r="F18" s="38" t="s">
        <v>477</v>
      </c>
      <c r="G18" s="17">
        <f t="shared" si="2"/>
        <v>6</v>
      </c>
      <c r="H18" s="38" t="s">
        <v>470</v>
      </c>
      <c r="I18" s="17">
        <f t="shared" si="3"/>
        <v>13</v>
      </c>
      <c r="J18" s="20" t="s">
        <v>307</v>
      </c>
      <c r="K18" s="17">
        <f t="shared" si="4"/>
        <v>12</v>
      </c>
      <c r="L18" s="20" t="s">
        <v>309</v>
      </c>
    </row>
    <row r="19" spans="2:40" ht="15.75" thickBot="1" x14ac:dyDescent="0.3">
      <c r="B19" s="25" t="s">
        <v>471</v>
      </c>
      <c r="C19" s="17">
        <f t="shared" si="0"/>
        <v>63</v>
      </c>
      <c r="D19" s="25" t="s">
        <v>471</v>
      </c>
      <c r="E19" s="17">
        <f t="shared" si="1"/>
        <v>63</v>
      </c>
      <c r="F19" s="25" t="s">
        <v>471</v>
      </c>
      <c r="G19" s="17">
        <f t="shared" si="2"/>
        <v>63</v>
      </c>
      <c r="H19" s="25" t="s">
        <v>310</v>
      </c>
      <c r="I19" s="17">
        <f t="shared" si="3"/>
        <v>45</v>
      </c>
      <c r="J19" s="25" t="s">
        <v>310</v>
      </c>
      <c r="K19" s="17">
        <f t="shared" si="4"/>
        <v>45</v>
      </c>
      <c r="L19" s="25" t="s">
        <v>310</v>
      </c>
    </row>
    <row r="20" spans="2:40" ht="15.75" thickBot="1" x14ac:dyDescent="0.3">
      <c r="B20" s="17" t="s">
        <v>467</v>
      </c>
      <c r="C20" s="17">
        <f t="shared" si="0"/>
        <v>29</v>
      </c>
      <c r="D20" s="17" t="s">
        <v>472</v>
      </c>
      <c r="E20" s="17">
        <f t="shared" si="1"/>
        <v>24</v>
      </c>
      <c r="F20" s="17" t="s">
        <v>476</v>
      </c>
      <c r="G20" s="17">
        <f t="shared" si="2"/>
        <v>22</v>
      </c>
      <c r="H20" s="17" t="s">
        <v>494</v>
      </c>
      <c r="I20" s="17">
        <f t="shared" si="3"/>
        <v>27</v>
      </c>
      <c r="J20" s="19" t="s">
        <v>32</v>
      </c>
      <c r="K20" s="17">
        <f t="shared" si="4"/>
        <v>26</v>
      </c>
      <c r="L20" s="19" t="s">
        <v>34</v>
      </c>
    </row>
    <row r="21" spans="2:40" ht="15.75" thickBot="1" x14ac:dyDescent="0.3">
      <c r="B21" s="17" t="s">
        <v>487</v>
      </c>
      <c r="C21" s="17">
        <f t="shared" si="0"/>
        <v>28</v>
      </c>
      <c r="D21" s="17" t="s">
        <v>487</v>
      </c>
      <c r="E21" s="17">
        <f t="shared" si="1"/>
        <v>28</v>
      </c>
      <c r="F21" s="17" t="s">
        <v>487</v>
      </c>
      <c r="G21" s="17">
        <f t="shared" si="2"/>
        <v>28</v>
      </c>
      <c r="H21" s="24" t="s">
        <v>497</v>
      </c>
      <c r="I21" s="17">
        <f t="shared" si="3"/>
        <v>30</v>
      </c>
      <c r="J21" s="24" t="s">
        <v>19</v>
      </c>
      <c r="K21" s="17">
        <f t="shared" si="4"/>
        <v>29</v>
      </c>
      <c r="L21" s="24" t="s">
        <v>24</v>
      </c>
    </row>
    <row r="22" spans="2:40" ht="45.75" thickBot="1" x14ac:dyDescent="0.3">
      <c r="B22" s="20" t="s">
        <v>489</v>
      </c>
      <c r="C22" s="17">
        <f t="shared" si="0"/>
        <v>77</v>
      </c>
      <c r="D22" s="38" t="s">
        <v>489</v>
      </c>
      <c r="E22" s="17">
        <f t="shared" si="1"/>
        <v>77</v>
      </c>
      <c r="F22" s="38" t="s">
        <v>489</v>
      </c>
      <c r="G22" s="17">
        <f t="shared" si="2"/>
        <v>77</v>
      </c>
      <c r="H22" s="20" t="s">
        <v>15</v>
      </c>
      <c r="I22" s="17">
        <f t="shared" si="3"/>
        <v>80</v>
      </c>
      <c r="J22" s="20" t="s">
        <v>20</v>
      </c>
      <c r="K22" s="17">
        <f t="shared" si="4"/>
        <v>77</v>
      </c>
      <c r="L22" s="20" t="s">
        <v>28</v>
      </c>
    </row>
    <row r="23" spans="2:40" s="15" customFormat="1" ht="15.75" thickBot="1" x14ac:dyDescent="0.3">
      <c r="B23" s="20" t="s">
        <v>469</v>
      </c>
      <c r="C23" s="17">
        <f t="shared" si="0"/>
        <v>15</v>
      </c>
      <c r="D23" s="20" t="s">
        <v>474</v>
      </c>
      <c r="E23" s="17">
        <f t="shared" si="1"/>
        <v>12</v>
      </c>
      <c r="F23" s="38" t="s">
        <v>474</v>
      </c>
      <c r="G23" s="17">
        <f t="shared" si="2"/>
        <v>12</v>
      </c>
      <c r="H23" s="20" t="s">
        <v>496</v>
      </c>
      <c r="I23" s="17">
        <f t="shared" si="3"/>
        <v>11</v>
      </c>
      <c r="J23" s="20" t="s">
        <v>306</v>
      </c>
      <c r="K23" s="17">
        <f t="shared" si="4"/>
        <v>13</v>
      </c>
      <c r="L23" s="20" t="s">
        <v>308</v>
      </c>
    </row>
    <row r="24" spans="2:40" ht="15.75" thickBot="1" x14ac:dyDescent="0.3">
      <c r="B24" s="20" t="s">
        <v>470</v>
      </c>
      <c r="C24" s="17">
        <f t="shared" si="0"/>
        <v>13</v>
      </c>
      <c r="D24" s="20" t="s">
        <v>475</v>
      </c>
      <c r="E24" s="17">
        <f t="shared" si="1"/>
        <v>8</v>
      </c>
      <c r="F24" s="38" t="s">
        <v>477</v>
      </c>
      <c r="G24" s="17">
        <f t="shared" si="2"/>
        <v>6</v>
      </c>
      <c r="H24" s="20" t="s">
        <v>470</v>
      </c>
      <c r="I24" s="17">
        <f t="shared" si="3"/>
        <v>13</v>
      </c>
      <c r="J24" s="20" t="s">
        <v>307</v>
      </c>
      <c r="K24" s="17">
        <f t="shared" si="4"/>
        <v>12</v>
      </c>
      <c r="L24" s="20" t="s">
        <v>309</v>
      </c>
    </row>
    <row r="25" spans="2:40" ht="15.75" thickBot="1" x14ac:dyDescent="0.3">
      <c r="B25" s="25" t="s">
        <v>471</v>
      </c>
      <c r="C25" s="17">
        <f t="shared" si="0"/>
        <v>63</v>
      </c>
      <c r="D25" s="25" t="s">
        <v>471</v>
      </c>
      <c r="E25" s="17">
        <f t="shared" si="1"/>
        <v>63</v>
      </c>
      <c r="F25" s="25" t="s">
        <v>471</v>
      </c>
      <c r="G25" s="17">
        <f t="shared" si="2"/>
        <v>63</v>
      </c>
      <c r="H25" s="25" t="s">
        <v>471</v>
      </c>
      <c r="I25" s="17">
        <f t="shared" si="3"/>
        <v>63</v>
      </c>
      <c r="J25" s="25" t="s">
        <v>310</v>
      </c>
      <c r="K25" s="17">
        <f t="shared" si="4"/>
        <v>45</v>
      </c>
      <c r="L25" s="25" t="s">
        <v>310</v>
      </c>
    </row>
    <row r="26" spans="2:40" x14ac:dyDescent="0.25">
      <c r="B26" s="10" t="s">
        <v>0</v>
      </c>
      <c r="C26" s="10"/>
      <c r="D26" s="10" t="s">
        <v>0</v>
      </c>
      <c r="E26" s="10"/>
      <c r="F26" s="10" t="s">
        <v>0</v>
      </c>
      <c r="G26" s="10"/>
      <c r="H26" s="10" t="s">
        <v>0</v>
      </c>
      <c r="I26" s="10"/>
      <c r="J26" s="10" t="s">
        <v>0</v>
      </c>
      <c r="K26" s="10"/>
      <c r="L26" s="10" t="s">
        <v>0</v>
      </c>
    </row>
    <row r="27" spans="2:40" x14ac:dyDescent="0.25">
      <c r="B27" s="39" t="s">
        <v>378</v>
      </c>
      <c r="C27" s="39"/>
      <c r="D27" s="34" t="s">
        <v>379</v>
      </c>
      <c r="E27" s="39"/>
      <c r="F27" s="39" t="s">
        <v>380</v>
      </c>
      <c r="G27" s="39"/>
      <c r="H27" s="39" t="s">
        <v>381</v>
      </c>
      <c r="I27" s="39"/>
      <c r="J27" s="34" t="s">
        <v>382</v>
      </c>
      <c r="K27" s="39"/>
      <c r="L27" s="39" t="s">
        <v>383</v>
      </c>
      <c r="M27" s="39"/>
      <c r="N27" s="39" t="s">
        <v>384</v>
      </c>
      <c r="O27" s="39"/>
      <c r="P27" s="39" t="s">
        <v>385</v>
      </c>
      <c r="Q27" s="39"/>
      <c r="R27" s="39" t="s">
        <v>386</v>
      </c>
      <c r="S27" s="39"/>
      <c r="T27" s="34" t="s">
        <v>387</v>
      </c>
      <c r="U27" s="39"/>
      <c r="V27" s="39" t="s">
        <v>388</v>
      </c>
      <c r="W27" s="39"/>
      <c r="X27" s="39" t="s">
        <v>389</v>
      </c>
      <c r="Y27" s="39"/>
      <c r="Z27" s="39" t="s">
        <v>390</v>
      </c>
      <c r="AA27" s="39"/>
      <c r="AB27" s="34" t="s">
        <v>391</v>
      </c>
      <c r="AC27" s="39"/>
      <c r="AD27" s="39" t="s">
        <v>392</v>
      </c>
      <c r="AE27" s="39"/>
      <c r="AF27" s="34" t="s">
        <v>393</v>
      </c>
      <c r="AG27" s="39"/>
      <c r="AH27" s="39" t="s">
        <v>394</v>
      </c>
      <c r="AI27" s="39"/>
      <c r="AJ27" s="34" t="s">
        <v>395</v>
      </c>
      <c r="AK27" s="39"/>
      <c r="AL27" s="39" t="s">
        <v>396</v>
      </c>
      <c r="AM27" s="39"/>
      <c r="AN27" s="34" t="s">
        <v>397</v>
      </c>
    </row>
    <row r="28" spans="2:40" x14ac:dyDescent="0.25">
      <c r="B28" s="34" t="s">
        <v>398</v>
      </c>
      <c r="C28" s="34"/>
      <c r="D28" s="34" t="s">
        <v>399</v>
      </c>
      <c r="F28" s="34"/>
      <c r="H28" s="34" t="s">
        <v>400</v>
      </c>
      <c r="J28" s="34"/>
      <c r="L28" s="34" t="s">
        <v>401</v>
      </c>
      <c r="M28" s="34"/>
      <c r="N28" s="34" t="s">
        <v>402</v>
      </c>
      <c r="O28" s="34"/>
      <c r="P28" s="34" t="s">
        <v>403</v>
      </c>
      <c r="Q28" s="34"/>
      <c r="R28" s="34" t="s">
        <v>404</v>
      </c>
      <c r="S28" s="34"/>
      <c r="T28" s="34"/>
      <c r="U28" s="34"/>
      <c r="V28" s="34" t="s">
        <v>405</v>
      </c>
      <c r="W28" s="34"/>
      <c r="X28" s="34" t="s">
        <v>406</v>
      </c>
      <c r="Y28" s="34"/>
      <c r="Z28" s="34" t="s">
        <v>407</v>
      </c>
      <c r="AA28" s="34"/>
      <c r="AB28" s="34"/>
      <c r="AC28" s="34"/>
      <c r="AD28" s="34" t="s">
        <v>408</v>
      </c>
      <c r="AE28" s="34"/>
      <c r="AF28" s="34"/>
      <c r="AG28" s="34"/>
      <c r="AH28" s="34" t="s">
        <v>409</v>
      </c>
      <c r="AI28" s="34"/>
      <c r="AJ28" s="34" t="s">
        <v>410</v>
      </c>
      <c r="AK28" s="34"/>
      <c r="AL28" s="34" t="s">
        <v>411</v>
      </c>
      <c r="AM28" s="34"/>
      <c r="AN28" s="34"/>
    </row>
    <row r="29" spans="2:40" x14ac:dyDescent="0.25">
      <c r="B29" s="34" t="s">
        <v>412</v>
      </c>
      <c r="C29" s="34"/>
      <c r="D29" s="34"/>
      <c r="F29" s="34"/>
      <c r="H29" s="34" t="s">
        <v>413</v>
      </c>
      <c r="J29" s="34"/>
      <c r="L29" s="34" t="s">
        <v>414</v>
      </c>
      <c r="M29" s="34"/>
      <c r="N29" s="34" t="s">
        <v>415</v>
      </c>
      <c r="O29" s="34"/>
      <c r="P29" s="34"/>
      <c r="Q29" s="34"/>
      <c r="R29" s="34" t="s">
        <v>416</v>
      </c>
      <c r="S29" s="34"/>
      <c r="T29" s="34"/>
      <c r="U29" s="34"/>
      <c r="V29" s="34"/>
      <c r="W29" s="34"/>
      <c r="X29" s="34" t="s">
        <v>417</v>
      </c>
      <c r="Y29" s="34"/>
      <c r="Z29" s="34" t="s">
        <v>418</v>
      </c>
      <c r="AA29" s="34"/>
      <c r="AB29" s="34"/>
      <c r="AC29" s="34"/>
      <c r="AD29" s="34" t="s">
        <v>419</v>
      </c>
      <c r="AE29" s="34"/>
      <c r="AF29" s="34"/>
      <c r="AG29" s="34"/>
      <c r="AH29" s="34" t="s">
        <v>420</v>
      </c>
      <c r="AI29" s="34"/>
      <c r="AJ29" s="34"/>
      <c r="AK29" s="34"/>
      <c r="AL29" s="34" t="s">
        <v>421</v>
      </c>
      <c r="AM29" s="34"/>
      <c r="AN29" s="34"/>
    </row>
    <row r="30" spans="2:40" x14ac:dyDescent="0.25">
      <c r="B30" s="34" t="s">
        <v>422</v>
      </c>
      <c r="C30" s="34"/>
      <c r="D30" s="34"/>
      <c r="F30" s="34"/>
      <c r="H30" s="34" t="s">
        <v>423</v>
      </c>
      <c r="J30" s="34"/>
      <c r="L30" s="34" t="s">
        <v>424</v>
      </c>
      <c r="M30" s="34"/>
      <c r="N30" s="34" t="s">
        <v>425</v>
      </c>
      <c r="O30" s="34"/>
      <c r="P30" s="34"/>
      <c r="Q30" s="34"/>
      <c r="R30" s="34" t="s">
        <v>426</v>
      </c>
      <c r="S30" s="34"/>
      <c r="T30" s="34"/>
      <c r="U30" s="34"/>
      <c r="V30" s="34"/>
      <c r="W30" s="34"/>
      <c r="X30" s="34"/>
      <c r="Y30" s="34"/>
      <c r="Z30" s="34" t="s">
        <v>427</v>
      </c>
      <c r="AA30" s="34"/>
      <c r="AB30" s="34"/>
      <c r="AC30" s="34"/>
      <c r="AD30" s="34" t="s">
        <v>428</v>
      </c>
      <c r="AE30" s="34"/>
      <c r="AF30" s="34"/>
      <c r="AG30" s="34"/>
      <c r="AH30" s="34" t="s">
        <v>429</v>
      </c>
      <c r="AI30" s="34"/>
      <c r="AJ30" s="34"/>
      <c r="AK30" s="34"/>
      <c r="AL30" s="34"/>
      <c r="AM30" s="34"/>
      <c r="AN30" s="34"/>
    </row>
    <row r="31" spans="2:40" x14ac:dyDescent="0.25">
      <c r="B31" s="34" t="s">
        <v>430</v>
      </c>
      <c r="C31" s="34"/>
      <c r="D31" s="34"/>
      <c r="F31" s="34"/>
      <c r="H31" s="34" t="s">
        <v>431</v>
      </c>
      <c r="J31" s="34"/>
      <c r="L31" s="34" t="s">
        <v>432</v>
      </c>
      <c r="M31" s="34"/>
      <c r="N31" s="34"/>
      <c r="O31" s="34"/>
      <c r="P31" s="34"/>
      <c r="Q31" s="34"/>
      <c r="R31" s="34" t="s">
        <v>433</v>
      </c>
      <c r="S31" s="34"/>
      <c r="T31" s="34"/>
      <c r="U31" s="34"/>
      <c r="V31" s="34"/>
      <c r="W31" s="34"/>
      <c r="X31" s="34"/>
      <c r="Y31" s="34"/>
      <c r="Z31" s="34" t="s">
        <v>434</v>
      </c>
      <c r="AA31" s="34"/>
      <c r="AB31" s="34"/>
      <c r="AC31" s="34"/>
      <c r="AD31" s="34" t="s">
        <v>435</v>
      </c>
      <c r="AE31" s="34"/>
      <c r="AF31" s="34"/>
      <c r="AG31" s="34"/>
      <c r="AH31" s="34" t="s">
        <v>436</v>
      </c>
      <c r="AI31" s="34"/>
      <c r="AJ31" s="34"/>
      <c r="AK31" s="34"/>
      <c r="AL31" s="34"/>
      <c r="AM31" s="34"/>
      <c r="AN31" s="34"/>
    </row>
    <row r="32" spans="2:40" x14ac:dyDescent="0.25">
      <c r="B32" s="34"/>
      <c r="C32" s="34"/>
      <c r="D32" s="34"/>
      <c r="F32" s="34"/>
      <c r="H32" s="34" t="s">
        <v>437</v>
      </c>
      <c r="J32" s="34"/>
      <c r="L32" s="34" t="s">
        <v>438</v>
      </c>
      <c r="M32" s="34"/>
      <c r="N32" s="34"/>
      <c r="O32" s="34"/>
      <c r="P32" s="34"/>
      <c r="Q32" s="34"/>
      <c r="R32" s="34" t="s">
        <v>439</v>
      </c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 t="s">
        <v>440</v>
      </c>
      <c r="AE32" s="34"/>
      <c r="AF32" s="34"/>
      <c r="AG32" s="34"/>
      <c r="AH32" s="34" t="s">
        <v>441</v>
      </c>
      <c r="AI32" s="34"/>
      <c r="AJ32" s="34"/>
      <c r="AK32" s="34"/>
      <c r="AL32" s="34"/>
      <c r="AM32" s="34"/>
      <c r="AN32" s="34"/>
    </row>
    <row r="33" spans="2:40" x14ac:dyDescent="0.25">
      <c r="B33" s="34"/>
      <c r="C33" s="34"/>
      <c r="D33" s="34"/>
      <c r="F33" s="34"/>
      <c r="H33" s="34" t="s">
        <v>442</v>
      </c>
      <c r="J33" s="34"/>
      <c r="L33" s="34" t="s">
        <v>443</v>
      </c>
      <c r="M33" s="34"/>
      <c r="N33" s="34"/>
      <c r="O33" s="34"/>
      <c r="P33" s="34"/>
      <c r="Q33" s="34"/>
      <c r="R33" s="34" t="s">
        <v>444</v>
      </c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 t="s">
        <v>445</v>
      </c>
      <c r="AE33" s="34"/>
      <c r="AF33" s="34"/>
      <c r="AG33" s="34"/>
      <c r="AH33" s="34" t="s">
        <v>446</v>
      </c>
      <c r="AI33" s="34"/>
      <c r="AJ33" s="34"/>
      <c r="AK33" s="34"/>
      <c r="AL33" s="34"/>
      <c r="AM33" s="34"/>
      <c r="AN33" s="34"/>
    </row>
    <row r="34" spans="2:40" x14ac:dyDescent="0.25">
      <c r="B34" s="34"/>
      <c r="C34" s="34"/>
      <c r="D34" s="34"/>
      <c r="F34" s="34"/>
      <c r="H34" s="34" t="s">
        <v>447</v>
      </c>
      <c r="J34" s="34"/>
      <c r="L34" s="34" t="s">
        <v>448</v>
      </c>
      <c r="M34" s="34"/>
      <c r="N34" s="34"/>
      <c r="O34" s="34"/>
      <c r="P34" s="34"/>
      <c r="Q34" s="34"/>
      <c r="R34" s="34" t="s">
        <v>449</v>
      </c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 t="s">
        <v>450</v>
      </c>
      <c r="AE34" s="34"/>
      <c r="AF34" s="34"/>
      <c r="AG34" s="34"/>
      <c r="AH34" s="34" t="s">
        <v>451</v>
      </c>
      <c r="AI34" s="34"/>
      <c r="AJ34" s="34"/>
      <c r="AK34" s="34"/>
      <c r="AL34" s="34"/>
      <c r="AM34" s="34"/>
      <c r="AN34" s="34"/>
    </row>
    <row r="35" spans="2:40" x14ac:dyDescent="0.25">
      <c r="B35" s="34"/>
      <c r="C35" s="34"/>
      <c r="D35" s="34"/>
      <c r="F35" s="34"/>
      <c r="H35" s="34" t="s">
        <v>452</v>
      </c>
      <c r="J35" s="34"/>
      <c r="L35" s="34"/>
      <c r="M35" s="34"/>
      <c r="N35" s="34"/>
      <c r="O35" s="34"/>
      <c r="P35" s="34"/>
      <c r="Q35" s="34"/>
      <c r="R35" s="34" t="s">
        <v>453</v>
      </c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 t="s">
        <v>454</v>
      </c>
      <c r="AE35" s="34"/>
      <c r="AF35" s="34"/>
      <c r="AG35" s="34"/>
      <c r="AH35" s="34" t="s">
        <v>455</v>
      </c>
      <c r="AI35" s="34"/>
      <c r="AJ35" s="34"/>
      <c r="AK35" s="34"/>
      <c r="AL35" s="34"/>
      <c r="AM35" s="34"/>
      <c r="AN35" s="34"/>
    </row>
    <row r="36" spans="2:40" x14ac:dyDescent="0.25">
      <c r="B36" s="34"/>
      <c r="C36" s="34"/>
      <c r="D36" s="34"/>
      <c r="F36" s="34"/>
      <c r="H36" s="34" t="s">
        <v>456</v>
      </c>
      <c r="J36" s="34"/>
      <c r="L36" s="34"/>
      <c r="M36" s="34"/>
      <c r="N36" s="34"/>
      <c r="O36" s="34"/>
      <c r="P36" s="34"/>
      <c r="Q36" s="34"/>
      <c r="R36" s="34" t="s">
        <v>457</v>
      </c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 t="s">
        <v>458</v>
      </c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2:40" x14ac:dyDescent="0.25">
      <c r="B37" s="34"/>
      <c r="C37" s="34"/>
      <c r="D37" s="34"/>
      <c r="F37" s="34"/>
      <c r="H37" s="34"/>
      <c r="J37" s="34"/>
      <c r="L37" s="34"/>
      <c r="M37" s="34"/>
      <c r="N37" s="34"/>
      <c r="O37" s="34"/>
      <c r="P37" s="34"/>
      <c r="Q37" s="34"/>
      <c r="R37" s="34" t="s">
        <v>459</v>
      </c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 t="s">
        <v>460</v>
      </c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2:40" x14ac:dyDescent="0.25">
      <c r="B38" s="34"/>
      <c r="C38" s="34"/>
      <c r="D38" s="34"/>
      <c r="F38" s="34"/>
      <c r="H38" s="34"/>
      <c r="J38" s="34"/>
      <c r="L38" s="34"/>
      <c r="M38" s="34"/>
      <c r="N38" s="34"/>
      <c r="O38" s="34"/>
      <c r="P38" s="34"/>
      <c r="Q38" s="34"/>
      <c r="R38" s="34" t="s">
        <v>461</v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2:40" x14ac:dyDescent="0.25">
      <c r="B39" s="34"/>
      <c r="C39" s="34"/>
      <c r="D39" s="34"/>
      <c r="F39" s="34"/>
      <c r="H39" s="34"/>
      <c r="J39" s="34"/>
      <c r="L39" s="34"/>
      <c r="M39" s="34"/>
      <c r="N39" s="34"/>
      <c r="O39" s="34"/>
      <c r="P39" s="34"/>
      <c r="Q39" s="34"/>
      <c r="R39" s="34" t="s">
        <v>462</v>
      </c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2:40" x14ac:dyDescent="0.25">
      <c r="B40" s="34"/>
      <c r="C40" s="34"/>
      <c r="D40" s="34"/>
      <c r="F40" s="34"/>
      <c r="H40" s="34"/>
      <c r="J40" s="34"/>
      <c r="L40" s="34"/>
      <c r="M40" s="34"/>
      <c r="N40" s="34"/>
      <c r="O40" s="34"/>
      <c r="P40" s="34"/>
      <c r="Q40" s="34"/>
      <c r="R40" s="34" t="s">
        <v>463</v>
      </c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2:40" x14ac:dyDescent="0.25">
      <c r="B41" s="34"/>
      <c r="C41" s="34"/>
      <c r="D41" s="34"/>
      <c r="F41" s="34"/>
      <c r="H41" s="34"/>
      <c r="J41" s="34"/>
      <c r="L41" s="34"/>
      <c r="M41" s="34"/>
      <c r="N41" s="34"/>
      <c r="O41" s="34"/>
      <c r="P41" s="34"/>
      <c r="Q41" s="34"/>
      <c r="R41" s="34" t="s">
        <v>464</v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2:40" x14ac:dyDescent="0.25">
      <c r="B42" s="34"/>
      <c r="C42" s="34"/>
      <c r="D42" s="34"/>
      <c r="F42" s="34"/>
      <c r="H42" s="34"/>
      <c r="J42" s="34"/>
      <c r="L42" s="34"/>
      <c r="M42" s="34"/>
      <c r="N42" s="34"/>
      <c r="O42" s="34"/>
      <c r="P42" s="34"/>
      <c r="Q42" s="34"/>
      <c r="R42" s="34" t="s">
        <v>465</v>
      </c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2:40" x14ac:dyDescent="0.25">
      <c r="B43" s="34"/>
      <c r="C43" s="34"/>
      <c r="D43" s="34"/>
      <c r="F43" s="34"/>
      <c r="H43" s="34"/>
      <c r="J43" s="34"/>
      <c r="L43" s="34"/>
      <c r="M43" s="34"/>
      <c r="N43" s="34"/>
      <c r="O43" s="34"/>
      <c r="P43" s="34"/>
      <c r="Q43" s="34"/>
      <c r="R43" s="34" t="s">
        <v>466</v>
      </c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2:40" x14ac:dyDescent="0.25">
      <c r="B44" s="12"/>
      <c r="C44" s="34"/>
      <c r="F44" s="16"/>
      <c r="G44" s="16"/>
      <c r="H44" s="14"/>
      <c r="I44" s="14"/>
    </row>
    <row r="45" spans="2:40" x14ac:dyDescent="0.25">
      <c r="F45" s="16"/>
      <c r="G45" s="16"/>
      <c r="H45" s="14"/>
      <c r="I45" s="14"/>
    </row>
    <row r="46" spans="2:40" x14ac:dyDescent="0.25">
      <c r="F46" s="16"/>
      <c r="G46" s="16"/>
      <c r="H46" s="14"/>
      <c r="I46" s="14"/>
    </row>
    <row r="47" spans="2:40" x14ac:dyDescent="0.25">
      <c r="F47" s="16"/>
      <c r="G47" s="16"/>
      <c r="H47" s="14"/>
      <c r="I47" s="14"/>
    </row>
    <row r="48" spans="2:40" x14ac:dyDescent="0.25">
      <c r="F48" s="16"/>
      <c r="G48" s="16"/>
      <c r="H48" s="14"/>
      <c r="I48" s="14"/>
    </row>
    <row r="49" spans="2:9" x14ac:dyDescent="0.25">
      <c r="F49" s="22"/>
      <c r="G49" s="22"/>
      <c r="H49" s="21"/>
      <c r="I49" s="21"/>
    </row>
    <row r="50" spans="2:9" x14ac:dyDescent="0.25">
      <c r="H50" s="21"/>
      <c r="I50" s="21"/>
    </row>
    <row r="51" spans="2:9" x14ac:dyDescent="0.25">
      <c r="H51" s="21"/>
      <c r="I51" s="21"/>
    </row>
    <row r="55" spans="2:9" x14ac:dyDescent="0.25">
      <c r="F55"/>
    </row>
    <row r="56" spans="2:9" x14ac:dyDescent="0.25">
      <c r="B56"/>
      <c r="C56" s="34"/>
    </row>
    <row r="57" spans="2:9" x14ac:dyDescent="0.25">
      <c r="B57"/>
      <c r="C57" s="34"/>
    </row>
    <row r="58" spans="2:9" x14ac:dyDescent="0.25">
      <c r="B58"/>
      <c r="C58" s="34"/>
    </row>
    <row r="59" spans="2:9" x14ac:dyDescent="0.25">
      <c r="B59"/>
      <c r="C59" s="34"/>
    </row>
    <row r="60" spans="2:9" x14ac:dyDescent="0.25">
      <c r="B60"/>
      <c r="C60" s="34"/>
    </row>
  </sheetData>
  <hyperlinks>
    <hyperlink ref="H7" r:id="rId1" xr:uid="{0BD2C3D4-B357-4687-BD77-A0C12BA156F3}"/>
    <hyperlink ref="H13" r:id="rId2" xr:uid="{DE01684E-D5E7-4630-8EBF-57E27F8E6209}"/>
    <hyperlink ref="H19" r:id="rId3" xr:uid="{345DC8FE-4983-475C-9D0D-BAD212BB9310}"/>
    <hyperlink ref="J7" r:id="rId4" xr:uid="{AF4C7269-543D-42BB-844F-8490E9F728FF}"/>
    <hyperlink ref="J13" r:id="rId5" xr:uid="{F648F1F4-A5D2-445F-BEE6-9B75EFB23E2B}"/>
    <hyperlink ref="J19" r:id="rId6" xr:uid="{62BD7F94-EAA3-4C93-824F-19CC6411B1B6}"/>
    <hyperlink ref="J25" r:id="rId7" xr:uid="{F6DEF525-60AB-4049-A2C6-DC3516F8426D}"/>
    <hyperlink ref="L7" r:id="rId8" xr:uid="{6850640D-4FDC-4CBB-8858-16F47340C16F}"/>
    <hyperlink ref="L13" r:id="rId9" xr:uid="{0320929D-0AB9-4ADC-858F-3577BA450274}"/>
    <hyperlink ref="L19" r:id="rId10" xr:uid="{5D38BECD-C7C8-4A08-9F4D-E0FDD7F62D2D}"/>
    <hyperlink ref="L25" r:id="rId11" xr:uid="{53CF4766-8A4F-419F-AE5C-46D7513B5B80}"/>
  </hyperlinks>
  <pageMargins left="0.7" right="0.7" top="0.75" bottom="0.75" header="0.3" footer="0.3"/>
  <pageSetup orientation="portrait"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52"/>
  <sheetViews>
    <sheetView topLeftCell="P1" zoomScale="91" zoomScaleNormal="91" workbookViewId="0">
      <selection activeCell="H6" sqref="H6"/>
    </sheetView>
  </sheetViews>
  <sheetFormatPr defaultRowHeight="15" x14ac:dyDescent="0.25"/>
  <cols>
    <col min="1" max="1" width="5.5703125" customWidth="1"/>
    <col min="2" max="2" width="39.42578125" customWidth="1"/>
    <col min="4" max="4" width="39" customWidth="1"/>
    <col min="6" max="6" width="39.42578125" customWidth="1"/>
    <col min="8" max="8" width="39.28515625" customWidth="1"/>
    <col min="10" max="10" width="41.28515625" customWidth="1"/>
    <col min="12" max="12" width="39.42578125" customWidth="1"/>
    <col min="14" max="14" width="42.7109375" customWidth="1"/>
    <col min="15" max="15" width="9.140625" style="15"/>
    <col min="16" max="16" width="37.42578125" customWidth="1"/>
    <col min="17" max="17" width="8.5703125" customWidth="1"/>
    <col min="18" max="18" width="39.28515625" customWidth="1"/>
    <col min="20" max="20" width="34.85546875" customWidth="1"/>
    <col min="21" max="21" width="9.28515625" customWidth="1"/>
    <col min="22" max="22" width="41.7109375" customWidth="1"/>
    <col min="24" max="24" width="43.7109375" customWidth="1"/>
    <col min="26" max="26" width="38.85546875" customWidth="1"/>
    <col min="28" max="28" width="40.85546875" customWidth="1"/>
    <col min="30" max="30" width="36.7109375" customWidth="1"/>
    <col min="32" max="32" width="38.5703125" customWidth="1"/>
    <col min="34" max="34" width="41.42578125" customWidth="1"/>
    <col min="36" max="36" width="43.85546875" customWidth="1"/>
    <col min="38" max="38" width="39.5703125" customWidth="1"/>
  </cols>
  <sheetData>
    <row r="1" spans="1:39" x14ac:dyDescent="0.25">
      <c r="A1" s="13" t="s">
        <v>1</v>
      </c>
      <c r="B1" s="8" t="s">
        <v>249</v>
      </c>
      <c r="C1" s="2"/>
      <c r="D1" s="8" t="s">
        <v>254</v>
      </c>
      <c r="E1" s="2"/>
      <c r="F1" s="8" t="s">
        <v>255</v>
      </c>
      <c r="G1" s="2"/>
      <c r="H1" s="8" t="s">
        <v>260</v>
      </c>
      <c r="I1" s="2"/>
      <c r="J1" s="8" t="s">
        <v>261</v>
      </c>
      <c r="K1" s="2"/>
      <c r="L1" s="8" t="s">
        <v>264</v>
      </c>
      <c r="M1" s="2"/>
      <c r="N1" s="8" t="s">
        <v>267</v>
      </c>
      <c r="O1" s="2"/>
      <c r="P1" s="8" t="s">
        <v>272</v>
      </c>
      <c r="Q1" s="2"/>
      <c r="R1" s="8" t="s">
        <v>273</v>
      </c>
      <c r="S1" s="2"/>
      <c r="T1" s="8" t="s">
        <v>276</v>
      </c>
      <c r="U1" s="2"/>
      <c r="V1" s="8" t="s">
        <v>279</v>
      </c>
      <c r="W1" s="2"/>
      <c r="X1" s="8" t="s">
        <v>282</v>
      </c>
      <c r="Y1" s="2"/>
      <c r="Z1" s="8" t="s">
        <v>285</v>
      </c>
      <c r="AA1" s="2"/>
      <c r="AB1" s="8" t="s">
        <v>288</v>
      </c>
      <c r="AC1" s="2"/>
      <c r="AD1" s="8" t="s">
        <v>291</v>
      </c>
      <c r="AE1" s="2"/>
      <c r="AF1" s="8" t="s">
        <v>292</v>
      </c>
      <c r="AG1" s="2"/>
      <c r="AH1" s="8" t="s">
        <v>298</v>
      </c>
      <c r="AI1" s="2"/>
      <c r="AJ1" s="8" t="s">
        <v>295</v>
      </c>
      <c r="AK1" s="2"/>
      <c r="AL1" s="8" t="s">
        <v>303</v>
      </c>
      <c r="AM1" s="2"/>
    </row>
    <row r="2" spans="1:39" x14ac:dyDescent="0.25">
      <c r="A2" s="1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5.75" thickBot="1" x14ac:dyDescent="0.3">
      <c r="A3" s="13" t="s">
        <v>2</v>
      </c>
      <c r="B3" s="17" t="s">
        <v>248</v>
      </c>
      <c r="C3" s="3">
        <f>IF(LEN(B3)&lt;=40, LEN(B3), "LỖI KÍ TỰ VƯỢT QUÁ 30")</f>
        <v>37</v>
      </c>
      <c r="D3" s="17" t="s">
        <v>251</v>
      </c>
      <c r="E3" s="3">
        <f>IF(LEN(D3)&lt;=40, LEN(D3), "LỖI KÍ TỰ VƯỢT QUÁ 30")</f>
        <v>40</v>
      </c>
      <c r="F3" s="17" t="s">
        <v>253</v>
      </c>
      <c r="G3" s="3">
        <f>IF(LEN(F3)&lt;=40, LEN(F3), "LỖI KÍ TỰ VƯỢT QUÁ 30")</f>
        <v>39</v>
      </c>
      <c r="H3" s="17" t="s">
        <v>259</v>
      </c>
      <c r="I3" s="3">
        <f>IF(LEN(H3)&lt;=40, LEN(H3), "LỖI KÍ TỰ VƯỢT QUÁ 30")</f>
        <v>37</v>
      </c>
      <c r="J3" s="17" t="s">
        <v>258</v>
      </c>
      <c r="K3" s="3">
        <f>IF(LEN(J3)&lt;=40, LEN(J3), "LỖI KÍ TỰ VƯỢT QUÁ 30")</f>
        <v>39</v>
      </c>
      <c r="L3" s="17" t="s">
        <v>263</v>
      </c>
      <c r="M3" s="3">
        <f>IF(LEN(L3)&lt;=40, LEN(L3), "LỖI KÍ TỰ VƯỢT QUÁ 30")</f>
        <v>34</v>
      </c>
      <c r="N3" s="17" t="s">
        <v>266</v>
      </c>
      <c r="O3" s="3">
        <f>IF(LEN(N3)&lt;=40, LEN(N3), "LỖI KÍ TỰ VƯỢT QUÁ 30")</f>
        <v>37</v>
      </c>
      <c r="P3" s="17" t="s">
        <v>269</v>
      </c>
      <c r="Q3" s="3">
        <f>IF(LEN(P3)&lt;=40, LEN(P3), "LỖI KÍ TỰ VƯỢT QUÁ 30")</f>
        <v>35</v>
      </c>
      <c r="R3" s="17" t="s">
        <v>271</v>
      </c>
      <c r="S3" s="3">
        <f>IF(LEN(R3)&lt;=40, LEN(R3), "LỖI KÍ TỰ VƯỢT QUÁ 30")</f>
        <v>39</v>
      </c>
      <c r="T3" s="17" t="s">
        <v>275</v>
      </c>
      <c r="U3" s="3">
        <f>IF(LEN(T3)&lt;=40, LEN(T3), "LỖI KÍ TỰ VƯỢT QUÁ 30")</f>
        <v>34</v>
      </c>
      <c r="V3" s="17" t="s">
        <v>278</v>
      </c>
      <c r="W3" s="3">
        <f>IF(LEN(V3)&lt;=40, LEN(V3), "LỖI KÍ TỰ VƯỢT QUÁ 30")</f>
        <v>36</v>
      </c>
      <c r="X3" s="17" t="s">
        <v>281</v>
      </c>
      <c r="Y3" s="3">
        <f>IF(LEN(X3)&lt;=40, LEN(X3), "LỖI KÍ TỰ VƯỢT QUÁ 30")</f>
        <v>35</v>
      </c>
      <c r="Z3" s="17" t="s">
        <v>284</v>
      </c>
      <c r="AA3" s="3">
        <f>IF(LEN(Z3)&lt;=40, LEN(Z3), "LỖI KÍ TỰ VƯỢT QUÁ 30")</f>
        <v>36</v>
      </c>
      <c r="AB3" s="17" t="s">
        <v>287</v>
      </c>
      <c r="AC3" s="3">
        <f>IF(LEN(AB3)&lt;=40, LEN(AB3), "LỖI KÍ TỰ VƯỢT QUÁ 30")</f>
        <v>34</v>
      </c>
      <c r="AD3" s="17" t="s">
        <v>290</v>
      </c>
      <c r="AE3" s="3">
        <f>IF(LEN(AD3)&lt;=40, LEN(AD3), "LỖI KÍ TỰ VƯỢT QUÁ 30")</f>
        <v>36</v>
      </c>
      <c r="AF3" s="17" t="s">
        <v>294</v>
      </c>
      <c r="AG3" s="3">
        <f>IF(LEN(AF3)&lt;=40, LEN(AF3), "LỖI KÍ TỰ VƯỢT QUÁ 30")</f>
        <v>35</v>
      </c>
      <c r="AH3" s="17" t="s">
        <v>300</v>
      </c>
      <c r="AI3" s="3">
        <f>IF(LEN(AH3)&lt;=40, LEN(AH3), "LỖI KÍ TỰ VƯỢT QUÁ 30")</f>
        <v>37</v>
      </c>
      <c r="AJ3" s="17" t="s">
        <v>297</v>
      </c>
      <c r="AK3" s="3">
        <f>IF(LEN(AJ3)&lt;=40, LEN(AJ3), "LỖI KÍ TỰ VƯỢT QUÁ 30")</f>
        <v>34</v>
      </c>
      <c r="AL3" s="17" t="s">
        <v>302</v>
      </c>
      <c r="AM3" s="3">
        <f>IF(LEN(AL3)&lt;=40, LEN(AL3), "LỖI KÍ TỰ VƯỢT QUÁ 30")</f>
        <v>36</v>
      </c>
    </row>
    <row r="4" spans="1:39" x14ac:dyDescent="0.25">
      <c r="A4" s="13" t="s">
        <v>3</v>
      </c>
      <c r="B4" s="24" t="s">
        <v>8</v>
      </c>
      <c r="C4" s="3">
        <f t="shared" ref="C4:C21" si="0">IF(LEN(B4)&lt;=30, LEN(B4), "LỖI KÍ TỰ VƯỢT QUÁ 30")</f>
        <v>30</v>
      </c>
      <c r="D4" s="24" t="s">
        <v>16</v>
      </c>
      <c r="E4" s="3">
        <f t="shared" ref="E4:E22" si="1">IF(LEN(D4)&lt;=30, LEN(D4), "LỖI KÍ TỰ VƯỢT QUÁ 30")</f>
        <v>29</v>
      </c>
      <c r="F4" s="24" t="s">
        <v>27</v>
      </c>
      <c r="G4" s="3">
        <f t="shared" ref="G4" si="2">IF(LEN(F4)&lt;=30, LEN(F4), "LỖI KÍ TỰ VƯỢT QUÁ 30")</f>
        <v>27</v>
      </c>
      <c r="H4" s="24" t="s">
        <v>16</v>
      </c>
      <c r="I4" s="3">
        <f t="shared" ref="I4" si="3">IF(LEN(H4)&lt;=30, LEN(H4), "LỖI KÍ TỰ VƯỢT QUÁ 30")</f>
        <v>29</v>
      </c>
      <c r="J4" s="24" t="s">
        <v>27</v>
      </c>
      <c r="K4" s="3">
        <f t="shared" ref="K4" si="4">IF(LEN(J4)&lt;=30, LEN(J4), "LỖI KÍ TỰ VƯỢT QUÁ 30")</f>
        <v>27</v>
      </c>
      <c r="L4" s="24" t="s">
        <v>8</v>
      </c>
      <c r="M4" s="3">
        <f t="shared" ref="M4:O4" si="5">IF(LEN(L4)&lt;=30, LEN(L4), "LỖI KÍ TỰ VƯỢT QUÁ 30")</f>
        <v>30</v>
      </c>
      <c r="N4" s="24" t="s">
        <v>16</v>
      </c>
      <c r="O4" s="3">
        <f t="shared" si="5"/>
        <v>29</v>
      </c>
      <c r="P4" s="24" t="s">
        <v>27</v>
      </c>
      <c r="Q4" s="3">
        <f t="shared" ref="Q4" si="6">IF(LEN(P4)&lt;=30, LEN(P4), "LỖI KÍ TỰ VƯỢT QUÁ 30")</f>
        <v>27</v>
      </c>
      <c r="R4" s="24" t="s">
        <v>8</v>
      </c>
      <c r="S4" s="3">
        <f t="shared" ref="S4" si="7">IF(LEN(R4)&lt;=30, LEN(R4), "LỖI KÍ TỰ VƯỢT QUÁ 30")</f>
        <v>30</v>
      </c>
      <c r="T4" s="24" t="s">
        <v>16</v>
      </c>
      <c r="U4" s="3">
        <f t="shared" ref="U4" si="8">IF(LEN(T4)&lt;=30, LEN(T4), "LỖI KÍ TỰ VƯỢT QUÁ 30")</f>
        <v>29</v>
      </c>
      <c r="V4" s="24" t="s">
        <v>27</v>
      </c>
      <c r="W4" s="3">
        <f t="shared" ref="W4" si="9">IF(LEN(V4)&lt;=30, LEN(V4), "LỖI KÍ TỰ VƯỢT QUÁ 30")</f>
        <v>27</v>
      </c>
      <c r="X4" s="24" t="s">
        <v>8</v>
      </c>
      <c r="Y4" s="3">
        <f t="shared" ref="Y4" si="10">IF(LEN(X4)&lt;=30, LEN(X4), "LỖI KÍ TỰ VƯỢT QUÁ 30")</f>
        <v>30</v>
      </c>
      <c r="Z4" s="24" t="s">
        <v>16</v>
      </c>
      <c r="AA4" s="3">
        <f t="shared" ref="AA4" si="11">IF(LEN(Z4)&lt;=30, LEN(Z4), "LỖI KÍ TỰ VƯỢT QUÁ 30")</f>
        <v>29</v>
      </c>
      <c r="AB4" s="24" t="s">
        <v>27</v>
      </c>
      <c r="AC4" s="3">
        <f t="shared" ref="AC4" si="12">IF(LEN(AB4)&lt;=30, LEN(AB4), "LỖI KÍ TỰ VƯỢT QUÁ 30")</f>
        <v>27</v>
      </c>
      <c r="AD4" s="14" t="s">
        <v>7</v>
      </c>
      <c r="AE4" s="3">
        <f t="shared" ref="AE4" si="13">IF(LEN(AD4)&lt;=30, LEN(AD4), "LỖI KÍ TỰ VƯỢT QUÁ 30")</f>
        <v>30</v>
      </c>
      <c r="AF4" s="24" t="s">
        <v>16</v>
      </c>
      <c r="AG4" s="3">
        <f t="shared" ref="AG4" si="14">IF(LEN(AF4)&lt;=30, LEN(AF4), "LỖI KÍ TỰ VƯỢT QUÁ 30")</f>
        <v>29</v>
      </c>
      <c r="AH4" s="14" t="s">
        <v>7</v>
      </c>
      <c r="AI4" s="3">
        <f t="shared" ref="AI4" si="15">IF(LEN(AH4)&lt;=30, LEN(AH4), "LỖI KÍ TỰ VƯỢT QUÁ 30")</f>
        <v>30</v>
      </c>
      <c r="AJ4" s="24" t="s">
        <v>8</v>
      </c>
      <c r="AK4" s="3">
        <f t="shared" ref="AK4" si="16">IF(LEN(AJ4)&lt;=30, LEN(AJ4), "LỖI KÍ TỰ VƯỢT QUÁ 30")</f>
        <v>30</v>
      </c>
      <c r="AL4" s="24" t="s">
        <v>16</v>
      </c>
      <c r="AM4" s="3">
        <f t="shared" ref="AM4" si="17">IF(LEN(AL4)&lt;=30, LEN(AL4), "LỖI KÍ TỰ VƯỢT QUÁ 30")</f>
        <v>29</v>
      </c>
    </row>
    <row r="5" spans="1:39" ht="60.75" customHeight="1" x14ac:dyDescent="0.25">
      <c r="A5" s="9" t="s">
        <v>4</v>
      </c>
      <c r="B5" s="20" t="s">
        <v>12</v>
      </c>
      <c r="C5" s="3">
        <f>IF(LEN(B5)&lt;=80, LEN(B5), "LỖI KÍ TỰ VƯỢT QUÁ 80")</f>
        <v>76</v>
      </c>
      <c r="D5" s="20" t="s">
        <v>23</v>
      </c>
      <c r="E5" s="3">
        <f>IF(LEN(D5)&lt;=80, LEN(D5), "LỖI KÍ TỰ VƯỢT QUÁ 80")</f>
        <v>80</v>
      </c>
      <c r="F5" s="20" t="s">
        <v>31</v>
      </c>
      <c r="G5" s="3">
        <f>IF(LEN(F5)&lt;=80, LEN(F5), "LỖI KÍ TỰ VƯỢT QUÁ 80")</f>
        <v>80</v>
      </c>
      <c r="H5" s="20" t="s">
        <v>23</v>
      </c>
      <c r="I5" s="3">
        <f>IF(LEN(H5)&lt;=80, LEN(H5), "LỖI KÍ TỰ VƯỢT QUÁ 80")</f>
        <v>80</v>
      </c>
      <c r="J5" s="20" t="s">
        <v>31</v>
      </c>
      <c r="K5" s="3">
        <f>IF(LEN(J5)&lt;=80, LEN(J5), "LỖI KÍ TỰ VƯỢT QUÁ 80")</f>
        <v>80</v>
      </c>
      <c r="L5" s="20" t="s">
        <v>12</v>
      </c>
      <c r="M5" s="3">
        <f>IF(LEN(L5)&lt;=80, LEN(L5), "LỖI KÍ TỰ VƯỢT QUÁ 80")</f>
        <v>76</v>
      </c>
      <c r="N5" s="20" t="s">
        <v>23</v>
      </c>
      <c r="O5" s="3">
        <f>IF(LEN(N5)&lt;=80, LEN(N5), "LỖI KÍ TỰ VƯỢT QUÁ 80")</f>
        <v>80</v>
      </c>
      <c r="P5" s="20" t="s">
        <v>31</v>
      </c>
      <c r="Q5" s="3">
        <f>IF(LEN(P5)&lt;=80, LEN(P5), "LỖI KÍ TỰ VƯỢT QUÁ 80")</f>
        <v>80</v>
      </c>
      <c r="R5" s="20" t="s">
        <v>12</v>
      </c>
      <c r="S5" s="3">
        <f>IF(LEN(R5)&lt;=80, LEN(R5), "LỖI KÍ TỰ VƯỢT QUÁ 80")</f>
        <v>76</v>
      </c>
      <c r="T5" s="20" t="s">
        <v>23</v>
      </c>
      <c r="U5" s="3">
        <f>IF(LEN(T5)&lt;=80, LEN(T5), "LỖI KÍ TỰ VƯỢT QUÁ 80")</f>
        <v>80</v>
      </c>
      <c r="V5" s="20" t="s">
        <v>31</v>
      </c>
      <c r="W5" s="3">
        <f>IF(LEN(V5)&lt;=80, LEN(V5), "LỖI KÍ TỰ VƯỢT QUÁ 80")</f>
        <v>80</v>
      </c>
      <c r="X5" s="20" t="s">
        <v>12</v>
      </c>
      <c r="Y5" s="3">
        <f>IF(LEN(X5)&lt;=80, LEN(X5), "LỖI KÍ TỰ VƯỢT QUÁ 80")</f>
        <v>76</v>
      </c>
      <c r="Z5" s="20" t="s">
        <v>23</v>
      </c>
      <c r="AA5" s="3">
        <f>IF(LEN(Z5)&lt;=80, LEN(Z5), "LỖI KÍ TỰ VƯỢT QUÁ 80")</f>
        <v>80</v>
      </c>
      <c r="AB5" s="20" t="s">
        <v>31</v>
      </c>
      <c r="AC5" s="3">
        <f>IF(LEN(AB5)&lt;=80, LEN(AB5), "LỖI KÍ TỰ VƯỢT QUÁ 80")</f>
        <v>80</v>
      </c>
      <c r="AD5" s="20" t="s">
        <v>12</v>
      </c>
      <c r="AE5" s="3">
        <f>IF(LEN(AD5)&lt;=80, LEN(AD5), "LỖI KÍ TỰ VƯỢT QUÁ 80")</f>
        <v>76</v>
      </c>
      <c r="AF5" s="20" t="s">
        <v>23</v>
      </c>
      <c r="AG5" s="3">
        <f>IF(LEN(AF5)&lt;=80, LEN(AF5), "LỖI KÍ TỰ VƯỢT QUÁ 80")</f>
        <v>80</v>
      </c>
      <c r="AH5" s="20" t="s">
        <v>31</v>
      </c>
      <c r="AI5" s="3">
        <f>IF(LEN(AH5)&lt;=80, LEN(AH5), "LỖI KÍ TỰ VƯỢT QUÁ 80")</f>
        <v>80</v>
      </c>
      <c r="AJ5" s="20" t="s">
        <v>12</v>
      </c>
      <c r="AK5" s="3">
        <f>IF(LEN(AJ5)&lt;=80, LEN(AJ5), "LỖI KÍ TỰ VƯỢT QUÁ 80")</f>
        <v>76</v>
      </c>
      <c r="AL5" s="20" t="s">
        <v>23</v>
      </c>
      <c r="AM5" s="3">
        <f>IF(LEN(AL5)&lt;=80, LEN(AL5), "LỖI KÍ TỰ VƯỢT QUÁ 80")</f>
        <v>80</v>
      </c>
    </row>
    <row r="6" spans="1:39" s="15" customFormat="1" ht="20.25" customHeight="1" x14ac:dyDescent="0.25">
      <c r="A6" s="9"/>
      <c r="B6" s="20" t="s">
        <v>305</v>
      </c>
      <c r="C6" s="3"/>
      <c r="D6" s="20" t="s">
        <v>312</v>
      </c>
      <c r="E6" s="3"/>
      <c r="F6" s="20" t="s">
        <v>312</v>
      </c>
      <c r="G6" s="3"/>
      <c r="H6" s="20" t="s">
        <v>312</v>
      </c>
      <c r="I6" s="3"/>
      <c r="J6" s="20" t="s">
        <v>304</v>
      </c>
      <c r="K6" s="3"/>
      <c r="L6" s="20" t="s">
        <v>316</v>
      </c>
      <c r="M6" s="3"/>
      <c r="N6" s="20" t="s">
        <v>306</v>
      </c>
      <c r="O6" s="3"/>
      <c r="P6" s="20" t="s">
        <v>319</v>
      </c>
      <c r="Q6" s="3"/>
      <c r="R6" s="20" t="s">
        <v>321</v>
      </c>
      <c r="S6" s="3"/>
      <c r="T6" s="20" t="s">
        <v>323</v>
      </c>
      <c r="U6" s="3"/>
      <c r="V6" s="20" t="s">
        <v>325</v>
      </c>
      <c r="W6" s="3"/>
      <c r="X6" s="20" t="s">
        <v>327</v>
      </c>
      <c r="Y6" s="3"/>
      <c r="Z6" s="20" t="s">
        <v>329</v>
      </c>
      <c r="AA6" s="3"/>
      <c r="AB6" s="20" t="s">
        <v>331</v>
      </c>
      <c r="AC6" s="3"/>
      <c r="AD6" s="20" t="s">
        <v>333</v>
      </c>
      <c r="AE6" s="3"/>
      <c r="AF6" s="20" t="s">
        <v>335</v>
      </c>
      <c r="AG6" s="3"/>
      <c r="AH6" s="20" t="s">
        <v>337</v>
      </c>
      <c r="AI6" s="3"/>
      <c r="AJ6" s="20" t="s">
        <v>339</v>
      </c>
      <c r="AK6" s="3"/>
      <c r="AL6" s="20" t="s">
        <v>306</v>
      </c>
      <c r="AM6" s="3"/>
    </row>
    <row r="7" spans="1:39" s="15" customFormat="1" ht="20.25" customHeight="1" thickBot="1" x14ac:dyDescent="0.3">
      <c r="A7" s="9"/>
      <c r="B7" s="20" t="s">
        <v>311</v>
      </c>
      <c r="C7" s="3"/>
      <c r="D7" s="20" t="s">
        <v>311</v>
      </c>
      <c r="E7" s="3"/>
      <c r="F7" s="20" t="s">
        <v>313</v>
      </c>
      <c r="G7" s="3"/>
      <c r="H7" s="20" t="s">
        <v>314</v>
      </c>
      <c r="I7" s="3"/>
      <c r="J7" s="20" t="s">
        <v>315</v>
      </c>
      <c r="K7" s="3"/>
      <c r="L7" s="20" t="s">
        <v>317</v>
      </c>
      <c r="M7" s="3"/>
      <c r="N7" s="20" t="s">
        <v>318</v>
      </c>
      <c r="O7" s="3"/>
      <c r="P7" s="20" t="s">
        <v>320</v>
      </c>
      <c r="Q7" s="3"/>
      <c r="R7" s="20" t="s">
        <v>322</v>
      </c>
      <c r="S7" s="3"/>
      <c r="T7" s="20" t="s">
        <v>324</v>
      </c>
      <c r="U7" s="3"/>
      <c r="V7" s="20" t="s">
        <v>326</v>
      </c>
      <c r="W7" s="3"/>
      <c r="X7" s="20" t="s">
        <v>328</v>
      </c>
      <c r="Y7" s="3"/>
      <c r="Z7" s="20" t="s">
        <v>330</v>
      </c>
      <c r="AA7" s="3"/>
      <c r="AB7" s="20" t="s">
        <v>332</v>
      </c>
      <c r="AC7" s="3"/>
      <c r="AD7" s="20" t="s">
        <v>334</v>
      </c>
      <c r="AE7" s="3"/>
      <c r="AF7" s="20" t="s">
        <v>336</v>
      </c>
      <c r="AG7" s="3"/>
      <c r="AH7" s="20" t="s">
        <v>338</v>
      </c>
      <c r="AI7" s="3"/>
      <c r="AJ7" s="20" t="s">
        <v>340</v>
      </c>
      <c r="AK7" s="3"/>
      <c r="AL7" s="20" t="s">
        <v>341</v>
      </c>
      <c r="AM7" s="3"/>
    </row>
    <row r="8" spans="1:39" ht="15.75" thickBot="1" x14ac:dyDescent="0.3">
      <c r="A8" s="9" t="s">
        <v>5</v>
      </c>
      <c r="B8" s="5"/>
      <c r="C8" s="3"/>
      <c r="D8" s="5"/>
      <c r="E8" s="3"/>
      <c r="F8" s="5"/>
      <c r="G8" s="3"/>
      <c r="H8" s="5"/>
      <c r="I8" s="3"/>
      <c r="J8" s="5"/>
      <c r="K8" s="3"/>
      <c r="L8" s="5"/>
      <c r="M8" s="3"/>
      <c r="N8" s="5"/>
      <c r="O8" s="3"/>
      <c r="P8" s="5"/>
      <c r="Q8" s="3"/>
      <c r="R8" s="5"/>
      <c r="S8" s="3"/>
      <c r="T8" s="5"/>
      <c r="U8" s="3"/>
      <c r="V8" s="5"/>
      <c r="W8" s="3"/>
      <c r="X8" s="5"/>
      <c r="Y8" s="3"/>
      <c r="Z8" s="5"/>
      <c r="AA8" s="3"/>
      <c r="AB8" s="5"/>
      <c r="AC8" s="3"/>
      <c r="AE8" s="3"/>
      <c r="AF8" s="5"/>
      <c r="AG8" s="3"/>
      <c r="AH8" s="5"/>
      <c r="AI8" s="3"/>
      <c r="AJ8" s="5"/>
      <c r="AK8" s="3"/>
      <c r="AL8" s="5"/>
      <c r="AM8" s="3"/>
    </row>
    <row r="9" spans="1:39" ht="18.75" thickBot="1" x14ac:dyDescent="0.35">
      <c r="A9" s="13"/>
      <c r="B9" s="6"/>
      <c r="C9" s="3">
        <f t="shared" si="0"/>
        <v>0</v>
      </c>
      <c r="D9" s="6"/>
      <c r="E9" s="3">
        <f t="shared" si="1"/>
        <v>0</v>
      </c>
      <c r="F9" s="6"/>
      <c r="G9" s="3">
        <f t="shared" ref="G9" si="18">IF(LEN(F9)&lt;=30, LEN(F9), "LỖI KÍ TỰ VƯỢT QUÁ 30")</f>
        <v>0</v>
      </c>
      <c r="H9" s="6"/>
      <c r="I9" s="3">
        <f t="shared" ref="I9" si="19">IF(LEN(H9)&lt;=30, LEN(H9), "LỖI KÍ TỰ VƯỢT QUÁ 30")</f>
        <v>0</v>
      </c>
      <c r="J9" s="6"/>
      <c r="K9" s="3">
        <f t="shared" ref="K9" si="20">IF(LEN(J9)&lt;=30, LEN(J9), "LỖI KÍ TỰ VƯỢT QUÁ 30")</f>
        <v>0</v>
      </c>
      <c r="L9" s="6"/>
      <c r="M9" s="3">
        <f t="shared" ref="M9:O9" si="21">IF(LEN(L9)&lt;=30, LEN(L9), "LỖI KÍ TỰ VƯỢT QUÁ 30")</f>
        <v>0</v>
      </c>
      <c r="N9" s="6"/>
      <c r="O9" s="3">
        <f t="shared" si="21"/>
        <v>0</v>
      </c>
      <c r="P9" s="6"/>
      <c r="Q9" s="3">
        <f t="shared" ref="Q9" si="22">IF(LEN(P9)&lt;=30, LEN(P9), "LỖI KÍ TỰ VƯỢT QUÁ 30")</f>
        <v>0</v>
      </c>
      <c r="R9" s="6"/>
      <c r="S9" s="3">
        <f t="shared" ref="S9" si="23">IF(LEN(R9)&lt;=30, LEN(R9), "LỖI KÍ TỰ VƯỢT QUÁ 30")</f>
        <v>0</v>
      </c>
      <c r="T9" s="6"/>
      <c r="U9" s="3">
        <f t="shared" ref="U9" si="24">IF(LEN(T9)&lt;=30, LEN(T9), "LỖI KÍ TỰ VƯỢT QUÁ 30")</f>
        <v>0</v>
      </c>
      <c r="V9" s="6"/>
      <c r="W9" s="3">
        <f t="shared" ref="W9" si="25">IF(LEN(V9)&lt;=30, LEN(V9), "LỖI KÍ TỰ VƯỢT QUÁ 30")</f>
        <v>0</v>
      </c>
      <c r="X9" s="6"/>
      <c r="Y9" s="3">
        <f t="shared" ref="Y9" si="26">IF(LEN(X9)&lt;=30, LEN(X9), "LỖI KÍ TỰ VƯỢT QUÁ 30")</f>
        <v>0</v>
      </c>
      <c r="Z9" s="6"/>
      <c r="AA9" s="3">
        <f t="shared" ref="AA9" si="27">IF(LEN(Z9)&lt;=30, LEN(Z9), "LỖI KÍ TỰ VƯỢT QUÁ 30")</f>
        <v>0</v>
      </c>
      <c r="AB9" s="6"/>
      <c r="AC9" s="3">
        <f t="shared" ref="AC9" si="28">IF(LEN(AB9)&lt;=30, LEN(AB9), "LỖI KÍ TỰ VƯỢT QUÁ 30")</f>
        <v>0</v>
      </c>
      <c r="AD9" s="6"/>
      <c r="AE9" s="3">
        <f t="shared" ref="AE9" si="29">IF(LEN(AD9)&lt;=30, LEN(AD9), "LỖI KÍ TỰ VƯỢT QUÁ 30")</f>
        <v>0</v>
      </c>
      <c r="AF9" s="6"/>
      <c r="AG9" s="3">
        <f t="shared" ref="AG9" si="30">IF(LEN(AF9)&lt;=30, LEN(AF9), "LỖI KÍ TỰ VƯỢT QUÁ 30")</f>
        <v>0</v>
      </c>
      <c r="AH9" s="6"/>
      <c r="AI9" s="3">
        <f t="shared" ref="AI9" si="31">IF(LEN(AH9)&lt;=30, LEN(AH9), "LỖI KÍ TỰ VƯỢT QUÁ 30")</f>
        <v>0</v>
      </c>
      <c r="AJ9" s="6"/>
      <c r="AK9" s="3">
        <f t="shared" ref="AK9" si="32">IF(LEN(AJ9)&lt;=30, LEN(AJ9), "LỖI KÍ TỰ VƯỢT QUÁ 30")</f>
        <v>0</v>
      </c>
      <c r="AL9" s="6"/>
      <c r="AM9" s="3">
        <f t="shared" ref="AM9" si="33">IF(LEN(AL9)&lt;=30, LEN(AL9), "LỖI KÍ TỰ VƯỢT QUÁ 30")</f>
        <v>0</v>
      </c>
    </row>
    <row r="10" spans="1:39" ht="15.75" thickBot="1" x14ac:dyDescent="0.3">
      <c r="A10" s="13"/>
      <c r="B10" s="17" t="s">
        <v>247</v>
      </c>
      <c r="C10" s="3">
        <f>IF(LEN(B10)&lt;=30, LEN(B10), "LỖI KÍ TỰ VƯỢT QUÁ 30")</f>
        <v>27</v>
      </c>
      <c r="D10" s="17" t="s">
        <v>250</v>
      </c>
      <c r="E10" s="3">
        <f>IF(LEN(D10)&lt;=30, LEN(D10), "LỖI KÍ TỰ VƯỢT QUÁ 30")</f>
        <v>30</v>
      </c>
      <c r="F10" s="17" t="s">
        <v>252</v>
      </c>
      <c r="G10" s="3">
        <f>IF(LEN(F10)&lt;=30, LEN(F10), "LỖI KÍ TỰ VƯỢT QUÁ 30")</f>
        <v>29</v>
      </c>
      <c r="H10" s="17" t="s">
        <v>256</v>
      </c>
      <c r="I10" s="3">
        <f>IF(LEN(H10)&lt;=30, LEN(H10), "LỖI KÍ TỰ VƯỢT QUÁ 30")</f>
        <v>27</v>
      </c>
      <c r="J10" s="17" t="s">
        <v>257</v>
      </c>
      <c r="K10" s="3">
        <f>IF(LEN(J10)&lt;=30, LEN(J10), "LỖI KÍ TỰ VƯỢT QUÁ 30")</f>
        <v>29</v>
      </c>
      <c r="L10" s="17" t="s">
        <v>262</v>
      </c>
      <c r="M10" s="3">
        <f>IF(LEN(L10)&lt;=30, LEN(L10), "LỖI KÍ TỰ VƯỢT QUÁ 30")</f>
        <v>24</v>
      </c>
      <c r="N10" s="17" t="s">
        <v>265</v>
      </c>
      <c r="O10" s="3">
        <f>IF(LEN(N10)&lt;=30, LEN(N10), "LỖI KÍ TỰ VƯỢT QUÁ 30")</f>
        <v>27</v>
      </c>
      <c r="P10" s="17" t="s">
        <v>268</v>
      </c>
      <c r="Q10" s="3">
        <f>IF(LEN(P10)&lt;=30, LEN(P10), "LỖI KÍ TỰ VƯỢT QUÁ 30")</f>
        <v>25</v>
      </c>
      <c r="R10" s="17" t="s">
        <v>270</v>
      </c>
      <c r="S10" s="3">
        <f>IF(LEN(R10)&lt;=30, LEN(R10), "LỖI KÍ TỰ VƯỢT QUÁ 30")</f>
        <v>28</v>
      </c>
      <c r="T10" s="17" t="s">
        <v>274</v>
      </c>
      <c r="U10" s="3">
        <f>IF(LEN(T10)&lt;=30, LEN(T10), "LỖI KÍ TỰ VƯỢT QUÁ 30")</f>
        <v>24</v>
      </c>
      <c r="V10" s="17" t="s">
        <v>277</v>
      </c>
      <c r="W10" s="3">
        <f>IF(LEN(V10)&lt;=30, LEN(V10), "LỖI KÍ TỰ VƯỢT QUÁ 30")</f>
        <v>26</v>
      </c>
      <c r="X10" s="17" t="s">
        <v>280</v>
      </c>
      <c r="Y10" s="3">
        <f>IF(LEN(X10)&lt;=30, LEN(X10), "LỖI KÍ TỰ VƯỢT QUÁ 30")</f>
        <v>25</v>
      </c>
      <c r="Z10" s="17" t="s">
        <v>283</v>
      </c>
      <c r="AA10" s="3">
        <f>IF(LEN(Z10)&lt;=30, LEN(Z10), "LỖI KÍ TỰ VƯỢT QUÁ 30")</f>
        <v>26</v>
      </c>
      <c r="AB10" s="17" t="s">
        <v>286</v>
      </c>
      <c r="AC10" s="3">
        <f>IF(LEN(AB10)&lt;=30, LEN(AB10), "LỖI KÍ TỰ VƯỢT QUÁ 30")</f>
        <v>24</v>
      </c>
      <c r="AD10" s="17" t="s">
        <v>289</v>
      </c>
      <c r="AE10" s="3">
        <f>IF(LEN(AD10)&lt;=30, LEN(AD10), "LỖI KÍ TỰ VƯỢT QUÁ 30")</f>
        <v>26</v>
      </c>
      <c r="AF10" s="17" t="s">
        <v>293</v>
      </c>
      <c r="AG10" s="3">
        <f>IF(LEN(AF10)&lt;=30, LEN(AF10), "LỖI KÍ TỰ VƯỢT QUÁ 30")</f>
        <v>25</v>
      </c>
      <c r="AH10" s="17" t="s">
        <v>299</v>
      </c>
      <c r="AI10" s="3">
        <f>IF(LEN(AH10)&lt;=30, LEN(AH10), "LỖI KÍ TỰ VƯỢT QUÁ 30")</f>
        <v>27</v>
      </c>
      <c r="AJ10" s="17" t="s">
        <v>296</v>
      </c>
      <c r="AK10" s="3">
        <f>IF(LEN(AJ10)&lt;=30, LEN(AJ10), "LỖI KÍ TỰ VƯỢT QUÁ 30")</f>
        <v>24</v>
      </c>
      <c r="AL10" s="17" t="s">
        <v>301</v>
      </c>
      <c r="AM10" s="3">
        <f>IF(LEN(AL10)&lt;=30, LEN(AL10), "LỖI KÍ TỰ VƯỢT QUÁ 30")</f>
        <v>26</v>
      </c>
    </row>
    <row r="11" spans="1:39" x14ac:dyDescent="0.25">
      <c r="A11" s="13"/>
      <c r="B11" s="24" t="s">
        <v>9</v>
      </c>
      <c r="C11" s="3">
        <f>IF(LEN(B11)&lt;=30, LEN(B11), "LỖI KÍ TỰ VƯỢT QUÁ 30")</f>
        <v>25</v>
      </c>
      <c r="D11" s="24" t="s">
        <v>17</v>
      </c>
      <c r="E11" s="3">
        <f>IF(LEN(D11)&lt;=30, LEN(D11), "LỖI KÍ TỰ VƯỢT QUÁ 30")</f>
        <v>28</v>
      </c>
      <c r="F11" s="24" t="s">
        <v>26</v>
      </c>
      <c r="G11" s="3">
        <f>IF(LEN(F11)&lt;=30, LEN(F11), "LỖI KÍ TỰ VƯỢT QUÁ 30")</f>
        <v>27</v>
      </c>
      <c r="H11" s="24" t="s">
        <v>17</v>
      </c>
      <c r="I11" s="3">
        <f>IF(LEN(H11)&lt;=30, LEN(H11), "LỖI KÍ TỰ VƯỢT QUÁ 30")</f>
        <v>28</v>
      </c>
      <c r="J11" s="24" t="s">
        <v>26</v>
      </c>
      <c r="K11" s="3">
        <f>IF(LEN(J11)&lt;=30, LEN(J11), "LỖI KÍ TỰ VƯỢT QUÁ 30")</f>
        <v>27</v>
      </c>
      <c r="L11" s="24" t="s">
        <v>9</v>
      </c>
      <c r="M11" s="3">
        <f>IF(LEN(L11)&lt;=30, LEN(L11), "LỖI KÍ TỰ VƯỢT QUÁ 30")</f>
        <v>25</v>
      </c>
      <c r="N11" s="24" t="s">
        <v>17</v>
      </c>
      <c r="O11" s="3">
        <f>IF(LEN(N11)&lt;=30, LEN(N11), "LỖI KÍ TỰ VƯỢT QUÁ 30")</f>
        <v>28</v>
      </c>
      <c r="P11" s="24" t="s">
        <v>26</v>
      </c>
      <c r="Q11" s="3">
        <f>IF(LEN(P11)&lt;=30, LEN(P11), "LỖI KÍ TỰ VƯỢT QUÁ 30")</f>
        <v>27</v>
      </c>
      <c r="R11" s="24" t="s">
        <v>9</v>
      </c>
      <c r="S11" s="3">
        <f>IF(LEN(R11)&lt;=30, LEN(R11), "LỖI KÍ TỰ VƯỢT QUÁ 30")</f>
        <v>25</v>
      </c>
      <c r="T11" s="24" t="s">
        <v>17</v>
      </c>
      <c r="U11" s="3">
        <f>IF(LEN(T11)&lt;=30, LEN(T11), "LỖI KÍ TỰ VƯỢT QUÁ 30")</f>
        <v>28</v>
      </c>
      <c r="V11" s="24" t="s">
        <v>26</v>
      </c>
      <c r="W11" s="3">
        <f>IF(LEN(V11)&lt;=30, LEN(V11), "LỖI KÍ TỰ VƯỢT QUÁ 30")</f>
        <v>27</v>
      </c>
      <c r="X11" s="24" t="s">
        <v>9</v>
      </c>
      <c r="Y11" s="3">
        <f>IF(LEN(X11)&lt;=30, LEN(X11), "LỖI KÍ TỰ VƯỢT QUÁ 30")</f>
        <v>25</v>
      </c>
      <c r="Z11" s="24" t="s">
        <v>17</v>
      </c>
      <c r="AA11" s="3">
        <f>IF(LEN(Z11)&lt;=30, LEN(Z11), "LỖI KÍ TỰ VƯỢT QUÁ 30")</f>
        <v>28</v>
      </c>
      <c r="AB11" s="24" t="s">
        <v>26</v>
      </c>
      <c r="AC11" s="3">
        <f>IF(LEN(AB11)&lt;=30, LEN(AB11), "LỖI KÍ TỰ VƯỢT QUÁ 30")</f>
        <v>27</v>
      </c>
      <c r="AD11" s="24" t="s">
        <v>9</v>
      </c>
      <c r="AE11" s="3">
        <f>IF(LEN(AD11)&lt;=30, LEN(AD11), "LỖI KÍ TỰ VƯỢT QUÁ 30")</f>
        <v>25</v>
      </c>
      <c r="AF11" s="24" t="s">
        <v>8</v>
      </c>
      <c r="AG11" s="3" t="e">
        <f>IF(LEN(#REF!)&lt;=30, LEN(#REF!), "LỖI KÍ TỰ VƯỢT QUÁ 30")</f>
        <v>#REF!</v>
      </c>
      <c r="AH11" s="24" t="s">
        <v>17</v>
      </c>
      <c r="AI11" s="3">
        <f>IF(LEN(AH11)&lt;=30, LEN(AH11), "LỖI KÍ TỰ VƯỢT QUÁ 30")</f>
        <v>28</v>
      </c>
      <c r="AJ11" s="24" t="s">
        <v>9</v>
      </c>
      <c r="AK11" s="3">
        <f>IF(LEN(AJ11)&lt;=30, LEN(AJ11), "LỖI KÍ TỰ VƯỢT QUÁ 30")</f>
        <v>25</v>
      </c>
      <c r="AL11" s="24" t="s">
        <v>17</v>
      </c>
      <c r="AM11" s="3">
        <f>IF(LEN(AL11)&lt;=30, LEN(AL11), "LỖI KÍ TỰ VƯỢT QUÁ 30")</f>
        <v>28</v>
      </c>
    </row>
    <row r="12" spans="1:39" ht="76.5" customHeight="1" x14ac:dyDescent="0.25">
      <c r="A12" s="13"/>
      <c r="B12" s="20" t="s">
        <v>13</v>
      </c>
      <c r="C12" s="3">
        <f>IF(LEN(B12)&lt;=80, LEN(B12), "LỖI KÍ TỰ VƯỢT QUÁ 80")</f>
        <v>79</v>
      </c>
      <c r="D12" s="20" t="s">
        <v>22</v>
      </c>
      <c r="E12" s="3">
        <f>IF(LEN(D12)&lt;=80, LEN(D12), "LỖI KÍ TỰ VƯỢT QUÁ 80")</f>
        <v>78</v>
      </c>
      <c r="F12" s="20" t="s">
        <v>30</v>
      </c>
      <c r="G12" s="3">
        <f>IF(LEN(F12)&lt;=80, LEN(F12), "LỖI KÍ TỰ VƯỢT QUÁ 80")</f>
        <v>80</v>
      </c>
      <c r="H12" s="20" t="s">
        <v>22</v>
      </c>
      <c r="I12" s="3">
        <f>IF(LEN(H12)&lt;=80, LEN(H12), "LỖI KÍ TỰ VƯỢT QUÁ 80")</f>
        <v>78</v>
      </c>
      <c r="J12" s="20" t="s">
        <v>30</v>
      </c>
      <c r="K12" s="3">
        <f>IF(LEN(J12)&lt;=80, LEN(J12), "LỖI KÍ TỰ VƯỢT QUÁ 80")</f>
        <v>80</v>
      </c>
      <c r="L12" s="20" t="s">
        <v>13</v>
      </c>
      <c r="M12" s="3">
        <f>IF(LEN(L12)&lt;=80, LEN(L12), "LỖI KÍ TỰ VƯỢT QUÁ 80")</f>
        <v>79</v>
      </c>
      <c r="N12" s="20" t="s">
        <v>22</v>
      </c>
      <c r="O12" s="3">
        <f>IF(LEN(N12)&lt;=80, LEN(N12), "LỖI KÍ TỰ VƯỢT QUÁ 80")</f>
        <v>78</v>
      </c>
      <c r="P12" s="20" t="s">
        <v>30</v>
      </c>
      <c r="Q12" s="3">
        <f>IF(LEN(P12)&lt;=80, LEN(P12), "LỖI KÍ TỰ VƯỢT QUÁ 80")</f>
        <v>80</v>
      </c>
      <c r="R12" s="20" t="s">
        <v>13</v>
      </c>
      <c r="S12" s="3">
        <f>IF(LEN(R12)&lt;=80, LEN(R12), "LỖI KÍ TỰ VƯỢT QUÁ 80")</f>
        <v>79</v>
      </c>
      <c r="T12" s="20" t="s">
        <v>22</v>
      </c>
      <c r="U12" s="3">
        <f>IF(LEN(T12)&lt;=80, LEN(T12), "LỖI KÍ TỰ VƯỢT QUÁ 80")</f>
        <v>78</v>
      </c>
      <c r="V12" s="20" t="s">
        <v>30</v>
      </c>
      <c r="W12" s="3">
        <f>IF(LEN(V12)&lt;=80, LEN(V12), "LỖI KÍ TỰ VƯỢT QUÁ 80")</f>
        <v>80</v>
      </c>
      <c r="X12" s="20" t="s">
        <v>13</v>
      </c>
      <c r="Y12" s="3">
        <f>IF(LEN(X12)&lt;=80, LEN(X12), "LỖI KÍ TỰ VƯỢT QUÁ 80")</f>
        <v>79</v>
      </c>
      <c r="Z12" s="20" t="s">
        <v>22</v>
      </c>
      <c r="AA12" s="3">
        <f>IF(LEN(Z12)&lt;=80, LEN(Z12), "LỖI KÍ TỰ VƯỢT QUÁ 80")</f>
        <v>78</v>
      </c>
      <c r="AB12" s="20" t="s">
        <v>30</v>
      </c>
      <c r="AC12" s="3">
        <f>IF(LEN(AB12)&lt;=80, LEN(AB12), "LỖI KÍ TỰ VƯỢT QUÁ 80")</f>
        <v>80</v>
      </c>
      <c r="AD12" s="20" t="s">
        <v>13</v>
      </c>
      <c r="AE12" s="3">
        <f>IF(LEN(AD12)&lt;=80, LEN(AD12), "LỖI KÍ TỰ VƯỢT QUÁ 80")</f>
        <v>79</v>
      </c>
      <c r="AF12" s="20" t="s">
        <v>22</v>
      </c>
      <c r="AG12" s="3">
        <f>IF(LEN(AF12)&lt;=80, LEN(AF12), "LỖI KÍ TỰ VƯỢT QUÁ 80")</f>
        <v>78</v>
      </c>
      <c r="AH12" s="20" t="s">
        <v>30</v>
      </c>
      <c r="AI12" s="3">
        <f>IF(LEN(AH12)&lt;=80, LEN(AH12), "LỖI KÍ TỰ VƯỢT QUÁ 80")</f>
        <v>80</v>
      </c>
      <c r="AJ12" s="20" t="s">
        <v>13</v>
      </c>
      <c r="AK12" s="3">
        <f>IF(LEN(AJ12)&lt;=80, LEN(AJ12), "LỖI KÍ TỰ VƯỢT QUÁ 80")</f>
        <v>79</v>
      </c>
      <c r="AL12" s="20" t="s">
        <v>22</v>
      </c>
      <c r="AM12" s="3">
        <f>IF(LEN(AL12)&lt;=80, LEN(AL12), "LỖI KÍ TỰ VƯỢT QUÁ 80")</f>
        <v>78</v>
      </c>
    </row>
    <row r="13" spans="1:39" s="15" customFormat="1" ht="22.5" customHeight="1" x14ac:dyDescent="0.25">
      <c r="B13" s="20" t="s">
        <v>305</v>
      </c>
      <c r="C13" s="3"/>
      <c r="D13" s="20" t="s">
        <v>312</v>
      </c>
      <c r="E13" s="3"/>
      <c r="F13" s="20" t="s">
        <v>312</v>
      </c>
      <c r="G13" s="3"/>
      <c r="H13" s="20" t="s">
        <v>312</v>
      </c>
      <c r="I13" s="3"/>
      <c r="J13" s="20" t="s">
        <v>304</v>
      </c>
      <c r="K13" s="3"/>
      <c r="L13" s="20" t="s">
        <v>316</v>
      </c>
      <c r="M13" s="3"/>
      <c r="N13" s="20" t="s">
        <v>306</v>
      </c>
      <c r="O13" s="3"/>
      <c r="P13" s="20" t="s">
        <v>319</v>
      </c>
      <c r="Q13" s="3"/>
      <c r="R13" s="20" t="s">
        <v>321</v>
      </c>
      <c r="S13" s="3"/>
      <c r="T13" s="20" t="s">
        <v>323</v>
      </c>
      <c r="U13" s="3"/>
      <c r="V13" s="20" t="s">
        <v>325</v>
      </c>
      <c r="W13" s="3"/>
      <c r="X13" s="20" t="s">
        <v>327</v>
      </c>
      <c r="Y13" s="3"/>
      <c r="Z13" s="20" t="s">
        <v>329</v>
      </c>
      <c r="AA13" s="3"/>
      <c r="AB13" s="20" t="s">
        <v>331</v>
      </c>
      <c r="AC13" s="3"/>
      <c r="AD13" s="20" t="s">
        <v>333</v>
      </c>
      <c r="AE13" s="3"/>
      <c r="AF13" s="20" t="s">
        <v>335</v>
      </c>
      <c r="AG13" s="3"/>
      <c r="AH13" s="20" t="s">
        <v>337</v>
      </c>
      <c r="AI13" s="3"/>
      <c r="AJ13" s="20" t="s">
        <v>339</v>
      </c>
      <c r="AK13" s="3"/>
      <c r="AL13" s="20" t="s">
        <v>306</v>
      </c>
      <c r="AM13" s="3"/>
    </row>
    <row r="14" spans="1:39" ht="15.75" thickBot="1" x14ac:dyDescent="0.3">
      <c r="A14" s="13"/>
      <c r="B14" s="20" t="s">
        <v>311</v>
      </c>
      <c r="C14" s="3"/>
      <c r="D14" s="20" t="s">
        <v>311</v>
      </c>
      <c r="E14" s="3"/>
      <c r="F14" s="20" t="s">
        <v>313</v>
      </c>
      <c r="G14" s="3"/>
      <c r="H14" s="20" t="s">
        <v>314</v>
      </c>
      <c r="I14" s="3"/>
      <c r="J14" s="20" t="s">
        <v>315</v>
      </c>
      <c r="K14" s="3"/>
      <c r="L14" s="20" t="s">
        <v>317</v>
      </c>
      <c r="M14" s="3"/>
      <c r="N14" s="20" t="s">
        <v>318</v>
      </c>
      <c r="O14" s="3"/>
      <c r="P14" s="20" t="s">
        <v>320</v>
      </c>
      <c r="Q14" s="3"/>
      <c r="R14" s="20" t="s">
        <v>322</v>
      </c>
      <c r="S14" s="3"/>
      <c r="T14" s="20" t="s">
        <v>324</v>
      </c>
      <c r="U14" s="3"/>
      <c r="V14" s="20" t="s">
        <v>326</v>
      </c>
      <c r="W14" s="3"/>
      <c r="X14" s="20" t="s">
        <v>328</v>
      </c>
      <c r="Y14" s="3"/>
      <c r="Z14" s="20" t="s">
        <v>330</v>
      </c>
      <c r="AA14" s="3"/>
      <c r="AB14" s="20" t="s">
        <v>332</v>
      </c>
      <c r="AC14" s="3"/>
      <c r="AD14" s="20" t="s">
        <v>334</v>
      </c>
      <c r="AE14" s="3"/>
      <c r="AF14" s="20" t="s">
        <v>336</v>
      </c>
      <c r="AG14" s="3"/>
      <c r="AH14" s="20" t="s">
        <v>338</v>
      </c>
      <c r="AI14" s="3"/>
      <c r="AJ14" s="20" t="s">
        <v>340</v>
      </c>
      <c r="AK14" s="3"/>
      <c r="AL14" s="20" t="s">
        <v>341</v>
      </c>
      <c r="AM14" s="3"/>
    </row>
    <row r="15" spans="1:39" ht="18.75" thickBot="1" x14ac:dyDescent="0.35">
      <c r="A15" s="13"/>
      <c r="B15" s="14"/>
      <c r="C15" s="3">
        <f t="shared" si="0"/>
        <v>0</v>
      </c>
      <c r="D15" s="6"/>
      <c r="E15" s="3">
        <f t="shared" si="1"/>
        <v>0</v>
      </c>
      <c r="F15" s="14"/>
      <c r="G15" s="3">
        <f t="shared" ref="G15:G17" si="34">IF(LEN(F15)&lt;=30, LEN(F15), "LỖI KÍ TỰ VƯỢT QUÁ 30")</f>
        <v>0</v>
      </c>
      <c r="H15" s="14"/>
      <c r="I15" s="3">
        <f t="shared" ref="I15:I17" si="35">IF(LEN(H15)&lt;=30, LEN(H15), "LỖI KÍ TỰ VƯỢT QUÁ 30")</f>
        <v>0</v>
      </c>
      <c r="J15" s="6"/>
      <c r="K15" s="3">
        <f t="shared" ref="K15:K17" si="36">IF(LEN(J15)&lt;=30, LEN(J15), "LỖI KÍ TỰ VƯỢT QUÁ 30")</f>
        <v>0</v>
      </c>
      <c r="L15" s="14"/>
      <c r="M15" s="3">
        <f t="shared" ref="M15:O17" si="37">IF(LEN(L15)&lt;=30, LEN(L15), "LỖI KÍ TỰ VƯỢT QUÁ 30")</f>
        <v>0</v>
      </c>
      <c r="N15" s="6"/>
      <c r="O15" s="3">
        <f t="shared" si="37"/>
        <v>0</v>
      </c>
      <c r="P15" s="14"/>
      <c r="Q15" s="3">
        <f t="shared" ref="Q15:Q17" si="38">IF(LEN(P15)&lt;=30, LEN(P15), "LỖI KÍ TỰ VƯỢT QUÁ 30")</f>
        <v>0</v>
      </c>
      <c r="R15" s="6"/>
      <c r="S15" s="3">
        <f t="shared" ref="S15:S17" si="39">IF(LEN(R15)&lt;=30, LEN(R15), "LỖI KÍ TỰ VƯỢT QUÁ 30")</f>
        <v>0</v>
      </c>
      <c r="T15" s="14"/>
      <c r="U15" s="3">
        <f t="shared" ref="U15:U17" si="40">IF(LEN(T15)&lt;=30, LEN(T15), "LỖI KÍ TỰ VƯỢT QUÁ 30")</f>
        <v>0</v>
      </c>
      <c r="V15" s="6"/>
      <c r="W15" s="3">
        <f t="shared" ref="W15:W17" si="41">IF(LEN(V15)&lt;=30, LEN(V15), "LỖI KÍ TỰ VƯỢT QUÁ 30")</f>
        <v>0</v>
      </c>
      <c r="X15" s="6"/>
      <c r="Y15" s="3">
        <f t="shared" ref="Y15:Y17" si="42">IF(LEN(X15)&lt;=30, LEN(X15), "LỖI KÍ TỰ VƯỢT QUÁ 30")</f>
        <v>0</v>
      </c>
      <c r="Z15" s="14"/>
      <c r="AA15" s="3">
        <f t="shared" ref="AA15:AA17" si="43">IF(LEN(Z15)&lt;=30, LEN(Z15), "LỖI KÍ TỰ VƯỢT QUÁ 30")</f>
        <v>0</v>
      </c>
      <c r="AB15" s="6"/>
      <c r="AC15" s="3">
        <f t="shared" ref="AC15:AC17" si="44">IF(LEN(AB15)&lt;=30, LEN(AB15), "LỖI KÍ TỰ VƯỢT QUÁ 30")</f>
        <v>0</v>
      </c>
      <c r="AD15" s="14"/>
      <c r="AE15" s="3">
        <f t="shared" ref="AE15:AE17" si="45">IF(LEN(AD15)&lt;=30, LEN(AD15), "LỖI KÍ TỰ VƯỢT QUÁ 30")</f>
        <v>0</v>
      </c>
      <c r="AF15" s="6"/>
      <c r="AG15" s="3">
        <f t="shared" ref="AG15:AG17" si="46">IF(LEN(AF15)&lt;=30, LEN(AF15), "LỖI KÍ TỰ VƯỢT QUÁ 30")</f>
        <v>0</v>
      </c>
      <c r="AH15" s="6"/>
      <c r="AI15" s="3">
        <f t="shared" ref="AI15:AI17" si="47">IF(LEN(AH15)&lt;=30, LEN(AH15), "LỖI KÍ TỰ VƯỢT QUÁ 30")</f>
        <v>0</v>
      </c>
      <c r="AJ15" s="14"/>
      <c r="AK15" s="3">
        <f t="shared" ref="AK15:AK17" si="48">IF(LEN(AJ15)&lt;=30, LEN(AJ15), "LỖI KÍ TỰ VƯỢT QUÁ 30")</f>
        <v>0</v>
      </c>
      <c r="AL15" s="6"/>
      <c r="AM15" s="3">
        <f t="shared" ref="AM15:AM17" si="49">IF(LEN(AL15)&lt;=30, LEN(AL15), "LỖI KÍ TỰ VƯỢT QUÁ 30")</f>
        <v>0</v>
      </c>
    </row>
    <row r="16" spans="1:39" ht="15.75" thickBot="1" x14ac:dyDescent="0.3">
      <c r="A16" s="13"/>
      <c r="B16" s="17" t="s">
        <v>247</v>
      </c>
      <c r="C16" s="3">
        <f t="shared" si="0"/>
        <v>27</v>
      </c>
      <c r="D16" s="17" t="s">
        <v>250</v>
      </c>
      <c r="E16" s="3">
        <f t="shared" si="1"/>
        <v>30</v>
      </c>
      <c r="F16" s="17" t="s">
        <v>252</v>
      </c>
      <c r="G16" s="3">
        <f t="shared" si="34"/>
        <v>29</v>
      </c>
      <c r="H16" s="17" t="s">
        <v>256</v>
      </c>
      <c r="I16" s="3">
        <f t="shared" si="35"/>
        <v>27</v>
      </c>
      <c r="J16" s="17" t="s">
        <v>257</v>
      </c>
      <c r="K16" s="3">
        <f t="shared" si="36"/>
        <v>29</v>
      </c>
      <c r="L16" s="17" t="s">
        <v>262</v>
      </c>
      <c r="M16" s="3">
        <f t="shared" si="37"/>
        <v>24</v>
      </c>
      <c r="N16" s="17" t="s">
        <v>265</v>
      </c>
      <c r="O16" s="3">
        <f t="shared" si="37"/>
        <v>27</v>
      </c>
      <c r="P16" s="17" t="s">
        <v>268</v>
      </c>
      <c r="Q16" s="3">
        <f t="shared" si="38"/>
        <v>25</v>
      </c>
      <c r="R16" s="17" t="s">
        <v>270</v>
      </c>
      <c r="S16" s="3">
        <f t="shared" si="39"/>
        <v>28</v>
      </c>
      <c r="T16" s="17" t="s">
        <v>274</v>
      </c>
      <c r="U16" s="3">
        <f t="shared" si="40"/>
        <v>24</v>
      </c>
      <c r="V16" s="17" t="s">
        <v>277</v>
      </c>
      <c r="W16" s="3">
        <f t="shared" si="41"/>
        <v>26</v>
      </c>
      <c r="X16" s="17" t="s">
        <v>280</v>
      </c>
      <c r="Y16" s="3">
        <f t="shared" si="42"/>
        <v>25</v>
      </c>
      <c r="Z16" s="17" t="s">
        <v>283</v>
      </c>
      <c r="AA16" s="3">
        <f t="shared" si="43"/>
        <v>26</v>
      </c>
      <c r="AB16" s="17" t="s">
        <v>286</v>
      </c>
      <c r="AC16" s="3">
        <f t="shared" si="44"/>
        <v>24</v>
      </c>
      <c r="AD16" s="17" t="s">
        <v>289</v>
      </c>
      <c r="AE16" s="3">
        <f t="shared" si="45"/>
        <v>26</v>
      </c>
      <c r="AF16" s="17" t="s">
        <v>293</v>
      </c>
      <c r="AG16" s="3">
        <f t="shared" si="46"/>
        <v>25</v>
      </c>
      <c r="AH16" s="17" t="s">
        <v>299</v>
      </c>
      <c r="AI16" s="3">
        <f t="shared" si="47"/>
        <v>27</v>
      </c>
      <c r="AJ16" s="17" t="s">
        <v>296</v>
      </c>
      <c r="AK16" s="3">
        <f t="shared" si="48"/>
        <v>24</v>
      </c>
      <c r="AL16" s="17" t="s">
        <v>301</v>
      </c>
      <c r="AM16" s="3">
        <f t="shared" si="49"/>
        <v>26</v>
      </c>
    </row>
    <row r="17" spans="1:39" ht="23.25" customHeight="1" thickBot="1" x14ac:dyDescent="0.3">
      <c r="A17" s="13"/>
      <c r="B17" s="24" t="s">
        <v>10</v>
      </c>
      <c r="C17" s="3">
        <f t="shared" si="0"/>
        <v>28</v>
      </c>
      <c r="D17" s="24" t="s">
        <v>18</v>
      </c>
      <c r="E17" s="3">
        <f t="shared" si="1"/>
        <v>28</v>
      </c>
      <c r="F17" s="24" t="s">
        <v>25</v>
      </c>
      <c r="G17" s="3">
        <f t="shared" si="34"/>
        <v>29</v>
      </c>
      <c r="H17" s="24" t="s">
        <v>18</v>
      </c>
      <c r="I17" s="3">
        <f t="shared" si="35"/>
        <v>28</v>
      </c>
      <c r="J17" s="24" t="s">
        <v>25</v>
      </c>
      <c r="K17" s="3">
        <f t="shared" si="36"/>
        <v>29</v>
      </c>
      <c r="L17" s="24" t="s">
        <v>10</v>
      </c>
      <c r="M17" s="3">
        <f t="shared" si="37"/>
        <v>28</v>
      </c>
      <c r="N17" s="24" t="s">
        <v>18</v>
      </c>
      <c r="O17" s="3">
        <f t="shared" si="37"/>
        <v>28</v>
      </c>
      <c r="P17" s="24" t="s">
        <v>25</v>
      </c>
      <c r="Q17" s="3">
        <f t="shared" si="38"/>
        <v>29</v>
      </c>
      <c r="R17" s="24" t="s">
        <v>10</v>
      </c>
      <c r="S17" s="3">
        <f t="shared" si="39"/>
        <v>28</v>
      </c>
      <c r="T17" s="24" t="s">
        <v>18</v>
      </c>
      <c r="U17" s="3">
        <f t="shared" si="40"/>
        <v>28</v>
      </c>
      <c r="V17" s="24" t="s">
        <v>25</v>
      </c>
      <c r="W17" s="3">
        <f t="shared" si="41"/>
        <v>29</v>
      </c>
      <c r="X17" s="24" t="s">
        <v>10</v>
      </c>
      <c r="Y17" s="3">
        <f t="shared" si="42"/>
        <v>28</v>
      </c>
      <c r="Z17" s="24" t="s">
        <v>18</v>
      </c>
      <c r="AA17" s="3">
        <f t="shared" si="43"/>
        <v>28</v>
      </c>
      <c r="AB17" s="24" t="s">
        <v>25</v>
      </c>
      <c r="AC17" s="3">
        <f t="shared" si="44"/>
        <v>29</v>
      </c>
      <c r="AD17" s="24" t="s">
        <v>10</v>
      </c>
      <c r="AE17" s="3">
        <f t="shared" si="45"/>
        <v>28</v>
      </c>
      <c r="AF17" s="18" t="s">
        <v>6</v>
      </c>
      <c r="AG17" s="3">
        <f t="shared" si="46"/>
        <v>30</v>
      </c>
      <c r="AH17" s="24" t="s">
        <v>18</v>
      </c>
      <c r="AI17" s="3">
        <f t="shared" si="47"/>
        <v>28</v>
      </c>
      <c r="AJ17" s="24" t="s">
        <v>10</v>
      </c>
      <c r="AK17" s="3">
        <f t="shared" si="48"/>
        <v>28</v>
      </c>
      <c r="AL17" s="24" t="s">
        <v>18</v>
      </c>
      <c r="AM17" s="3">
        <f t="shared" si="49"/>
        <v>28</v>
      </c>
    </row>
    <row r="18" spans="1:39" ht="71.25" customHeight="1" x14ac:dyDescent="0.25">
      <c r="A18" s="13"/>
      <c r="B18" s="20" t="s">
        <v>14</v>
      </c>
      <c r="C18" s="3">
        <f>IF(LEN(B18)&lt;=80, LEN(B18), "LỖI KÍ TỰ VƯỢT QUÁ 80")</f>
        <v>80</v>
      </c>
      <c r="D18" s="20" t="s">
        <v>21</v>
      </c>
      <c r="E18" s="3">
        <f>IF(LEN(D18)&lt;=80, LEN(D18), "LỖI KÍ TỰ VƯỢT QUÁ 80")</f>
        <v>80</v>
      </c>
      <c r="F18" s="20" t="s">
        <v>29</v>
      </c>
      <c r="G18" s="3">
        <f>IF(LEN(F18)&lt;=80, LEN(F18), "LỖI KÍ TỰ VƯỢT QUÁ 80")</f>
        <v>80</v>
      </c>
      <c r="H18" s="20" t="s">
        <v>21</v>
      </c>
      <c r="I18" s="3">
        <f>IF(LEN(H18)&lt;=80, LEN(H18), "LỖI KÍ TỰ VƯỢT QUÁ 80")</f>
        <v>80</v>
      </c>
      <c r="J18" s="20" t="s">
        <v>29</v>
      </c>
      <c r="K18" s="3">
        <f>IF(LEN(J18)&lt;=80, LEN(J18), "LỖI KÍ TỰ VƯỢT QUÁ 80")</f>
        <v>80</v>
      </c>
      <c r="L18" s="20" t="s">
        <v>14</v>
      </c>
      <c r="M18" s="3">
        <f>IF(LEN(L18)&lt;=80, LEN(L18), "LỖI KÍ TỰ VƯỢT QUÁ 80")</f>
        <v>80</v>
      </c>
      <c r="N18" s="20" t="s">
        <v>21</v>
      </c>
      <c r="O18" s="3">
        <f>IF(LEN(N18)&lt;=80, LEN(N18), "LỖI KÍ TỰ VƯỢT QUÁ 80")</f>
        <v>80</v>
      </c>
      <c r="P18" s="20" t="s">
        <v>29</v>
      </c>
      <c r="Q18" s="3">
        <f>IF(LEN(P18)&lt;=80, LEN(P18), "LỖI KÍ TỰ VƯỢT QUÁ 80")</f>
        <v>80</v>
      </c>
      <c r="R18" s="20" t="s">
        <v>14</v>
      </c>
      <c r="S18" s="3">
        <f>IF(LEN(R18)&lt;=80, LEN(R18), "LỖI KÍ TỰ VƯỢT QUÁ 80")</f>
        <v>80</v>
      </c>
      <c r="T18" s="20" t="s">
        <v>21</v>
      </c>
      <c r="U18" s="3">
        <f>IF(LEN(T18)&lt;=80, LEN(T18), "LỖI KÍ TỰ VƯỢT QUÁ 80")</f>
        <v>80</v>
      </c>
      <c r="V18" s="20" t="s">
        <v>29</v>
      </c>
      <c r="W18" s="3">
        <f>IF(LEN(V18)&lt;=80, LEN(V18), "LỖI KÍ TỰ VƯỢT QUÁ 80")</f>
        <v>80</v>
      </c>
      <c r="X18" s="20" t="s">
        <v>14</v>
      </c>
      <c r="Y18" s="3">
        <f>IF(LEN(X18)&lt;=80, LEN(X18), "LỖI KÍ TỰ VƯỢT QUÁ 80")</f>
        <v>80</v>
      </c>
      <c r="Z18" s="20" t="s">
        <v>21</v>
      </c>
      <c r="AA18" s="3">
        <f>IF(LEN(Z18)&lt;=80, LEN(Z18), "LỖI KÍ TỰ VƯỢT QUÁ 80")</f>
        <v>80</v>
      </c>
      <c r="AB18" s="20" t="s">
        <v>29</v>
      </c>
      <c r="AC18" s="3">
        <f>IF(LEN(AB18)&lt;=80, LEN(AB18), "LỖI KÍ TỰ VƯỢT QUÁ 80")</f>
        <v>80</v>
      </c>
      <c r="AD18" s="20" t="s">
        <v>14</v>
      </c>
      <c r="AE18" s="3">
        <f>IF(LEN(AD18)&lt;=80, LEN(AD18), "LỖI KÍ TỰ VƯỢT QUÁ 80")</f>
        <v>80</v>
      </c>
      <c r="AF18" s="20" t="s">
        <v>21</v>
      </c>
      <c r="AG18" s="3">
        <f>IF(LEN(AF18)&lt;=80, LEN(AF18), "LỖI KÍ TỰ VƯỢT QUÁ 80")</f>
        <v>80</v>
      </c>
      <c r="AH18" s="20" t="s">
        <v>29</v>
      </c>
      <c r="AI18" s="3">
        <f>IF(LEN(AH18)&lt;=80, LEN(AH18), "LỖI KÍ TỰ VƯỢT QUÁ 80")</f>
        <v>80</v>
      </c>
      <c r="AJ18" s="20" t="s">
        <v>14</v>
      </c>
      <c r="AK18" s="3">
        <f>IF(LEN(AJ18)&lt;=80, LEN(AJ18), "LỖI KÍ TỰ VƯỢT QUÁ 80")</f>
        <v>80</v>
      </c>
      <c r="AL18" s="20" t="s">
        <v>21</v>
      </c>
      <c r="AM18" s="3">
        <f>IF(LEN(AL18)&lt;=80, LEN(AL18), "LỖI KÍ TỰ VƯỢT QUÁ 80")</f>
        <v>80</v>
      </c>
    </row>
    <row r="19" spans="1:39" s="15" customFormat="1" ht="20.25" customHeight="1" x14ac:dyDescent="0.25">
      <c r="B19" s="20" t="s">
        <v>305</v>
      </c>
      <c r="C19" s="3"/>
      <c r="D19" s="20" t="s">
        <v>312</v>
      </c>
      <c r="E19" s="3"/>
      <c r="F19" s="20" t="s">
        <v>312</v>
      </c>
      <c r="G19" s="3"/>
      <c r="H19" s="20" t="s">
        <v>312</v>
      </c>
      <c r="I19" s="3"/>
      <c r="J19" s="20" t="s">
        <v>304</v>
      </c>
      <c r="K19" s="3"/>
      <c r="L19" s="20" t="s">
        <v>316</v>
      </c>
      <c r="M19" s="3"/>
      <c r="N19" s="20" t="s">
        <v>306</v>
      </c>
      <c r="O19" s="3"/>
      <c r="P19" s="20" t="s">
        <v>319</v>
      </c>
      <c r="Q19" s="3"/>
      <c r="R19" s="20" t="s">
        <v>321</v>
      </c>
      <c r="S19" s="3"/>
      <c r="T19" s="20" t="s">
        <v>323</v>
      </c>
      <c r="U19" s="3"/>
      <c r="V19" s="20" t="s">
        <v>325</v>
      </c>
      <c r="W19" s="3"/>
      <c r="X19" s="20" t="s">
        <v>327</v>
      </c>
      <c r="Y19" s="3"/>
      <c r="Z19" s="20" t="s">
        <v>329</v>
      </c>
      <c r="AA19" s="3"/>
      <c r="AB19" s="20" t="s">
        <v>331</v>
      </c>
      <c r="AC19" s="3"/>
      <c r="AD19" s="20" t="s">
        <v>333</v>
      </c>
      <c r="AE19" s="3"/>
      <c r="AF19" s="20" t="s">
        <v>335</v>
      </c>
      <c r="AG19" s="3"/>
      <c r="AH19" s="20" t="s">
        <v>337</v>
      </c>
      <c r="AI19" s="3"/>
      <c r="AJ19" s="20" t="s">
        <v>339</v>
      </c>
      <c r="AK19" s="3"/>
      <c r="AL19" s="20" t="s">
        <v>306</v>
      </c>
      <c r="AM19" s="3"/>
    </row>
    <row r="20" spans="1:39" x14ac:dyDescent="0.25">
      <c r="A20" s="13"/>
      <c r="B20" s="20" t="s">
        <v>311</v>
      </c>
      <c r="C20" s="3"/>
      <c r="D20" s="20" t="s">
        <v>311</v>
      </c>
      <c r="E20" s="3"/>
      <c r="F20" s="20" t="s">
        <v>313</v>
      </c>
      <c r="G20" s="3"/>
      <c r="H20" s="20" t="s">
        <v>314</v>
      </c>
      <c r="I20" s="3"/>
      <c r="J20" s="20" t="s">
        <v>315</v>
      </c>
      <c r="K20" s="3"/>
      <c r="L20" s="20" t="s">
        <v>317</v>
      </c>
      <c r="M20" s="3"/>
      <c r="N20" s="20" t="s">
        <v>318</v>
      </c>
      <c r="O20" s="3"/>
      <c r="P20" s="20" t="s">
        <v>320</v>
      </c>
      <c r="Q20" s="3"/>
      <c r="R20" s="20" t="s">
        <v>322</v>
      </c>
      <c r="S20" s="3"/>
      <c r="T20" s="20" t="s">
        <v>324</v>
      </c>
      <c r="U20" s="3"/>
      <c r="V20" s="20" t="s">
        <v>326</v>
      </c>
      <c r="W20" s="3"/>
      <c r="X20" s="20" t="s">
        <v>328</v>
      </c>
      <c r="Y20" s="3"/>
      <c r="Z20" s="20" t="s">
        <v>330</v>
      </c>
      <c r="AA20" s="3"/>
      <c r="AB20" s="20" t="s">
        <v>332</v>
      </c>
      <c r="AC20" s="3"/>
      <c r="AD20" s="20" t="s">
        <v>334</v>
      </c>
      <c r="AE20" s="3"/>
      <c r="AF20" s="20" t="s">
        <v>336</v>
      </c>
      <c r="AG20" s="3"/>
      <c r="AH20" s="20" t="s">
        <v>338</v>
      </c>
      <c r="AI20" s="3"/>
      <c r="AJ20" s="20" t="s">
        <v>340</v>
      </c>
      <c r="AK20" s="3"/>
      <c r="AL20" s="20" t="s">
        <v>341</v>
      </c>
      <c r="AM20" s="3"/>
    </row>
    <row r="21" spans="1:39" ht="15.75" thickBot="1" x14ac:dyDescent="0.3">
      <c r="A21" s="13"/>
      <c r="B21" s="4"/>
      <c r="C21" s="3">
        <f t="shared" si="0"/>
        <v>0</v>
      </c>
      <c r="D21" s="4"/>
      <c r="E21" s="3">
        <f t="shared" si="1"/>
        <v>0</v>
      </c>
      <c r="F21" s="4"/>
      <c r="G21" s="3">
        <f t="shared" ref="G21:G22" si="50">IF(LEN(F21)&lt;=30, LEN(F21), "LỖI KÍ TỰ VƯỢT QUÁ 30")</f>
        <v>0</v>
      </c>
      <c r="H21" s="4"/>
      <c r="I21" s="3">
        <f t="shared" ref="I21:I22" si="51">IF(LEN(H21)&lt;=30, LEN(H21), "LỖI KÍ TỰ VƯỢT QUÁ 30")</f>
        <v>0</v>
      </c>
      <c r="J21" s="4"/>
      <c r="K21" s="3">
        <f t="shared" ref="K21:K22" si="52">IF(LEN(J21)&lt;=30, LEN(J21), "LỖI KÍ TỰ VƯỢT QUÁ 30")</f>
        <v>0</v>
      </c>
      <c r="L21" s="4"/>
      <c r="M21" s="3">
        <f t="shared" ref="M21:O22" si="53">IF(LEN(L21)&lt;=30, LEN(L21), "LỖI KÍ TỰ VƯỢT QUÁ 30")</f>
        <v>0</v>
      </c>
      <c r="N21" s="4"/>
      <c r="O21" s="3">
        <f t="shared" si="53"/>
        <v>0</v>
      </c>
      <c r="P21" s="4"/>
      <c r="Q21" s="3">
        <f t="shared" ref="Q21:Q22" si="54">IF(LEN(P21)&lt;=30, LEN(P21), "LỖI KÍ TỰ VƯỢT QUÁ 30")</f>
        <v>0</v>
      </c>
      <c r="R21" s="4"/>
      <c r="S21" s="3">
        <f t="shared" ref="S21:S22" si="55">IF(LEN(R21)&lt;=30, LEN(R21), "LỖI KÍ TỰ VƯỢT QUÁ 30")</f>
        <v>0</v>
      </c>
      <c r="T21" s="4"/>
      <c r="U21" s="3">
        <f t="shared" ref="U21:U22" si="56">IF(LEN(T21)&lt;=30, LEN(T21), "LỖI KÍ TỰ VƯỢT QUÁ 30")</f>
        <v>0</v>
      </c>
      <c r="V21" s="4"/>
      <c r="W21" s="3">
        <f t="shared" ref="W21:W22" si="57">IF(LEN(V21)&lt;=30, LEN(V21), "LỖI KÍ TỰ VƯỢT QUÁ 30")</f>
        <v>0</v>
      </c>
      <c r="X21" s="4"/>
      <c r="Y21" s="3">
        <f t="shared" ref="Y21:Y22" si="58">IF(LEN(X21)&lt;=30, LEN(X21), "LỖI KÍ TỰ VƯỢT QUÁ 30")</f>
        <v>0</v>
      </c>
      <c r="Z21" s="4"/>
      <c r="AA21" s="3">
        <f t="shared" ref="AA21:AA22" si="59">IF(LEN(Z21)&lt;=30, LEN(Z21), "LỖI KÍ TỰ VƯỢT QUÁ 30")</f>
        <v>0</v>
      </c>
      <c r="AB21" s="4"/>
      <c r="AC21" s="3">
        <f t="shared" ref="AC21:AC22" si="60">IF(LEN(AB21)&lt;=30, LEN(AB21), "LỖI KÍ TỰ VƯỢT QUÁ 30")</f>
        <v>0</v>
      </c>
      <c r="AD21" s="4"/>
      <c r="AE21" s="3">
        <f t="shared" ref="AE21:AE22" si="61">IF(LEN(AD21)&lt;=30, LEN(AD21), "LỖI KÍ TỰ VƯỢT QUÁ 30")</f>
        <v>0</v>
      </c>
      <c r="AF21" s="4"/>
      <c r="AG21" s="3">
        <f t="shared" ref="AG21:AG22" si="62">IF(LEN(AF21)&lt;=30, LEN(AF21), "LỖI KÍ TỰ VƯỢT QUÁ 30")</f>
        <v>0</v>
      </c>
      <c r="AH21" s="4"/>
      <c r="AI21" s="3">
        <f t="shared" ref="AI21:AI22" si="63">IF(LEN(AH21)&lt;=30, LEN(AH21), "LỖI KÍ TỰ VƯỢT QUÁ 30")</f>
        <v>0</v>
      </c>
      <c r="AJ21" s="4"/>
      <c r="AK21" s="3">
        <f t="shared" ref="AK21:AK22" si="64">IF(LEN(AJ21)&lt;=30, LEN(AJ21), "LỖI KÍ TỰ VƯỢT QUÁ 30")</f>
        <v>0</v>
      </c>
      <c r="AL21" s="4"/>
      <c r="AM21" s="3">
        <f t="shared" ref="AM21:AM22" si="65">IF(LEN(AL21)&lt;=30, LEN(AL21), "LỖI KÍ TỰ VƯỢT QUÁ 30")</f>
        <v>0</v>
      </c>
    </row>
    <row r="22" spans="1:39" ht="15.75" thickBot="1" x14ac:dyDescent="0.3">
      <c r="A22" s="13"/>
      <c r="B22" s="17" t="s">
        <v>247</v>
      </c>
      <c r="C22" s="3">
        <f>LEN(B22)</f>
        <v>27</v>
      </c>
      <c r="D22" s="17" t="s">
        <v>250</v>
      </c>
      <c r="E22" s="3">
        <f t="shared" si="1"/>
        <v>30</v>
      </c>
      <c r="F22" s="17" t="s">
        <v>252</v>
      </c>
      <c r="G22" s="3">
        <f t="shared" si="50"/>
        <v>29</v>
      </c>
      <c r="H22" s="17" t="s">
        <v>256</v>
      </c>
      <c r="I22" s="3">
        <f t="shared" si="51"/>
        <v>27</v>
      </c>
      <c r="J22" s="17" t="s">
        <v>257</v>
      </c>
      <c r="K22" s="3">
        <f t="shared" si="52"/>
        <v>29</v>
      </c>
      <c r="L22" s="17" t="s">
        <v>262</v>
      </c>
      <c r="M22" s="3">
        <f t="shared" si="53"/>
        <v>24</v>
      </c>
      <c r="N22" s="17" t="s">
        <v>265</v>
      </c>
      <c r="O22" s="3">
        <f t="shared" si="53"/>
        <v>27</v>
      </c>
      <c r="P22" s="17" t="s">
        <v>268</v>
      </c>
      <c r="Q22" s="3">
        <f t="shared" si="54"/>
        <v>25</v>
      </c>
      <c r="R22" s="17" t="s">
        <v>270</v>
      </c>
      <c r="S22" s="3">
        <f t="shared" si="55"/>
        <v>28</v>
      </c>
      <c r="T22" s="17" t="s">
        <v>274</v>
      </c>
      <c r="U22" s="3">
        <f t="shared" si="56"/>
        <v>24</v>
      </c>
      <c r="V22" s="17" t="s">
        <v>277</v>
      </c>
      <c r="W22" s="3">
        <f t="shared" si="57"/>
        <v>26</v>
      </c>
      <c r="X22" s="17" t="s">
        <v>280</v>
      </c>
      <c r="Y22" s="3">
        <f t="shared" si="58"/>
        <v>25</v>
      </c>
      <c r="Z22" s="17" t="s">
        <v>283</v>
      </c>
      <c r="AA22" s="3">
        <f t="shared" si="59"/>
        <v>26</v>
      </c>
      <c r="AB22" s="17" t="s">
        <v>286</v>
      </c>
      <c r="AC22" s="3">
        <f t="shared" si="60"/>
        <v>24</v>
      </c>
      <c r="AD22" s="17" t="s">
        <v>289</v>
      </c>
      <c r="AE22" s="3">
        <f t="shared" si="61"/>
        <v>26</v>
      </c>
      <c r="AF22" s="17" t="s">
        <v>293</v>
      </c>
      <c r="AG22" s="3">
        <f t="shared" si="62"/>
        <v>25</v>
      </c>
      <c r="AH22" s="17" t="s">
        <v>299</v>
      </c>
      <c r="AI22" s="3">
        <f t="shared" si="63"/>
        <v>27</v>
      </c>
      <c r="AJ22" s="17" t="s">
        <v>296</v>
      </c>
      <c r="AK22" s="3">
        <f t="shared" si="64"/>
        <v>24</v>
      </c>
      <c r="AL22" s="17" t="s">
        <v>301</v>
      </c>
      <c r="AM22" s="3">
        <f t="shared" si="65"/>
        <v>26</v>
      </c>
    </row>
    <row r="23" spans="1:39" x14ac:dyDescent="0.25">
      <c r="A23" s="13"/>
      <c r="B23" s="24" t="s">
        <v>11</v>
      </c>
      <c r="C23" s="3">
        <f>IF(LEN(B23)&lt;=80, LEN(B23), "LỖI KÍ TỰ VƯỢT QUÁ 80")</f>
        <v>28</v>
      </c>
      <c r="D23" s="24" t="s">
        <v>19</v>
      </c>
      <c r="E23" s="3">
        <f>IF(LEN(D23)&lt;=80, LEN(D23), "LỖI KÍ TỰ VƯỢT QUÁ 80")</f>
        <v>29</v>
      </c>
      <c r="F23" s="24" t="s">
        <v>24</v>
      </c>
      <c r="G23" s="3">
        <f>IF(LEN(F23)&lt;=80, LEN(F23), "LỖI KÍ TỰ VƯỢT QUÁ 80")</f>
        <v>29</v>
      </c>
      <c r="H23" s="24" t="s">
        <v>19</v>
      </c>
      <c r="I23" s="3">
        <f>IF(LEN(H23)&lt;=80, LEN(H23), "LỖI KÍ TỰ VƯỢT QUÁ 80")</f>
        <v>29</v>
      </c>
      <c r="J23" s="24" t="s">
        <v>24</v>
      </c>
      <c r="K23" s="3">
        <f>IF(LEN(J23)&lt;=80, LEN(J23), "LỖI KÍ TỰ VƯỢT QUÁ 80")</f>
        <v>29</v>
      </c>
      <c r="L23" s="24" t="s">
        <v>11</v>
      </c>
      <c r="M23" s="3">
        <f>IF(LEN(L23)&lt;=80, LEN(L23), "LỖI KÍ TỰ VƯỢT QUÁ 80")</f>
        <v>28</v>
      </c>
      <c r="N23" s="24" t="s">
        <v>19</v>
      </c>
      <c r="O23" s="3">
        <f>IF(LEN(N23)&lt;=80, LEN(N23), "LỖI KÍ TỰ VƯỢT QUÁ 80")</f>
        <v>29</v>
      </c>
      <c r="P23" s="24" t="s">
        <v>24</v>
      </c>
      <c r="Q23" s="3">
        <f>IF(LEN(P23)&lt;=80, LEN(P23), "LỖI KÍ TỰ VƯỢT QUÁ 80")</f>
        <v>29</v>
      </c>
      <c r="R23" s="24" t="s">
        <v>11</v>
      </c>
      <c r="S23" s="3">
        <f>IF(LEN(R23)&lt;=80, LEN(R23), "LỖI KÍ TỰ VƯỢT QUÁ 80")</f>
        <v>28</v>
      </c>
      <c r="T23" s="24" t="s">
        <v>19</v>
      </c>
      <c r="U23" s="3">
        <f>IF(LEN(T23)&lt;=80, LEN(T23), "LỖI KÍ TỰ VƯỢT QUÁ 80")</f>
        <v>29</v>
      </c>
      <c r="V23" s="24" t="s">
        <v>24</v>
      </c>
      <c r="W23" s="3">
        <f>IF(LEN(V23)&lt;=80, LEN(V23), "LỖI KÍ TỰ VƯỢT QUÁ 80")</f>
        <v>29</v>
      </c>
      <c r="X23" s="24" t="s">
        <v>11</v>
      </c>
      <c r="Y23" s="3">
        <f>IF(LEN(X23)&lt;=80, LEN(X23), "LỖI KÍ TỰ VƯỢT QUÁ 80")</f>
        <v>28</v>
      </c>
      <c r="Z23" s="24" t="s">
        <v>19</v>
      </c>
      <c r="AA23" s="3">
        <f>IF(LEN(Z23)&lt;=80, LEN(Z23), "LỖI KÍ TỰ VƯỢT QUÁ 80")</f>
        <v>29</v>
      </c>
      <c r="AB23" s="24" t="s">
        <v>24</v>
      </c>
      <c r="AC23" s="3">
        <f>IF(LEN(AB23)&lt;=80, LEN(AB23), "LỖI KÍ TỰ VƯỢT QUÁ 80")</f>
        <v>29</v>
      </c>
      <c r="AD23" s="24" t="s">
        <v>11</v>
      </c>
      <c r="AE23" s="3">
        <f>IF(LEN(AD23)&lt;=80, LEN(AD23), "LỖI KÍ TỰ VƯỢT QUÁ 80")</f>
        <v>28</v>
      </c>
      <c r="AF23" s="24" t="s">
        <v>16</v>
      </c>
      <c r="AG23" s="3">
        <f>IF(LEN(AF23)&lt;=80, LEN(AF23), "LỖI KÍ TỰ VƯỢT QUÁ 80")</f>
        <v>29</v>
      </c>
      <c r="AH23" s="24" t="s">
        <v>19</v>
      </c>
      <c r="AI23" s="3">
        <f>IF(LEN(AH23)&lt;=80, LEN(AH23), "LỖI KÍ TỰ VƯỢT QUÁ 80")</f>
        <v>29</v>
      </c>
      <c r="AJ23" s="24" t="s">
        <v>11</v>
      </c>
      <c r="AK23" s="3">
        <f>IF(LEN(AJ23)&lt;=80, LEN(AJ23), "LỖI KÍ TỰ VƯỢT QUÁ 80")</f>
        <v>28</v>
      </c>
      <c r="AL23" s="24" t="s">
        <v>19</v>
      </c>
      <c r="AM23" s="3">
        <f>IF(LEN(AL23)&lt;=80, LEN(AL23), "LỖI KÍ TỰ VƯỢT QUÁ 80")</f>
        <v>29</v>
      </c>
    </row>
    <row r="24" spans="1:39" ht="77.25" customHeight="1" x14ac:dyDescent="0.25">
      <c r="A24" s="13"/>
      <c r="B24" s="20" t="s">
        <v>15</v>
      </c>
      <c r="C24" s="3">
        <f>IF(LEN(B24)&lt;=80, LEN(B24), "LỖI KÍ TỰ VƯỢT QUÁ 80")</f>
        <v>80</v>
      </c>
      <c r="D24" s="20" t="s">
        <v>20</v>
      </c>
      <c r="E24" s="3">
        <f>IF(LEN(D24)&lt;=80, LEN(D24), "LỖI KÍ TỰ VƯỢT QUÁ 80")</f>
        <v>77</v>
      </c>
      <c r="F24" s="20" t="s">
        <v>28</v>
      </c>
      <c r="G24" s="3">
        <f>IF(LEN(F24)&lt;=80, LEN(F24), "LỖI KÍ TỰ VƯỢT QUÁ 80")</f>
        <v>74</v>
      </c>
      <c r="H24" s="20" t="s">
        <v>20</v>
      </c>
      <c r="I24" s="3">
        <f>IF(LEN(H24)&lt;=80, LEN(H24), "LỖI KÍ TỰ VƯỢT QUÁ 80")</f>
        <v>77</v>
      </c>
      <c r="J24" s="20" t="s">
        <v>28</v>
      </c>
      <c r="K24" s="3">
        <f>IF(LEN(J24)&lt;=80, LEN(J24), "LỖI KÍ TỰ VƯỢT QUÁ 80")</f>
        <v>74</v>
      </c>
      <c r="L24" s="20" t="s">
        <v>15</v>
      </c>
      <c r="M24" s="3">
        <f>IF(LEN(L24)&lt;=80, LEN(L24), "LỖI KÍ TỰ VƯỢT QUÁ 80")</f>
        <v>80</v>
      </c>
      <c r="N24" s="20" t="s">
        <v>20</v>
      </c>
      <c r="O24" s="3">
        <f>IF(LEN(N24)&lt;=80, LEN(N24), "LỖI KÍ TỰ VƯỢT QUÁ 80")</f>
        <v>77</v>
      </c>
      <c r="P24" s="20" t="s">
        <v>28</v>
      </c>
      <c r="Q24" s="3">
        <f>IF(LEN(P24)&lt;=80, LEN(P24), "LỖI KÍ TỰ VƯỢT QUÁ 80")</f>
        <v>74</v>
      </c>
      <c r="R24" s="20" t="s">
        <v>15</v>
      </c>
      <c r="S24" s="3">
        <f>IF(LEN(R24)&lt;=80, LEN(R24), "LỖI KÍ TỰ VƯỢT QUÁ 80")</f>
        <v>80</v>
      </c>
      <c r="T24" s="20" t="s">
        <v>20</v>
      </c>
      <c r="U24" s="3">
        <f>IF(LEN(T24)&lt;=80, LEN(T24), "LỖI KÍ TỰ VƯỢT QUÁ 80")</f>
        <v>77</v>
      </c>
      <c r="V24" s="20" t="s">
        <v>28</v>
      </c>
      <c r="W24" s="3">
        <f>IF(LEN(V24)&lt;=80, LEN(V24), "LỖI KÍ TỰ VƯỢT QUÁ 80")</f>
        <v>74</v>
      </c>
      <c r="X24" s="20" t="s">
        <v>15</v>
      </c>
      <c r="Y24" s="3">
        <f>IF(LEN(X24)&lt;=80, LEN(X24), "LỖI KÍ TỰ VƯỢT QUÁ 80")</f>
        <v>80</v>
      </c>
      <c r="Z24" s="20" t="s">
        <v>20</v>
      </c>
      <c r="AA24" s="3">
        <f>IF(LEN(Z24)&lt;=80, LEN(Z24), "LỖI KÍ TỰ VƯỢT QUÁ 80")</f>
        <v>77</v>
      </c>
      <c r="AB24" s="20" t="s">
        <v>28</v>
      </c>
      <c r="AC24" s="3">
        <f>IF(LEN(AB24)&lt;=80, LEN(AB24), "LỖI KÍ TỰ VƯỢT QUÁ 80")</f>
        <v>74</v>
      </c>
      <c r="AD24" s="20" t="s">
        <v>15</v>
      </c>
      <c r="AE24" s="3">
        <f>IF(LEN(AD24)&lt;=80, LEN(AD24), "LỖI KÍ TỰ VƯỢT QUÁ 80")</f>
        <v>80</v>
      </c>
      <c r="AF24" s="20" t="s">
        <v>20</v>
      </c>
      <c r="AG24" s="3">
        <f>IF(LEN(AF24)&lt;=80, LEN(AF24), "LỖI KÍ TỰ VƯỢT QUÁ 80")</f>
        <v>77</v>
      </c>
      <c r="AH24" s="20" t="s">
        <v>28</v>
      </c>
      <c r="AI24" s="3">
        <f>IF(LEN(AH24)&lt;=80, LEN(AH24), "LỖI KÍ TỰ VƯỢT QUÁ 80")</f>
        <v>74</v>
      </c>
      <c r="AJ24" s="20" t="s">
        <v>15</v>
      </c>
      <c r="AK24" s="3">
        <f>IF(LEN(AJ24)&lt;=80, LEN(AJ24), "LỖI KÍ TỰ VƯỢT QUÁ 80")</f>
        <v>80</v>
      </c>
      <c r="AL24" s="20" t="s">
        <v>20</v>
      </c>
      <c r="AM24" s="3">
        <f>IF(LEN(AL24)&lt;=80, LEN(AL24), "LỖI KÍ TỰ VƯỢT QUÁ 80")</f>
        <v>77</v>
      </c>
    </row>
    <row r="25" spans="1:39" s="15" customFormat="1" ht="20.25" customHeight="1" x14ac:dyDescent="0.25">
      <c r="B25" s="20" t="s">
        <v>305</v>
      </c>
      <c r="C25" s="3"/>
      <c r="D25" s="20" t="s">
        <v>312</v>
      </c>
      <c r="E25" s="3"/>
      <c r="F25" s="20" t="s">
        <v>312</v>
      </c>
      <c r="G25" s="3"/>
      <c r="H25" s="20" t="s">
        <v>312</v>
      </c>
      <c r="I25" s="3"/>
      <c r="J25" s="20" t="s">
        <v>304</v>
      </c>
      <c r="K25" s="3"/>
      <c r="L25" s="20" t="s">
        <v>316</v>
      </c>
      <c r="M25" s="3"/>
      <c r="N25" s="20" t="s">
        <v>306</v>
      </c>
      <c r="O25" s="3"/>
      <c r="P25" s="20" t="s">
        <v>319</v>
      </c>
      <c r="Q25" s="3"/>
      <c r="R25" s="20" t="s">
        <v>321</v>
      </c>
      <c r="S25" s="3"/>
      <c r="T25" s="20" t="s">
        <v>323</v>
      </c>
      <c r="U25" s="3"/>
      <c r="V25" s="20" t="s">
        <v>325</v>
      </c>
      <c r="W25" s="3"/>
      <c r="X25" s="20" t="s">
        <v>327</v>
      </c>
      <c r="Y25" s="3"/>
      <c r="Z25" s="20" t="s">
        <v>329</v>
      </c>
      <c r="AA25" s="3"/>
      <c r="AB25" s="20" t="s">
        <v>331</v>
      </c>
      <c r="AC25" s="3"/>
      <c r="AD25" s="20" t="s">
        <v>333</v>
      </c>
      <c r="AE25" s="3"/>
      <c r="AF25" s="20" t="s">
        <v>335</v>
      </c>
      <c r="AG25" s="3"/>
      <c r="AH25" s="20" t="s">
        <v>337</v>
      </c>
      <c r="AI25" s="3"/>
      <c r="AJ25" s="20" t="s">
        <v>339</v>
      </c>
      <c r="AK25" s="3"/>
      <c r="AL25" s="20" t="s">
        <v>306</v>
      </c>
      <c r="AM25" s="3"/>
    </row>
    <row r="26" spans="1:39" x14ac:dyDescent="0.25">
      <c r="A26" s="13"/>
      <c r="B26" s="20" t="s">
        <v>311</v>
      </c>
      <c r="C26" s="3"/>
      <c r="D26" s="20" t="s">
        <v>311</v>
      </c>
      <c r="E26" s="3"/>
      <c r="F26" s="20" t="s">
        <v>313</v>
      </c>
      <c r="G26" s="3"/>
      <c r="H26" s="20" t="s">
        <v>314</v>
      </c>
      <c r="I26" s="3"/>
      <c r="J26" s="20" t="s">
        <v>315</v>
      </c>
      <c r="K26" s="3"/>
      <c r="L26" s="20" t="s">
        <v>317</v>
      </c>
      <c r="M26" s="3"/>
      <c r="N26" s="20" t="s">
        <v>318</v>
      </c>
      <c r="O26" s="3"/>
      <c r="P26" s="20" t="s">
        <v>320</v>
      </c>
      <c r="Q26" s="3"/>
      <c r="R26" s="20" t="s">
        <v>322</v>
      </c>
      <c r="S26" s="3"/>
      <c r="T26" s="20" t="s">
        <v>324</v>
      </c>
      <c r="U26" s="3"/>
      <c r="V26" s="20" t="s">
        <v>326</v>
      </c>
      <c r="W26" s="3"/>
      <c r="X26" s="20" t="s">
        <v>328</v>
      </c>
      <c r="Y26" s="3"/>
      <c r="Z26" s="20" t="s">
        <v>330</v>
      </c>
      <c r="AA26" s="3"/>
      <c r="AB26" s="20" t="s">
        <v>332</v>
      </c>
      <c r="AC26" s="3"/>
      <c r="AD26" s="20" t="s">
        <v>334</v>
      </c>
      <c r="AE26" s="3"/>
      <c r="AF26" s="20" t="s">
        <v>336</v>
      </c>
      <c r="AG26" s="3"/>
      <c r="AH26" s="20" t="s">
        <v>338</v>
      </c>
      <c r="AI26" s="3"/>
      <c r="AJ26" s="20" t="s">
        <v>340</v>
      </c>
      <c r="AK26" s="3"/>
      <c r="AL26" s="20" t="s">
        <v>341</v>
      </c>
      <c r="AM26" s="3"/>
    </row>
    <row r="27" spans="1:39" ht="15.75" thickBot="1" x14ac:dyDescent="0.3">
      <c r="A27" s="13"/>
      <c r="B27" s="4"/>
      <c r="C27" s="3">
        <f t="shared" ref="C27" si="66">IF(LEN(B27)&lt;=30, LEN(B27), "LỖI KÍ TỰ VƯỢT QUÁ 30")</f>
        <v>0</v>
      </c>
      <c r="D27" s="4"/>
      <c r="E27" s="3">
        <f t="shared" ref="E27" si="67">IF(LEN(D27)&lt;=30, LEN(D27), "LỖI KÍ TỰ VƯỢT QUÁ 30")</f>
        <v>0</v>
      </c>
      <c r="F27" s="4"/>
      <c r="G27" s="3">
        <f t="shared" ref="G27" si="68">IF(LEN(F27)&lt;=30, LEN(F27), "LỖI KÍ TỰ VƯỢT QUÁ 30")</f>
        <v>0</v>
      </c>
      <c r="H27" s="4"/>
      <c r="I27" s="3">
        <f t="shared" ref="I27" si="69">IF(LEN(H27)&lt;=30, LEN(H27), "LỖI KÍ TỰ VƯỢT QUÁ 30")</f>
        <v>0</v>
      </c>
      <c r="J27" s="4"/>
      <c r="K27" s="3">
        <f t="shared" ref="K27" si="70">IF(LEN(J27)&lt;=30, LEN(J27), "LỖI KÍ TỰ VƯỢT QUÁ 30")</f>
        <v>0</v>
      </c>
      <c r="L27" s="4"/>
      <c r="M27" s="3">
        <f t="shared" ref="M27:O27" si="71">IF(LEN(L27)&lt;=30, LEN(L27), "LỖI KÍ TỰ VƯỢT QUÁ 30")</f>
        <v>0</v>
      </c>
      <c r="N27" s="4"/>
      <c r="O27" s="3">
        <f t="shared" si="71"/>
        <v>0</v>
      </c>
      <c r="P27" s="4"/>
      <c r="Q27" s="3">
        <f t="shared" ref="Q27" si="72">IF(LEN(P27)&lt;=30, LEN(P27), "LỖI KÍ TỰ VƯỢT QUÁ 30")</f>
        <v>0</v>
      </c>
      <c r="R27" s="4"/>
      <c r="S27" s="3">
        <f t="shared" ref="S27" si="73">IF(LEN(R27)&lt;=30, LEN(R27), "LỖI KÍ TỰ VƯỢT QUÁ 30")</f>
        <v>0</v>
      </c>
      <c r="T27" s="4"/>
      <c r="U27" s="3">
        <f t="shared" ref="U27" si="74">IF(LEN(T27)&lt;=30, LEN(T27), "LỖI KÍ TỰ VƯỢT QUÁ 30")</f>
        <v>0</v>
      </c>
      <c r="V27" s="4"/>
      <c r="W27" s="3">
        <f t="shared" ref="W27" si="75">IF(LEN(V27)&lt;=30, LEN(V27), "LỖI KÍ TỰ VƯỢT QUÁ 30")</f>
        <v>0</v>
      </c>
      <c r="X27" s="4"/>
      <c r="Y27" s="3">
        <f t="shared" ref="Y27" si="76">IF(LEN(X27)&lt;=30, LEN(X27), "LỖI KÍ TỰ VƯỢT QUÁ 30")</f>
        <v>0</v>
      </c>
      <c r="Z27" s="4"/>
      <c r="AA27" s="3">
        <f t="shared" ref="AA27" si="77">IF(LEN(Z27)&lt;=30, LEN(Z27), "LỖI KÍ TỰ VƯỢT QUÁ 30")</f>
        <v>0</v>
      </c>
      <c r="AB27" s="4"/>
      <c r="AC27" s="3">
        <f t="shared" ref="AC27" si="78">IF(LEN(AB27)&lt;=30, LEN(AB27), "LỖI KÍ TỰ VƯỢT QUÁ 30")</f>
        <v>0</v>
      </c>
      <c r="AD27" s="4"/>
      <c r="AE27" s="3">
        <f t="shared" ref="AE27" si="79">IF(LEN(AD27)&lt;=30, LEN(AD27), "LỖI KÍ TỰ VƯỢT QUÁ 30")</f>
        <v>0</v>
      </c>
      <c r="AF27" s="4"/>
      <c r="AG27" s="3">
        <f t="shared" ref="AG27" si="80">IF(LEN(AF27)&lt;=30, LEN(AF27), "LỖI KÍ TỰ VƯỢT QUÁ 30")</f>
        <v>0</v>
      </c>
      <c r="AH27" s="4"/>
      <c r="AI27" s="3">
        <f t="shared" ref="AI27" si="81">IF(LEN(AH27)&lt;=30, LEN(AH27), "LỖI KÍ TỰ VƯỢT QUÁ 30")</f>
        <v>0</v>
      </c>
      <c r="AJ27" s="4"/>
      <c r="AK27" s="3">
        <f t="shared" ref="AK27" si="82">IF(LEN(AJ27)&lt;=30, LEN(AJ27), "LỖI KÍ TỰ VƯỢT QUÁ 30")</f>
        <v>0</v>
      </c>
      <c r="AL27" s="4"/>
      <c r="AM27" s="3">
        <f t="shared" ref="AM27" si="83">IF(LEN(AL27)&lt;=30, LEN(AL27), "LỖI KÍ TỰ VƯỢT QUÁ 30")</f>
        <v>0</v>
      </c>
    </row>
    <row r="28" spans="1:39" x14ac:dyDescent="0.25">
      <c r="A28" s="13"/>
      <c r="B28" s="10" t="s">
        <v>0</v>
      </c>
      <c r="C28" s="11"/>
      <c r="D28" s="10" t="s">
        <v>0</v>
      </c>
      <c r="E28" s="11"/>
      <c r="F28" s="10" t="s">
        <v>0</v>
      </c>
      <c r="G28" s="11"/>
      <c r="H28" s="10" t="s">
        <v>0</v>
      </c>
      <c r="I28" s="11"/>
      <c r="J28" s="10" t="s">
        <v>0</v>
      </c>
      <c r="K28" s="11"/>
      <c r="L28" s="10" t="s">
        <v>0</v>
      </c>
      <c r="M28" s="11"/>
      <c r="N28" s="10" t="s">
        <v>0</v>
      </c>
      <c r="O28" s="11"/>
      <c r="P28" s="10" t="s">
        <v>0</v>
      </c>
      <c r="Q28" s="11"/>
      <c r="R28" s="10" t="s">
        <v>0</v>
      </c>
      <c r="S28" s="11"/>
      <c r="T28" s="10" t="s">
        <v>0</v>
      </c>
      <c r="U28" s="11"/>
      <c r="V28" s="10" t="s">
        <v>0</v>
      </c>
      <c r="W28" s="11"/>
      <c r="X28" s="10" t="s">
        <v>0</v>
      </c>
      <c r="Y28" s="11"/>
      <c r="Z28" s="10" t="s">
        <v>0</v>
      </c>
      <c r="AA28" s="11"/>
      <c r="AB28" s="10" t="s">
        <v>0</v>
      </c>
      <c r="AC28" s="11"/>
      <c r="AD28" s="10" t="s">
        <v>0</v>
      </c>
      <c r="AE28" s="11"/>
      <c r="AF28" s="10" t="s">
        <v>0</v>
      </c>
      <c r="AG28" s="11"/>
      <c r="AH28" s="10" t="s">
        <v>0</v>
      </c>
      <c r="AI28" s="11"/>
      <c r="AJ28" s="10" t="s">
        <v>0</v>
      </c>
      <c r="AK28" s="11"/>
      <c r="AL28" s="10" t="s">
        <v>0</v>
      </c>
      <c r="AM28" s="11"/>
    </row>
    <row r="29" spans="1:39" x14ac:dyDescent="0.25">
      <c r="B29" s="23" t="s">
        <v>35</v>
      </c>
      <c r="C29" s="23">
        <v>3600</v>
      </c>
      <c r="D29" s="23" t="s">
        <v>57</v>
      </c>
      <c r="E29" s="23">
        <v>2900</v>
      </c>
      <c r="F29" s="7" t="s">
        <v>64</v>
      </c>
      <c r="G29" s="7">
        <v>70</v>
      </c>
      <c r="H29" s="23" t="s">
        <v>67</v>
      </c>
      <c r="I29" s="23">
        <v>1000</v>
      </c>
      <c r="J29" s="23" t="s">
        <v>81</v>
      </c>
      <c r="K29" s="23">
        <v>1300</v>
      </c>
      <c r="L29" s="23" t="s">
        <v>84</v>
      </c>
      <c r="M29" s="23">
        <v>3600</v>
      </c>
      <c r="N29" s="23" t="s">
        <v>96</v>
      </c>
      <c r="O29" s="23">
        <v>3600</v>
      </c>
      <c r="P29" s="23" t="s">
        <v>118</v>
      </c>
      <c r="Q29" s="23">
        <v>90</v>
      </c>
      <c r="R29" s="23" t="s">
        <v>130</v>
      </c>
      <c r="S29" s="23">
        <v>170</v>
      </c>
      <c r="T29" s="23" t="s">
        <v>137</v>
      </c>
      <c r="U29" s="23">
        <v>170</v>
      </c>
      <c r="V29" s="23" t="s">
        <v>198</v>
      </c>
      <c r="W29" s="23">
        <v>5400</v>
      </c>
      <c r="X29" s="23" t="s">
        <v>149</v>
      </c>
      <c r="Y29" s="23">
        <v>2400</v>
      </c>
      <c r="Z29" s="23" t="s">
        <v>158</v>
      </c>
      <c r="AA29" s="23">
        <v>90</v>
      </c>
      <c r="AB29" s="23" t="s">
        <v>163</v>
      </c>
      <c r="AC29" s="23">
        <v>140</v>
      </c>
      <c r="AD29" s="23" t="s">
        <v>168</v>
      </c>
      <c r="AE29" s="23">
        <v>20</v>
      </c>
      <c r="AF29" s="23" t="s">
        <v>173</v>
      </c>
      <c r="AG29" s="23">
        <v>70</v>
      </c>
      <c r="AH29" s="23" t="s">
        <v>216</v>
      </c>
      <c r="AI29" s="23">
        <v>140</v>
      </c>
      <c r="AJ29" s="23" t="s">
        <v>230</v>
      </c>
      <c r="AK29" s="23">
        <v>140</v>
      </c>
      <c r="AL29" s="23" t="s">
        <v>237</v>
      </c>
      <c r="AM29" s="23">
        <v>110</v>
      </c>
    </row>
    <row r="30" spans="1:39" x14ac:dyDescent="0.25">
      <c r="B30" s="15" t="s">
        <v>36</v>
      </c>
      <c r="C30" s="15">
        <v>590</v>
      </c>
      <c r="D30" s="15" t="s">
        <v>58</v>
      </c>
      <c r="E30" s="15">
        <v>30</v>
      </c>
      <c r="F30" s="15" t="s">
        <v>65</v>
      </c>
      <c r="G30" s="15">
        <v>720</v>
      </c>
      <c r="H30" s="15" t="s">
        <v>68</v>
      </c>
      <c r="I30" s="15">
        <v>50</v>
      </c>
      <c r="J30" s="15" t="s">
        <v>82</v>
      </c>
      <c r="K30" s="15">
        <v>1000</v>
      </c>
      <c r="L30" s="15" t="s">
        <v>85</v>
      </c>
      <c r="M30" s="15">
        <v>1000</v>
      </c>
      <c r="N30" s="15" t="s">
        <v>97</v>
      </c>
      <c r="O30" s="15">
        <v>390</v>
      </c>
      <c r="P30" s="15" t="s">
        <v>119</v>
      </c>
      <c r="Q30" s="15">
        <v>260</v>
      </c>
      <c r="R30" s="15" t="s">
        <v>131</v>
      </c>
      <c r="S30" s="15">
        <v>90</v>
      </c>
      <c r="T30" s="15" t="s">
        <v>138</v>
      </c>
      <c r="U30" s="15">
        <v>720</v>
      </c>
      <c r="V30" s="15" t="s">
        <v>199</v>
      </c>
      <c r="W30" s="15">
        <v>320</v>
      </c>
      <c r="X30" s="15" t="s">
        <v>150</v>
      </c>
      <c r="Y30" s="15">
        <v>50</v>
      </c>
      <c r="Z30" s="15" t="s">
        <v>159</v>
      </c>
      <c r="AA30" s="15">
        <v>30</v>
      </c>
      <c r="AB30" s="15" t="s">
        <v>164</v>
      </c>
      <c r="AC30" s="15">
        <v>30</v>
      </c>
      <c r="AD30" s="15" t="s">
        <v>169</v>
      </c>
      <c r="AE30" s="15">
        <v>110</v>
      </c>
      <c r="AF30" s="15" t="s">
        <v>174</v>
      </c>
      <c r="AG30" s="15">
        <v>10</v>
      </c>
      <c r="AH30" s="15" t="s">
        <v>217</v>
      </c>
      <c r="AI30" s="15">
        <v>90</v>
      </c>
      <c r="AJ30" s="15" t="s">
        <v>231</v>
      </c>
      <c r="AK30" s="15">
        <v>320</v>
      </c>
      <c r="AL30" s="15" t="s">
        <v>238</v>
      </c>
      <c r="AM30" s="15">
        <v>590</v>
      </c>
    </row>
    <row r="31" spans="1:39" x14ac:dyDescent="0.25">
      <c r="B31" s="15" t="s">
        <v>37</v>
      </c>
      <c r="C31" s="15">
        <v>480</v>
      </c>
      <c r="D31" s="15" t="s">
        <v>59</v>
      </c>
      <c r="E31" s="15">
        <v>480</v>
      </c>
      <c r="F31" s="15" t="s">
        <v>66</v>
      </c>
      <c r="G31" s="15">
        <v>50</v>
      </c>
      <c r="H31" s="15" t="s">
        <v>69</v>
      </c>
      <c r="I31" s="15">
        <v>70</v>
      </c>
      <c r="J31" s="15" t="s">
        <v>83</v>
      </c>
      <c r="K31" s="15">
        <v>390</v>
      </c>
      <c r="L31" s="15" t="s">
        <v>86</v>
      </c>
      <c r="M31" s="15">
        <v>1000</v>
      </c>
      <c r="N31" s="15" t="s">
        <v>98</v>
      </c>
      <c r="O31" s="15">
        <v>260</v>
      </c>
      <c r="P31" s="15" t="s">
        <v>120</v>
      </c>
      <c r="Q31" s="15">
        <v>140</v>
      </c>
      <c r="R31" s="15" t="s">
        <v>132</v>
      </c>
      <c r="S31" s="15">
        <v>20</v>
      </c>
      <c r="T31" s="15" t="s">
        <v>139</v>
      </c>
      <c r="U31" s="15">
        <v>30</v>
      </c>
      <c r="V31" s="15" t="s">
        <v>200</v>
      </c>
      <c r="W31" s="15">
        <v>140</v>
      </c>
      <c r="X31" s="15" t="s">
        <v>151</v>
      </c>
      <c r="Y31" s="15">
        <v>210</v>
      </c>
      <c r="Z31" s="15" t="s">
        <v>160</v>
      </c>
      <c r="AA31" s="15">
        <v>140</v>
      </c>
      <c r="AB31" s="15" t="s">
        <v>165</v>
      </c>
      <c r="AC31" s="15">
        <v>70</v>
      </c>
      <c r="AD31" s="15" t="s">
        <v>170</v>
      </c>
      <c r="AE31" s="15">
        <v>40</v>
      </c>
      <c r="AF31" s="15" t="s">
        <v>177</v>
      </c>
      <c r="AG31" s="15">
        <v>90</v>
      </c>
      <c r="AH31" s="15" t="s">
        <v>218</v>
      </c>
      <c r="AI31" s="15">
        <v>110</v>
      </c>
      <c r="AJ31" s="15" t="s">
        <v>232</v>
      </c>
      <c r="AK31" s="15">
        <v>70</v>
      </c>
      <c r="AL31" s="15" t="s">
        <v>239</v>
      </c>
      <c r="AM31" s="15">
        <v>390</v>
      </c>
    </row>
    <row r="32" spans="1:39" x14ac:dyDescent="0.25">
      <c r="B32" s="15" t="s">
        <v>38</v>
      </c>
      <c r="C32" s="15">
        <v>390</v>
      </c>
      <c r="D32" s="15" t="s">
        <v>60</v>
      </c>
      <c r="E32" s="15">
        <v>30</v>
      </c>
      <c r="F32" s="7" t="s">
        <v>125</v>
      </c>
      <c r="G32" s="7">
        <v>140</v>
      </c>
      <c r="H32" s="15" t="s">
        <v>70</v>
      </c>
      <c r="I32" s="15">
        <v>10</v>
      </c>
      <c r="L32" s="15" t="s">
        <v>87</v>
      </c>
      <c r="M32" s="15">
        <v>260</v>
      </c>
      <c r="N32" s="15" t="s">
        <v>99</v>
      </c>
      <c r="O32" s="15">
        <v>260</v>
      </c>
      <c r="P32" s="15" t="s">
        <v>121</v>
      </c>
      <c r="Q32" s="15">
        <v>320</v>
      </c>
      <c r="R32" s="15" t="s">
        <v>133</v>
      </c>
      <c r="S32" s="15">
        <v>390</v>
      </c>
      <c r="V32" s="15" t="s">
        <v>201</v>
      </c>
      <c r="W32" s="15">
        <v>50</v>
      </c>
      <c r="X32" s="15" t="s">
        <v>152</v>
      </c>
      <c r="Y32" s="15">
        <v>140</v>
      </c>
      <c r="Z32" s="15" t="s">
        <v>161</v>
      </c>
      <c r="AA32" s="15">
        <v>30</v>
      </c>
      <c r="AB32" s="15" t="s">
        <v>166</v>
      </c>
      <c r="AC32" s="15">
        <v>20</v>
      </c>
      <c r="AD32" s="15" t="s">
        <v>171</v>
      </c>
      <c r="AE32" s="15">
        <v>210</v>
      </c>
      <c r="AF32" s="15" t="s">
        <v>178</v>
      </c>
      <c r="AG32" s="15">
        <v>10</v>
      </c>
      <c r="AH32" s="15" t="s">
        <v>219</v>
      </c>
      <c r="AI32" s="15">
        <v>260</v>
      </c>
      <c r="AJ32" s="15" t="s">
        <v>233</v>
      </c>
      <c r="AK32" s="15">
        <v>50</v>
      </c>
      <c r="AL32" s="15" t="s">
        <v>240</v>
      </c>
      <c r="AM32" s="15">
        <v>170</v>
      </c>
    </row>
    <row r="33" spans="2:39" x14ac:dyDescent="0.25">
      <c r="B33" s="15" t="s">
        <v>39</v>
      </c>
      <c r="C33" s="15">
        <v>320</v>
      </c>
      <c r="D33" s="15" t="s">
        <v>61</v>
      </c>
      <c r="E33" s="15">
        <v>20</v>
      </c>
      <c r="F33" s="15" t="s">
        <v>126</v>
      </c>
      <c r="G33" s="15">
        <v>140</v>
      </c>
      <c r="H33" s="15" t="s">
        <v>71</v>
      </c>
      <c r="I33" s="15">
        <v>170</v>
      </c>
      <c r="L33" s="15" t="s">
        <v>88</v>
      </c>
      <c r="M33" s="15">
        <v>210</v>
      </c>
      <c r="N33" s="15" t="s">
        <v>100</v>
      </c>
      <c r="O33" s="15">
        <v>260</v>
      </c>
      <c r="P33" s="7" t="s">
        <v>122</v>
      </c>
      <c r="Q33" s="7">
        <v>320</v>
      </c>
      <c r="R33" s="15" t="s">
        <v>134</v>
      </c>
      <c r="S33" s="15">
        <v>880</v>
      </c>
      <c r="V33" s="15" t="s">
        <v>202</v>
      </c>
      <c r="W33" s="15">
        <v>40</v>
      </c>
      <c r="X33" s="15" t="s">
        <v>153</v>
      </c>
      <c r="Y33" s="15">
        <v>110</v>
      </c>
      <c r="Z33" s="15" t="s">
        <v>162</v>
      </c>
      <c r="AA33" s="15">
        <v>170</v>
      </c>
      <c r="AB33" s="15" t="s">
        <v>167</v>
      </c>
      <c r="AC33" s="15">
        <v>140</v>
      </c>
      <c r="AD33" s="15" t="s">
        <v>172</v>
      </c>
      <c r="AE33" s="15">
        <v>10</v>
      </c>
      <c r="AF33" s="15" t="s">
        <v>145</v>
      </c>
      <c r="AG33" s="15">
        <v>10</v>
      </c>
      <c r="AH33" s="15" t="s">
        <v>220</v>
      </c>
      <c r="AI33" s="15">
        <v>20</v>
      </c>
      <c r="AJ33" s="15" t="s">
        <v>234</v>
      </c>
      <c r="AK33" s="15">
        <v>10</v>
      </c>
      <c r="AL33" s="15" t="s">
        <v>241</v>
      </c>
      <c r="AM33" s="15">
        <v>30</v>
      </c>
    </row>
    <row r="34" spans="2:39" x14ac:dyDescent="0.25">
      <c r="B34" s="15" t="s">
        <v>40</v>
      </c>
      <c r="C34" s="15">
        <v>260</v>
      </c>
      <c r="D34" s="15" t="s">
        <v>62</v>
      </c>
      <c r="E34" s="15">
        <v>50</v>
      </c>
      <c r="F34" s="15" t="s">
        <v>127</v>
      </c>
      <c r="G34" s="15">
        <v>880</v>
      </c>
      <c r="H34" s="15" t="s">
        <v>72</v>
      </c>
      <c r="I34" s="15">
        <v>10</v>
      </c>
      <c r="L34" s="15" t="s">
        <v>89</v>
      </c>
      <c r="M34" s="15">
        <v>90</v>
      </c>
      <c r="N34" s="15" t="s">
        <v>101</v>
      </c>
      <c r="O34" s="15">
        <v>140</v>
      </c>
      <c r="P34" s="15" t="s">
        <v>123</v>
      </c>
      <c r="Q34" s="15">
        <v>1000</v>
      </c>
      <c r="R34" s="15" t="s">
        <v>135</v>
      </c>
      <c r="S34" s="15">
        <v>170</v>
      </c>
      <c r="V34" s="7" t="s">
        <v>203</v>
      </c>
      <c r="W34" s="7">
        <v>90</v>
      </c>
      <c r="X34" s="15" t="s">
        <v>154</v>
      </c>
      <c r="Y34" s="15">
        <v>50</v>
      </c>
      <c r="AB34" s="15" t="s">
        <v>175</v>
      </c>
      <c r="AC34" s="15">
        <v>40</v>
      </c>
      <c r="AF34" s="15" t="s">
        <v>146</v>
      </c>
      <c r="AG34" s="15">
        <v>50</v>
      </c>
      <c r="AH34" s="15" t="s">
        <v>221</v>
      </c>
      <c r="AI34" s="15">
        <v>140</v>
      </c>
      <c r="AJ34" s="15" t="s">
        <v>235</v>
      </c>
      <c r="AK34" s="15">
        <v>10</v>
      </c>
      <c r="AL34" s="15" t="s">
        <v>242</v>
      </c>
      <c r="AM34" s="15">
        <v>30</v>
      </c>
    </row>
    <row r="35" spans="2:39" x14ac:dyDescent="0.25">
      <c r="B35" s="15" t="s">
        <v>41</v>
      </c>
      <c r="C35" s="15">
        <v>170</v>
      </c>
      <c r="D35" s="15" t="s">
        <v>63</v>
      </c>
      <c r="E35" s="15">
        <v>90</v>
      </c>
      <c r="F35" s="23" t="s">
        <v>128</v>
      </c>
      <c r="G35" s="23">
        <v>720</v>
      </c>
      <c r="H35" s="15" t="s">
        <v>73</v>
      </c>
      <c r="I35" s="15">
        <v>30</v>
      </c>
      <c r="L35" s="15" t="s">
        <v>90</v>
      </c>
      <c r="M35" s="15">
        <v>90</v>
      </c>
      <c r="N35" s="15" t="s">
        <v>102</v>
      </c>
      <c r="O35" s="15">
        <v>140</v>
      </c>
      <c r="P35" s="15" t="s">
        <v>124</v>
      </c>
      <c r="Q35" s="15">
        <v>110</v>
      </c>
      <c r="R35" s="15" t="s">
        <v>136</v>
      </c>
      <c r="S35" s="15">
        <v>90</v>
      </c>
      <c r="V35" s="15" t="s">
        <v>204</v>
      </c>
      <c r="W35" s="15">
        <v>90</v>
      </c>
      <c r="X35" s="15" t="s">
        <v>155</v>
      </c>
      <c r="Y35" s="15">
        <v>110</v>
      </c>
      <c r="AB35" s="15" t="s">
        <v>176</v>
      </c>
      <c r="AC35" s="15">
        <v>30</v>
      </c>
      <c r="AF35" s="7" t="s">
        <v>147</v>
      </c>
      <c r="AG35" s="7">
        <v>90</v>
      </c>
      <c r="AH35" s="15" t="s">
        <v>222</v>
      </c>
      <c r="AI35" s="15">
        <v>10</v>
      </c>
      <c r="AJ35" s="15" t="s">
        <v>236</v>
      </c>
      <c r="AK35" s="15">
        <v>90</v>
      </c>
      <c r="AL35" s="15" t="s">
        <v>243</v>
      </c>
      <c r="AM35" s="15">
        <v>40</v>
      </c>
    </row>
    <row r="36" spans="2:39" x14ac:dyDescent="0.25">
      <c r="B36" s="15" t="s">
        <v>42</v>
      </c>
      <c r="C36" s="15">
        <v>170</v>
      </c>
      <c r="F36" s="15" t="s">
        <v>129</v>
      </c>
      <c r="G36" s="15">
        <v>90</v>
      </c>
      <c r="H36" s="15" t="s">
        <v>74</v>
      </c>
      <c r="I36" s="15">
        <v>30</v>
      </c>
      <c r="L36" s="15" t="s">
        <v>91</v>
      </c>
      <c r="M36" s="15">
        <v>90</v>
      </c>
      <c r="N36" s="15" t="s">
        <v>103</v>
      </c>
      <c r="O36" s="15">
        <v>90</v>
      </c>
      <c r="R36" s="7" t="s">
        <v>140</v>
      </c>
      <c r="S36" s="7">
        <v>110</v>
      </c>
      <c r="V36" s="15" t="s">
        <v>205</v>
      </c>
      <c r="W36" s="15">
        <v>70</v>
      </c>
      <c r="X36" s="15" t="s">
        <v>156</v>
      </c>
      <c r="Y36" s="15">
        <v>170</v>
      </c>
      <c r="AF36" s="15" t="s">
        <v>148</v>
      </c>
      <c r="AG36" s="15">
        <v>90</v>
      </c>
      <c r="AH36" s="15" t="s">
        <v>223</v>
      </c>
      <c r="AI36" s="15">
        <v>10</v>
      </c>
      <c r="AL36" s="15" t="s">
        <v>244</v>
      </c>
      <c r="AM36" s="15">
        <v>50</v>
      </c>
    </row>
    <row r="37" spans="2:39" x14ac:dyDescent="0.25">
      <c r="B37" s="15" t="s">
        <v>43</v>
      </c>
      <c r="C37" s="15">
        <v>110</v>
      </c>
      <c r="F37" s="7" t="s">
        <v>179</v>
      </c>
      <c r="G37" s="7">
        <v>170</v>
      </c>
      <c r="H37" s="15" t="s">
        <v>75</v>
      </c>
      <c r="I37" s="15">
        <v>20</v>
      </c>
      <c r="L37" s="15" t="s">
        <v>92</v>
      </c>
      <c r="M37" s="15">
        <v>40</v>
      </c>
      <c r="N37" s="15" t="s">
        <v>104</v>
      </c>
      <c r="O37" s="15">
        <v>50</v>
      </c>
      <c r="R37" s="15" t="s">
        <v>141</v>
      </c>
      <c r="S37" s="15">
        <v>50</v>
      </c>
      <c r="V37" s="15" t="s">
        <v>206</v>
      </c>
      <c r="W37" s="15">
        <v>20</v>
      </c>
      <c r="X37" s="15" t="s">
        <v>157</v>
      </c>
      <c r="Y37" s="15">
        <v>140</v>
      </c>
      <c r="AH37" s="15" t="s">
        <v>224</v>
      </c>
      <c r="AI37" s="15">
        <v>30</v>
      </c>
      <c r="AL37" s="15" t="s">
        <v>245</v>
      </c>
      <c r="AM37" s="15">
        <v>10</v>
      </c>
    </row>
    <row r="38" spans="2:39" x14ac:dyDescent="0.25">
      <c r="B38" s="15" t="s">
        <v>44</v>
      </c>
      <c r="C38" s="15">
        <v>70</v>
      </c>
      <c r="F38" s="15" t="s">
        <v>180</v>
      </c>
      <c r="G38" s="15">
        <v>70</v>
      </c>
      <c r="H38" s="15" t="s">
        <v>76</v>
      </c>
      <c r="I38" s="15">
        <v>10</v>
      </c>
      <c r="L38" s="15" t="s">
        <v>93</v>
      </c>
      <c r="M38" s="15">
        <v>40</v>
      </c>
      <c r="N38" s="15" t="s">
        <v>105</v>
      </c>
      <c r="O38" s="15">
        <v>50</v>
      </c>
      <c r="R38" s="15" t="s">
        <v>142</v>
      </c>
      <c r="S38" s="15">
        <v>260</v>
      </c>
      <c r="AH38" s="15" t="s">
        <v>225</v>
      </c>
      <c r="AI38" s="15">
        <v>50</v>
      </c>
      <c r="AL38" s="15" t="s">
        <v>246</v>
      </c>
      <c r="AM38" s="15">
        <v>210</v>
      </c>
    </row>
    <row r="39" spans="2:39" x14ac:dyDescent="0.25">
      <c r="B39" s="15" t="s">
        <v>45</v>
      </c>
      <c r="C39" s="15">
        <v>50</v>
      </c>
      <c r="F39" s="15" t="s">
        <v>181</v>
      </c>
      <c r="G39" s="15">
        <v>20</v>
      </c>
      <c r="H39" s="15" t="s">
        <v>77</v>
      </c>
      <c r="I39" s="15">
        <v>10</v>
      </c>
      <c r="L39" s="15" t="s">
        <v>94</v>
      </c>
      <c r="M39" s="15">
        <v>30</v>
      </c>
      <c r="N39" s="15" t="s">
        <v>106</v>
      </c>
      <c r="O39" s="15">
        <v>50</v>
      </c>
      <c r="R39" s="15" t="s">
        <v>143</v>
      </c>
      <c r="S39" s="15">
        <v>50</v>
      </c>
      <c r="AH39" s="15" t="s">
        <v>226</v>
      </c>
      <c r="AI39" s="15">
        <v>10</v>
      </c>
    </row>
    <row r="40" spans="2:39" x14ac:dyDescent="0.25">
      <c r="B40" s="15" t="s">
        <v>46</v>
      </c>
      <c r="C40" s="15">
        <v>50</v>
      </c>
      <c r="F40" s="15" t="s">
        <v>182</v>
      </c>
      <c r="G40" s="15">
        <v>170</v>
      </c>
      <c r="H40" s="7" t="s">
        <v>78</v>
      </c>
      <c r="I40" s="7">
        <v>20</v>
      </c>
      <c r="L40" s="15" t="s">
        <v>95</v>
      </c>
      <c r="M40" s="15">
        <v>30</v>
      </c>
      <c r="N40" s="15" t="s">
        <v>107</v>
      </c>
      <c r="O40" s="15">
        <v>40</v>
      </c>
      <c r="R40" s="15" t="s">
        <v>144</v>
      </c>
      <c r="S40" s="15">
        <v>50</v>
      </c>
      <c r="AH40" s="15" t="s">
        <v>227</v>
      </c>
      <c r="AI40" s="15">
        <v>20</v>
      </c>
    </row>
    <row r="41" spans="2:39" x14ac:dyDescent="0.25">
      <c r="B41" s="15" t="s">
        <v>47</v>
      </c>
      <c r="C41" s="15">
        <v>40</v>
      </c>
      <c r="F41" s="15" t="s">
        <v>183</v>
      </c>
      <c r="G41" s="15">
        <v>70</v>
      </c>
      <c r="H41" s="15" t="s">
        <v>79</v>
      </c>
      <c r="I41" s="15">
        <v>70</v>
      </c>
      <c r="N41" s="15" t="s">
        <v>108</v>
      </c>
      <c r="O41" s="15">
        <v>40</v>
      </c>
      <c r="AH41" s="15" t="s">
        <v>228</v>
      </c>
      <c r="AI41" s="15">
        <v>30</v>
      </c>
    </row>
    <row r="42" spans="2:39" x14ac:dyDescent="0.25">
      <c r="B42" s="15" t="s">
        <v>48</v>
      </c>
      <c r="C42" s="15">
        <v>40</v>
      </c>
      <c r="F42" s="15" t="s">
        <v>184</v>
      </c>
      <c r="G42" s="15">
        <v>30</v>
      </c>
      <c r="H42" s="15" t="s">
        <v>80</v>
      </c>
      <c r="I42" s="15">
        <v>20</v>
      </c>
      <c r="N42" s="15" t="s">
        <v>109</v>
      </c>
      <c r="O42" s="15">
        <v>40</v>
      </c>
      <c r="AH42" s="15" t="s">
        <v>229</v>
      </c>
      <c r="AI42" s="15">
        <v>10</v>
      </c>
    </row>
    <row r="43" spans="2:39" x14ac:dyDescent="0.25">
      <c r="B43" s="15" t="s">
        <v>49</v>
      </c>
      <c r="C43" s="15">
        <v>40</v>
      </c>
      <c r="F43" s="7" t="s">
        <v>185</v>
      </c>
      <c r="G43" s="7">
        <v>320</v>
      </c>
      <c r="H43" s="7" t="s">
        <v>188</v>
      </c>
      <c r="I43" s="7">
        <v>1000</v>
      </c>
      <c r="N43" s="15" t="s">
        <v>110</v>
      </c>
      <c r="O43" s="15">
        <v>40</v>
      </c>
      <c r="AH43" s="7" t="s">
        <v>207</v>
      </c>
      <c r="AI43" s="7">
        <v>50</v>
      </c>
    </row>
    <row r="44" spans="2:39" x14ac:dyDescent="0.25">
      <c r="B44" s="15" t="s">
        <v>50</v>
      </c>
      <c r="C44" s="15">
        <v>40</v>
      </c>
      <c r="F44" s="15" t="s">
        <v>186</v>
      </c>
      <c r="G44" s="15">
        <v>90</v>
      </c>
      <c r="H44" s="15" t="s">
        <v>189</v>
      </c>
      <c r="I44" s="15">
        <v>90</v>
      </c>
      <c r="N44" s="15" t="s">
        <v>111</v>
      </c>
      <c r="O44" s="15">
        <v>40</v>
      </c>
      <c r="AH44" s="15" t="s">
        <v>208</v>
      </c>
      <c r="AI44" s="15">
        <v>210</v>
      </c>
    </row>
    <row r="45" spans="2:39" x14ac:dyDescent="0.25">
      <c r="B45" s="15" t="s">
        <v>51</v>
      </c>
      <c r="C45" s="15">
        <v>30</v>
      </c>
      <c r="F45" s="15" t="s">
        <v>187</v>
      </c>
      <c r="G45" s="15">
        <v>110</v>
      </c>
      <c r="H45" s="15" t="s">
        <v>190</v>
      </c>
      <c r="I45" s="15">
        <v>20</v>
      </c>
      <c r="N45" s="15" t="s">
        <v>112</v>
      </c>
      <c r="O45" s="15">
        <v>30</v>
      </c>
      <c r="AH45" s="15" t="s">
        <v>209</v>
      </c>
      <c r="AI45" s="15">
        <v>10</v>
      </c>
    </row>
    <row r="46" spans="2:39" x14ac:dyDescent="0.25">
      <c r="B46" s="15" t="s">
        <v>52</v>
      </c>
      <c r="C46" s="15">
        <v>30</v>
      </c>
      <c r="H46" s="15" t="s">
        <v>191</v>
      </c>
      <c r="I46" s="15">
        <v>170</v>
      </c>
      <c r="N46" s="15" t="s">
        <v>113</v>
      </c>
      <c r="O46" s="15">
        <v>30</v>
      </c>
      <c r="AH46" s="15" t="s">
        <v>210</v>
      </c>
      <c r="AI46" s="15">
        <v>70</v>
      </c>
    </row>
    <row r="47" spans="2:39" x14ac:dyDescent="0.25">
      <c r="B47" s="15" t="s">
        <v>53</v>
      </c>
      <c r="C47" s="15">
        <v>30</v>
      </c>
      <c r="H47" s="15" t="s">
        <v>192</v>
      </c>
      <c r="I47" s="15">
        <v>10</v>
      </c>
      <c r="N47" s="15" t="s">
        <v>114</v>
      </c>
      <c r="O47" s="15">
        <v>20</v>
      </c>
      <c r="AH47" s="15" t="s">
        <v>211</v>
      </c>
      <c r="AI47" s="15">
        <v>50</v>
      </c>
    </row>
    <row r="48" spans="2:39" x14ac:dyDescent="0.25">
      <c r="B48" s="15" t="s">
        <v>54</v>
      </c>
      <c r="C48" s="15">
        <v>30</v>
      </c>
      <c r="H48" s="15" t="s">
        <v>193</v>
      </c>
      <c r="I48" s="15">
        <v>10</v>
      </c>
      <c r="N48" s="15" t="s">
        <v>115</v>
      </c>
      <c r="O48" s="15">
        <v>20</v>
      </c>
      <c r="AH48" s="15" t="s">
        <v>212</v>
      </c>
      <c r="AI48" s="15">
        <v>260</v>
      </c>
    </row>
    <row r="49" spans="2:35" x14ac:dyDescent="0.25">
      <c r="B49" s="15" t="s">
        <v>55</v>
      </c>
      <c r="C49" s="15">
        <v>20</v>
      </c>
      <c r="H49" s="15" t="s">
        <v>194</v>
      </c>
      <c r="I49" s="15">
        <v>170</v>
      </c>
      <c r="N49" s="15" t="s">
        <v>116</v>
      </c>
      <c r="O49" s="15">
        <v>20</v>
      </c>
      <c r="AH49" s="15" t="s">
        <v>213</v>
      </c>
      <c r="AI49" s="15">
        <v>30</v>
      </c>
    </row>
    <row r="50" spans="2:35" x14ac:dyDescent="0.25">
      <c r="B50" s="15" t="s">
        <v>56</v>
      </c>
      <c r="C50" s="15">
        <v>10</v>
      </c>
      <c r="H50" s="15" t="s">
        <v>195</v>
      </c>
      <c r="I50" s="15">
        <v>50</v>
      </c>
      <c r="N50" s="15" t="s">
        <v>117</v>
      </c>
      <c r="O50" s="15">
        <v>20</v>
      </c>
      <c r="AH50" s="15" t="s">
        <v>214</v>
      </c>
      <c r="AI50" s="15">
        <v>10</v>
      </c>
    </row>
    <row r="51" spans="2:35" x14ac:dyDescent="0.25">
      <c r="H51" s="15" t="s">
        <v>196</v>
      </c>
      <c r="I51" s="15">
        <v>170</v>
      </c>
      <c r="AH51" s="15" t="s">
        <v>215</v>
      </c>
      <c r="AI51" s="15">
        <v>50</v>
      </c>
    </row>
    <row r="52" spans="2:35" x14ac:dyDescent="0.25">
      <c r="H52" s="15" t="s">
        <v>197</v>
      </c>
      <c r="I52" s="1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thương hiệu</vt:lpstr>
      <vt:lpstr>hàn</vt:lpstr>
      <vt:lpstr>2.2 Đồng phục chung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laptop88</dc:creator>
  <cp:lastModifiedBy>admin</cp:lastModifiedBy>
  <dcterms:created xsi:type="dcterms:W3CDTF">2017-06-25T16:48:30Z</dcterms:created>
  <dcterms:modified xsi:type="dcterms:W3CDTF">2018-01-05T08:53:58Z</dcterms:modified>
</cp:coreProperties>
</file>