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Pandita\"/>
    </mc:Choice>
  </mc:AlternateContent>
  <xr:revisionPtr revIDLastSave="0" documentId="13_ncr:1_{B30668B1-AFBA-4927-8F95-5BD87543509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4" i="1" l="1"/>
  <c r="D17" i="1" l="1"/>
  <c r="D7" i="1"/>
  <c r="B7" i="1"/>
  <c r="B23" i="1" s="1"/>
  <c r="C24" i="1" l="1"/>
</calcChain>
</file>

<file path=xl/sharedStrings.xml><?xml version="1.0" encoding="utf-8"?>
<sst xmlns="http://schemas.openxmlformats.org/spreadsheetml/2006/main" count="36" uniqueCount="29">
  <si>
    <t xml:space="preserve"> - Instalación de sifón en ducha</t>
  </si>
  <si>
    <t xml:space="preserve"> - Ventana en madera sobre desayunador</t>
  </si>
  <si>
    <t>TOTAL MONTO INICIAL</t>
  </si>
  <si>
    <t>MONTO</t>
  </si>
  <si>
    <t>PAGOS</t>
  </si>
  <si>
    <t>TOTAL MONTO / PAGOS</t>
  </si>
  <si>
    <t>-</t>
  </si>
  <si>
    <t>RESTANTE PAGO</t>
  </si>
  <si>
    <t>ESTADO</t>
  </si>
  <si>
    <t>MONTO INICIAL</t>
  </si>
  <si>
    <t>AJUSTES</t>
  </si>
  <si>
    <t>TOTAL AJUSTES</t>
  </si>
  <si>
    <t xml:space="preserve"> - Agrandar mueble cortar desayunador y poner agua</t>
  </si>
  <si>
    <t xml:space="preserve"> - Quitar enchape del baño nicho, quitar muro cemento, enchapar </t>
  </si>
  <si>
    <t xml:space="preserve"> - Hacer el trabajo del enchape desayunador con tomas</t>
  </si>
  <si>
    <t xml:space="preserve"> - Remplazo de cieloraso con ventila</t>
  </si>
  <si>
    <t xml:space="preserve"> - Cambio de cachera de ducha</t>
  </si>
  <si>
    <t xml:space="preserve"> - Cambio de diseño del desayunador</t>
  </si>
  <si>
    <t xml:space="preserve"> - Instalación de los estantes la pared</t>
  </si>
  <si>
    <t xml:space="preserve"> - Prima (4 de marzo)</t>
  </si>
  <si>
    <t xml:space="preserve"> - Salarios (14 de marzo)</t>
  </si>
  <si>
    <t>ARREGLOS CASA (MANO DE OBRA)</t>
  </si>
  <si>
    <t xml:space="preserve"> - Enchape de pared sobre muebles cocina</t>
  </si>
  <si>
    <t xml:space="preserve"> - Salarios (28 de marzo)</t>
  </si>
  <si>
    <t>--</t>
  </si>
  <si>
    <t xml:space="preserve"> - Lavamanos instalación (accesorios)</t>
  </si>
  <si>
    <t xml:space="preserve"> - tomas</t>
  </si>
  <si>
    <t xml:space="preserve"> --</t>
  </si>
  <si>
    <t xml:space="preserve"> - Salarios ( 9 abril)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</si>
</sst>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₡&quot;* #,##0.00_-;\-&quot;₡&quot;* #,##0.00_-;_-&quot;₡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4" fontId="0" fillId="0" borderId="0" xfId="0" applyNumberFormat="1"/>
    <xf numFmtId="0" fontId="2" fillId="0" borderId="0" xfId="0" applyFont="1"/>
    <xf numFmtId="0" fontId="0" fillId="0" borderId="0" xfId="0" applyBorder="1"/>
    <xf numFmtId="44" fontId="0" fillId="0" borderId="0" xfId="0" applyNumberFormat="1" applyBorder="1"/>
    <xf numFmtId="44" fontId="0" fillId="0" borderId="3" xfId="0" applyNumberFormat="1" applyBorder="1"/>
    <xf numFmtId="0" fontId="2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44" fontId="1" fillId="2" borderId="1" xfId="0" applyNumberFormat="1" applyFont="1" applyFill="1" applyBorder="1" applyAlignment="1">
      <alignment horizontal="center" vertical="center"/>
    </xf>
    <xf numFmtId="44" fontId="1" fillId="2" borderId="2" xfId="0" applyNumberFormat="1" applyFont="1" applyFill="1" applyBorder="1" applyAlignment="1">
      <alignment horizontal="center" vertical="center"/>
    </xf>
    <xf numFmtId="44" fontId="2" fillId="0" borderId="0" xfId="0" applyNumberFormat="1" applyFont="1" applyBorder="1" applyAlignment="1"/>
    <xf numFmtId="44" fontId="2" fillId="0" borderId="3" xfId="0" applyNumberFormat="1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2" xfId="0" applyNumberFormat="1" applyFont="1" applyFill="1" applyBorder="1"/>
    <xf numFmtId="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/>
    <xf numFmtId="44" fontId="2" fillId="4" borderId="1" xfId="0" applyNumberFormat="1" applyFont="1" applyFill="1" applyBorder="1"/>
    <xf numFmtId="44" fontId="4" fillId="4" borderId="2" xfId="0" applyNumberFormat="1" applyFont="1" applyFill="1" applyBorder="1"/>
    <xf numFmtId="9" fontId="2" fillId="4" borderId="4" xfId="0" applyNumberFormat="1" applyFont="1" applyFill="1" applyBorder="1" applyAlignment="1">
      <alignment horizontal="center"/>
    </xf>
    <xf numFmtId="0" fontId="0" fillId="0" borderId="0" xfId="0" applyFill="1" applyBorder="1"/>
    <xf numFmtId="44" fontId="0" fillId="0" borderId="0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0" workbookViewId="0">
      <selection activeCell="C22" sqref="C22"/>
    </sheetView>
  </sheetViews>
  <sheetFormatPr baseColWidth="10" defaultRowHeight="15" x14ac:dyDescent="0.25"/>
  <cols>
    <col min="1" max="1" width="58.28515625" bestFit="1" customWidth="1"/>
    <col min="2" max="3" width="14" style="1" bestFit="1" customWidth="1"/>
    <col min="4" max="4" width="9.85546875" style="18" customWidth="1"/>
    <col min="5" max="5" width="11.7109375" customWidth="1"/>
  </cols>
  <sheetData>
    <row r="1" spans="1:4" s="2" customFormat="1" ht="24.75" customHeight="1" x14ac:dyDescent="0.25">
      <c r="A1" s="7" t="s">
        <v>21</v>
      </c>
      <c r="B1" s="9" t="s">
        <v>3</v>
      </c>
      <c r="C1" s="10" t="s">
        <v>4</v>
      </c>
      <c r="D1" s="13" t="s">
        <v>8</v>
      </c>
    </row>
    <row r="2" spans="1:4" x14ac:dyDescent="0.25">
      <c r="A2" s="8" t="s">
        <v>9</v>
      </c>
      <c r="B2" s="11"/>
      <c r="C2" s="12"/>
      <c r="D2" s="14"/>
    </row>
    <row r="3" spans="1:4" x14ac:dyDescent="0.25">
      <c r="A3" s="3" t="s">
        <v>12</v>
      </c>
      <c r="B3" s="4">
        <v>95000</v>
      </c>
      <c r="C3" s="5"/>
      <c r="D3" s="15">
        <v>0.5</v>
      </c>
    </row>
    <row r="4" spans="1:4" x14ac:dyDescent="0.25">
      <c r="A4" s="3" t="s">
        <v>13</v>
      </c>
      <c r="B4" s="4">
        <v>385000</v>
      </c>
      <c r="C4" s="5"/>
      <c r="D4" s="16">
        <v>1</v>
      </c>
    </row>
    <row r="5" spans="1:4" x14ac:dyDescent="0.25">
      <c r="A5" s="3" t="s">
        <v>14</v>
      </c>
      <c r="B5" s="4">
        <v>150000</v>
      </c>
      <c r="C5" s="5"/>
      <c r="D5" s="15">
        <v>1</v>
      </c>
    </row>
    <row r="6" spans="1:4" x14ac:dyDescent="0.25">
      <c r="A6" s="3" t="s">
        <v>18</v>
      </c>
      <c r="B6" s="4">
        <v>45000</v>
      </c>
      <c r="C6" s="5"/>
      <c r="D6" s="15">
        <v>0</v>
      </c>
    </row>
    <row r="7" spans="1:4" s="2" customFormat="1" x14ac:dyDescent="0.25">
      <c r="A7" s="19" t="s">
        <v>2</v>
      </c>
      <c r="B7" s="20">
        <f>SUM(B3:B6)</f>
        <v>675000</v>
      </c>
      <c r="C7" s="21"/>
      <c r="D7" s="22">
        <f>SUM(D3:D6)/4</f>
        <v>0.625</v>
      </c>
    </row>
    <row r="8" spans="1:4" x14ac:dyDescent="0.25">
      <c r="A8" s="6" t="s">
        <v>10</v>
      </c>
      <c r="B8" s="4"/>
      <c r="C8" s="5"/>
      <c r="D8" s="17"/>
    </row>
    <row r="9" spans="1:4" x14ac:dyDescent="0.25">
      <c r="A9" s="3" t="s">
        <v>22</v>
      </c>
      <c r="B9" s="29" t="s">
        <v>24</v>
      </c>
      <c r="C9" s="5"/>
      <c r="D9" s="15">
        <v>0.9</v>
      </c>
    </row>
    <row r="10" spans="1:4" x14ac:dyDescent="0.25">
      <c r="A10" s="3" t="s">
        <v>15</v>
      </c>
      <c r="B10" s="29" t="s">
        <v>24</v>
      </c>
      <c r="C10" s="5"/>
      <c r="D10" s="16">
        <v>1</v>
      </c>
    </row>
    <row r="11" spans="1:4" x14ac:dyDescent="0.25">
      <c r="A11" s="3" t="s">
        <v>0</v>
      </c>
      <c r="B11" s="29" t="s">
        <v>24</v>
      </c>
      <c r="C11" s="5"/>
      <c r="D11" s="16">
        <v>1</v>
      </c>
    </row>
    <row r="12" spans="1:4" x14ac:dyDescent="0.25">
      <c r="A12" s="3" t="s">
        <v>1</v>
      </c>
      <c r="B12" s="29" t="s">
        <v>24</v>
      </c>
      <c r="C12" s="5"/>
      <c r="D12" s="15">
        <v>0.8</v>
      </c>
    </row>
    <row r="13" spans="1:4" x14ac:dyDescent="0.25">
      <c r="A13" s="3" t="s">
        <v>16</v>
      </c>
      <c r="B13" s="29" t="s">
        <v>24</v>
      </c>
      <c r="C13" s="5"/>
      <c r="D13" s="15">
        <v>1</v>
      </c>
    </row>
    <row r="14" spans="1:4" x14ac:dyDescent="0.25">
      <c r="A14" s="3" t="s">
        <v>17</v>
      </c>
      <c r="B14" s="29" t="s">
        <v>24</v>
      </c>
      <c r="C14" s="5"/>
      <c r="D14" s="15">
        <v>1</v>
      </c>
    </row>
    <row r="15" spans="1:4" x14ac:dyDescent="0.25">
      <c r="A15" s="28" t="s">
        <v>25</v>
      </c>
      <c r="B15" s="29" t="s">
        <v>27</v>
      </c>
      <c r="C15" s="5"/>
      <c r="D15" s="15"/>
    </row>
    <row r="16" spans="1:4" x14ac:dyDescent="0.25">
      <c r="A16" s="28" t="s">
        <v>26</v>
      </c>
      <c r="B16" s="29" t="s">
        <v>27</v>
      </c>
      <c r="C16" s="5"/>
      <c r="D16" s="15"/>
    </row>
    <row r="17" spans="1:4" s="2" customFormat="1" x14ac:dyDescent="0.25">
      <c r="A17" s="19" t="s">
        <v>11</v>
      </c>
      <c r="B17" s="20">
        <v>475000</v>
      </c>
      <c r="C17" s="21"/>
      <c r="D17" s="22">
        <f>SUM(D9:D14)/6</f>
        <v>0.95000000000000007</v>
      </c>
    </row>
    <row r="18" spans="1:4" x14ac:dyDescent="0.25">
      <c r="A18" s="6" t="s">
        <v>4</v>
      </c>
      <c r="B18" s="4"/>
      <c r="C18" s="5"/>
      <c r="D18" s="17"/>
    </row>
    <row r="19" spans="1:4" x14ac:dyDescent="0.25">
      <c r="A19" s="3" t="s">
        <v>19</v>
      </c>
      <c r="B19" s="4"/>
      <c r="C19" s="5">
        <v>337500</v>
      </c>
      <c r="D19" s="17"/>
    </row>
    <row r="20" spans="1:4" x14ac:dyDescent="0.25">
      <c r="A20" s="3" t="s">
        <v>20</v>
      </c>
      <c r="B20" s="4"/>
      <c r="C20" s="5">
        <v>175000</v>
      </c>
      <c r="D20" s="17"/>
    </row>
    <row r="21" spans="1:4" x14ac:dyDescent="0.25">
      <c r="A21" s="28" t="s">
        <v>23</v>
      </c>
      <c r="B21" s="4"/>
      <c r="C21" s="5">
        <v>285000</v>
      </c>
      <c r="D21" s="17"/>
    </row>
    <row r="22" spans="1:4" x14ac:dyDescent="0.25">
      <c r="A22" s="28" t="s">
        <v>28</v>
      </c>
      <c r="B22" s="4"/>
      <c r="C22" s="5">
        <v>322500</v>
      </c>
      <c r="D22" s="17"/>
    </row>
    <row r="23" spans="1:4" s="2" customFormat="1" x14ac:dyDescent="0.25">
      <c r="A23" s="19" t="s">
        <v>5</v>
      </c>
      <c r="B23" s="20">
        <f>B7+B17</f>
        <v>1150000</v>
      </c>
      <c r="C23" s="21">
        <f>SUM(C19:C22)</f>
        <v>1120000</v>
      </c>
      <c r="D23" s="23"/>
    </row>
    <row r="24" spans="1:4" s="2" customFormat="1" x14ac:dyDescent="0.25">
      <c r="A24" s="24" t="s">
        <v>7</v>
      </c>
      <c r="B24" s="25" t="s">
        <v>6</v>
      </c>
      <c r="C24" s="26">
        <f>B23-C23</f>
        <v>30000</v>
      </c>
      <c r="D24" s="27">
        <f>(D7+D17)/2</f>
        <v>0.78750000000000009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2020-03-14T17:14:24Z</dcterms:created>
  <dcterms:modified xsi:type="dcterms:W3CDTF">2020-04-09T21:09:17Z</dcterms:modified>
</cp:coreProperties>
</file>