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0115" windowHeight="7755" tabRatio="948" activeTab="4"/>
  </bookViews>
  <sheets>
    <sheet name="READ ME FIRST" sheetId="37" r:id="rId1"/>
    <sheet name="LOBBYIST" sheetId="20" r:id="rId2"/>
    <sheet name="ADVERTISING AGENCY" sheetId="34" r:id="rId3"/>
    <sheet name="DISTRIBUTION AND SERVICE PARTNE" sheetId="14" r:id="rId4"/>
    <sheet name="PRODUCTION OUTSOURCER" sheetId="36" r:id="rId5"/>
    <sheet name="CRIICAL DEV PARTNER" sheetId="17" r:id="rId6"/>
    <sheet name="CALL CENTRE SUPPORT" sheetId="35" r:id="rId7"/>
  </sheets>
  <calcPr calcId="145621"/>
</workbook>
</file>

<file path=xl/calcChain.xml><?xml version="1.0" encoding="utf-8"?>
<calcChain xmlns="http://schemas.openxmlformats.org/spreadsheetml/2006/main">
  <c r="N29" i="36" l="1"/>
  <c r="N28" i="36"/>
  <c r="N27" i="36"/>
  <c r="N26" i="36"/>
  <c r="N25" i="36"/>
  <c r="N24" i="36"/>
  <c r="N23" i="36"/>
  <c r="N22" i="36"/>
  <c r="N21" i="36"/>
  <c r="N20" i="36"/>
  <c r="N19" i="36"/>
  <c r="P21" i="34"/>
  <c r="P20" i="34"/>
  <c r="P19" i="34"/>
  <c r="P18" i="34"/>
  <c r="P17" i="34"/>
  <c r="P16" i="34"/>
  <c r="Q24" i="35"/>
  <c r="Q23" i="35"/>
  <c r="Q22" i="35"/>
  <c r="Q21" i="35"/>
  <c r="Q20" i="35"/>
  <c r="Q19" i="35"/>
  <c r="Q18" i="35"/>
  <c r="Q17" i="35"/>
  <c r="M23" i="20"/>
  <c r="M22" i="20"/>
  <c r="M21" i="20"/>
  <c r="M20" i="20"/>
  <c r="M19" i="20"/>
  <c r="M18" i="20"/>
  <c r="L26" i="17"/>
  <c r="L25" i="17"/>
  <c r="L24" i="17"/>
  <c r="L23" i="17"/>
  <c r="L22" i="17"/>
  <c r="L21" i="17"/>
  <c r="L20" i="17"/>
  <c r="L19" i="17"/>
  <c r="L18" i="17"/>
  <c r="L17" i="17"/>
  <c r="L16" i="17"/>
  <c r="L28" i="14"/>
  <c r="L27" i="14"/>
  <c r="L26" i="14"/>
  <c r="L25" i="14"/>
  <c r="L24" i="14"/>
  <c r="L23" i="14"/>
  <c r="L22" i="14"/>
  <c r="L21" i="14"/>
  <c r="L20" i="14"/>
  <c r="L19" i="14"/>
  <c r="L18" i="14"/>
  <c r="P22" i="34"/>
</calcChain>
</file>

<file path=xl/sharedStrings.xml><?xml version="1.0" encoding="utf-8"?>
<sst xmlns="http://schemas.openxmlformats.org/spreadsheetml/2006/main" count="245" uniqueCount="162">
  <si>
    <t>offer</t>
  </si>
  <si>
    <t>Name</t>
  </si>
  <si>
    <t>1=yes; 0=no</t>
  </si>
  <si>
    <t>PARTNERS FOR DEVELOPMENT</t>
  </si>
  <si>
    <t>Legitimacy</t>
  </si>
  <si>
    <t>multiplier</t>
  </si>
  <si>
    <t>HiTach Inc</t>
  </si>
  <si>
    <t>BRC Ltd</t>
  </si>
  <si>
    <t>BRNM Inc</t>
  </si>
  <si>
    <t>CAST Ltd</t>
  </si>
  <si>
    <t>JOHN GmbH</t>
  </si>
  <si>
    <t>TRUFO Inc</t>
  </si>
  <si>
    <t>GREN Inc</t>
  </si>
  <si>
    <t>LP Inc</t>
  </si>
  <si>
    <t>HOD Inc</t>
  </si>
  <si>
    <t>PRB Ltd</t>
  </si>
  <si>
    <t>BGA Inc</t>
  </si>
  <si>
    <t>Eng Consulting Inc</t>
  </si>
  <si>
    <t>DRF Ltd</t>
  </si>
  <si>
    <t>SERVICO Inc</t>
  </si>
  <si>
    <t>FTY Ltd</t>
  </si>
  <si>
    <t>SRT GmbH</t>
  </si>
  <si>
    <t>WCG Inc</t>
  </si>
  <si>
    <t>DIP Inc</t>
  </si>
  <si>
    <t>GR Inc</t>
  </si>
  <si>
    <t>MHY Inc</t>
  </si>
  <si>
    <t>BUP Ltd</t>
  </si>
  <si>
    <t>KTL Inc</t>
  </si>
  <si>
    <t xml:space="preserve">THE FOLLOWING DATA TABLES ETC. ARE CONCERNED WITH RESOURCE ACQUISITION FOR THE </t>
  </si>
  <si>
    <t>EACH TAB COVERS ONE RESOURCE</t>
  </si>
  <si>
    <t>SOME OF THE PARTNERS ARE NOT REALLY INTERESTED. BUT THE PLAYERS DO NOT KNOW WHICH</t>
  </si>
  <si>
    <t>EACH TABLE ALSO SPECIFIES THE CRITERION BY WHICH THE PARTNER DECIDES TO JOIN OR NOT</t>
  </si>
  <si>
    <t>I HAVE TRIED TO KEEP THESE REALLY SIMPLE</t>
  </si>
  <si>
    <t>IT IS SPECIFIED IN EACH CASE</t>
  </si>
  <si>
    <t>agency fee</t>
  </si>
  <si>
    <t>% on top of advertising budget</t>
  </si>
  <si>
    <t>Market Ideas</t>
  </si>
  <si>
    <t>KLP Inc</t>
  </si>
  <si>
    <t>Drew Ltd</t>
  </si>
  <si>
    <t>High Co</t>
  </si>
  <si>
    <t>Wiggins Inc</t>
  </si>
  <si>
    <t>Call Centres Plus</t>
  </si>
  <si>
    <t>Alegro Inc</t>
  </si>
  <si>
    <t>Support-by-phone Ltd</t>
  </si>
  <si>
    <t>SED Inc</t>
  </si>
  <si>
    <t>QWG Inc</t>
  </si>
  <si>
    <t>HRT Ltd</t>
  </si>
  <si>
    <t>WRY Inc</t>
  </si>
  <si>
    <t>DTY Ltd</t>
  </si>
  <si>
    <t>Cost of sales</t>
  </si>
  <si>
    <t>Competence index</t>
  </si>
  <si>
    <t>Marketing</t>
  </si>
  <si>
    <t>COST</t>
  </si>
  <si>
    <t>EFFECT</t>
  </si>
  <si>
    <t>Each player can only have one agency</t>
  </si>
  <si>
    <t>Each agency can only contract with one player</t>
  </si>
  <si>
    <t>Each player can only select from 3 Agencies</t>
  </si>
  <si>
    <t>The agency selection criterion is to work with the player with the highest:</t>
  </si>
  <si>
    <t xml:space="preserve">THE SAME LIST OF AGENCIES AND RULES APPLIES TO BOTH THE </t>
  </si>
  <si>
    <t>LegacyCo AND NewCo ASSUMING THIS RESOURCE IS INCLUDED IN THE GAME</t>
  </si>
  <si>
    <t>MARKETING FUNCTION COMPETENCE TIMES OVERALL LEGITIMACY NUMBER</t>
  </si>
  <si>
    <t>RESOURCE</t>
  </si>
  <si>
    <t>NAMES</t>
  </si>
  <si>
    <t>Imagine Inc</t>
  </si>
  <si>
    <t>in each period</t>
  </si>
  <si>
    <t>the COST is allocated to the accounts under Marketing</t>
  </si>
  <si>
    <t>the marketing competence multiplier is applied after the selection of the agency or we have a circular problem!!</t>
  </si>
  <si>
    <t>IN THE GAME THE ADVERTISING AGENCY DOES BOTH TRADITIONAL ADVERTISING AND DIGITAL MARKETING</t>
  </si>
  <si>
    <t>Lobby Co.</t>
  </si>
  <si>
    <t>Influence Inc</t>
  </si>
  <si>
    <t>GovHelp Co</t>
  </si>
  <si>
    <t>Goreg. Inc</t>
  </si>
  <si>
    <t>Politico Co</t>
  </si>
  <si>
    <t>Wastrels  Inc</t>
  </si>
  <si>
    <t>Leadership</t>
  </si>
  <si>
    <t>Lobbyist fee</t>
  </si>
  <si>
    <t>$millions</t>
  </si>
  <si>
    <t>Each player can only have one lobbyist</t>
  </si>
  <si>
    <t>Each lobbyist can only contract with one player</t>
  </si>
  <si>
    <t>Each player can only select from 3 lobbyists</t>
  </si>
  <si>
    <t>The lobbyist selection criterion is to work with the player with the highest:</t>
  </si>
  <si>
    <t>LEADERSHIP FUNCTION COMPETENCE</t>
  </si>
  <si>
    <t>where there is a tie the first one to submit wins</t>
  </si>
  <si>
    <t>lobbyist only applies to LegacyCo</t>
  </si>
  <si>
    <t>the COST is allocated to the accounts under Leadership</t>
  </si>
  <si>
    <t>the leadership competence multiplier is applied after the selection of the agency or we have a circular problem!!</t>
  </si>
  <si>
    <t>LegacyCo PERIOD 2</t>
  </si>
  <si>
    <t>DOES NOT APPLY TO NewCo</t>
  </si>
  <si>
    <t>NewCo PERIOD 3</t>
  </si>
  <si>
    <t>DOES NOT APPLY TO LegacyCo - SO FAR</t>
  </si>
  <si>
    <t>APPLICATION</t>
  </si>
  <si>
    <t>NewCo PERIOD 5</t>
  </si>
  <si>
    <t>LegacyCo PERIOD 6</t>
  </si>
  <si>
    <t xml:space="preserve">The partner interest </t>
  </si>
  <si>
    <t>Each player can only have up to 2 partners</t>
  </si>
  <si>
    <t>Each partner can only contract with one player</t>
  </si>
  <si>
    <t>Each player can only select from 3 possible partners</t>
  </si>
  <si>
    <t>Each player can only select from 4 possible partners</t>
  </si>
  <si>
    <t>Some partners turn out to not be interested. If a player selects this partner it is a wasted selection</t>
  </si>
  <si>
    <t>The partner selection criterion is to work with the player with the highest:</t>
  </si>
  <si>
    <t>LEGITIMACY AS AT THE PERIOD OF SELECTION REGARDLESS OF NICHE THE LEGITIMACY APPLIES TO</t>
  </si>
  <si>
    <t>THE SAME LIST OF PARTNERS AND RULES APPLIES TO BOTH THE LegacyCo AND NewCo</t>
  </si>
  <si>
    <t>LegacyCo AND NewCo AS SEPARATE EVENTS, BUT THERE ARE LIMITED POSSIBLE PARTNERS IN THE MARKET</t>
  </si>
  <si>
    <t>the COST is allocated to the accounts under SALES &amp; DISTRIBUTION</t>
  </si>
  <si>
    <t>the LEGITIMACY competence multiplier is applied after the selection of the agency or we have a circular problem!!</t>
  </si>
  <si>
    <t>NewCo PERIOD 4</t>
  </si>
  <si>
    <t>LegacyCo PERIOD 6 (POSSIBLY)</t>
  </si>
  <si>
    <t>PARTNER INTEREST</t>
  </si>
  <si>
    <t>MULTIPLIER</t>
  </si>
  <si>
    <t>Each player can only have one CALL CENTRE</t>
  </si>
  <si>
    <t>Each CALL CENTRE can only contract with one player</t>
  </si>
  <si>
    <t>Each player can only select from 3 CALL CENTRES</t>
  </si>
  <si>
    <t>The CALL CENTRE selection criterion is to work with the player with the highest:</t>
  </si>
  <si>
    <t>SUPPORT FUNCTION COMPETENCE TIMES OVERALL LEGITIMACY NUMBER</t>
  </si>
  <si>
    <t xml:space="preserve">THE SAME LIST OF CALL CENTRES AND RULES APPLIES TO BOTH THE </t>
  </si>
  <si>
    <t>the COST is allocated to the accounts under SUPPORT</t>
  </si>
  <si>
    <t>the SUPPORT competence multiplier is applied after the selection of the agency or we have a circular problem!!</t>
  </si>
  <si>
    <t>$MILLIONS</t>
  </si>
  <si>
    <t>PER PERIOD POST SELECTION</t>
  </si>
  <si>
    <t>% OF Revenue</t>
  </si>
  <si>
    <t>calculated on the accounts</t>
  </si>
  <si>
    <t>LegacyCo PERIOD 5</t>
  </si>
  <si>
    <t>E.G. IF REVENUE IS $100,000 THEN THE COST OF SALES IS $25,000 MAKING THE GROSS MARGIN $75,000</t>
  </si>
  <si>
    <t>Each player can only have ONE partner</t>
  </si>
  <si>
    <t xml:space="preserve">TIMES </t>
  </si>
  <si>
    <t>LOGISTICS &amp; IT COMPETENCE INDEX</t>
  </si>
  <si>
    <t>THE SAME LIST OF OUTSOURCERS AND RULES APPLIES TO BOTH THE LegacyCo AND NewCo</t>
  </si>
  <si>
    <t>the COST is allocated to the accounts UNDER COST OF SALES - BEING REVENUE FOR EACH OFFERING TIMES THE PERCENTAGE</t>
  </si>
  <si>
    <t>the LEGITIMACY AND competence multiplier is applied after the selection of the agency or we have a circular problem!!</t>
  </si>
  <si>
    <t>AND COMPETENCE</t>
  </si>
  <si>
    <t>THE SAME NUMBERS ARE USED TO MULTIPLY THE LEGITIMACY AND COMPETENCE INDEXES</t>
  </si>
  <si>
    <t>AND COMPETENCE INDEX</t>
  </si>
  <si>
    <t>TIMES</t>
  </si>
  <si>
    <t>PRODUCT DEVELOPMENT COMPETENCE INDEX AT POINT OF SELECTION</t>
  </si>
  <si>
    <t>the LEGITIMACY AND Competence multiplier is applied after the selection of the agency or we have a circular problem!!</t>
  </si>
  <si>
    <t>GENERIC</t>
  </si>
  <si>
    <t>GENERIC: IF BY CHANCE A PLAYER GETS NO LOBBYIST THEY ARE AWARDED THE GENERIC TO KEEP THE GAME GOING</t>
  </si>
  <si>
    <t>GENERIC: IF BY CHANCE A PLAYER GETS NO AGENCY THEY ARE AWARDED THE GENERIC TO KEEP THE GAME GOING</t>
  </si>
  <si>
    <t>GENERIC: IF BY CHANCE A PLAYER GETS NO PARTNER THEY ARE AWARDED THE GENERIC TO KEEP THE GAME GOING</t>
  </si>
  <si>
    <t>GENERIC: IF BY CHANCE A PLAYER GETS NO CALL CENTRE THEY ARE AWARDED THE GENERIC TO KEEP THE GAME GOING</t>
  </si>
  <si>
    <t>GENERIC: IF BY CHANCE A PLAYER GETS NO OUTSOURCER THEY ARE AWARDED THE GENERIC TO KEEP THE GAME GOING</t>
  </si>
  <si>
    <t>the generic does not appear on the interface</t>
  </si>
  <si>
    <t>out of 100</t>
  </si>
  <si>
    <t>Market reputation</t>
  </si>
  <si>
    <t>Market</t>
  </si>
  <si>
    <t>Reputation</t>
  </si>
  <si>
    <t>Market Rep is legitimacy multiplier times 100</t>
  </si>
  <si>
    <t xml:space="preserve">Market </t>
  </si>
  <si>
    <t>market reputation gives the players an indication of something to make a decision on</t>
  </si>
  <si>
    <t>RULES</t>
  </si>
  <si>
    <t>it covers hiring lobbyists, taking on an advertising agency, linking to distribution and development partners, hiring a call centre and finding an outsourcer</t>
  </si>
  <si>
    <t>It DOES NOT COVER THE ACQUISTION OF COMPANIES FOR CASH OR SHARES THAT IS A SEPARATE INTERFACE</t>
  </si>
  <si>
    <t>THE DATA PROVIDE THE EFFECTS OF EACH POTENTIAL PARTNER ON THE COMPETENCE INDEX, COSTS ETC.</t>
  </si>
  <si>
    <t>THERE IS A CONSTRAINT ON THE NUMBER OF PARTNERS A PLAYER CAN GET OR RESOURCE SERVE</t>
  </si>
  <si>
    <t>LOBBYIST: Leadership tab</t>
  </si>
  <si>
    <t>ADVERTISING &amp; DIGITAL MARKETING: Marketing tab</t>
  </si>
  <si>
    <t>DISTRIBUTION PARTNERS: Sales tab</t>
  </si>
  <si>
    <t>CALL CENTRE (INBOUND): Support tab</t>
  </si>
  <si>
    <t>PRODUCTION OUTSOURCER: Logistics &amp; IT tab</t>
  </si>
  <si>
    <t>DEVELOPMENT PARTNERS: Product development tab</t>
  </si>
  <si>
    <t xml:space="preserve">IS THE </t>
  </si>
  <si>
    <t>PARTNER INTERESTED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</si>
</sst>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FFFF6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17"/>
  <sheetViews>
    <sheetView topLeftCell="A7" workbookViewId="0">
      <selection activeCell="D29" sqref="D29"/>
    </sheetView>
  </sheetViews>
  <sheetFormatPr defaultRowHeight="15" x14ac:dyDescent="0.25"/>
  <sheetData>
    <row r="3" spans="4:7" x14ac:dyDescent="0.25">
      <c r="D3" t="s">
        <v>28</v>
      </c>
    </row>
    <row r="4" spans="4:7" x14ac:dyDescent="0.25">
      <c r="D4" t="s">
        <v>150</v>
      </c>
    </row>
    <row r="6" spans="4:7" x14ac:dyDescent="0.25">
      <c r="D6" t="s">
        <v>151</v>
      </c>
    </row>
    <row r="8" spans="4:7" x14ac:dyDescent="0.25">
      <c r="D8" t="s">
        <v>29</v>
      </c>
    </row>
    <row r="10" spans="4:7" x14ac:dyDescent="0.25">
      <c r="D10" t="s">
        <v>152</v>
      </c>
    </row>
    <row r="12" spans="4:7" x14ac:dyDescent="0.25">
      <c r="D12" t="s">
        <v>30</v>
      </c>
    </row>
    <row r="14" spans="4:7" x14ac:dyDescent="0.25">
      <c r="D14" t="s">
        <v>31</v>
      </c>
    </row>
    <row r="15" spans="4:7" x14ac:dyDescent="0.25">
      <c r="D15" s="4" t="s">
        <v>32</v>
      </c>
      <c r="E15" s="4"/>
      <c r="F15" s="4"/>
      <c r="G15" s="4"/>
    </row>
    <row r="17" spans="4:14" x14ac:dyDescent="0.25">
      <c r="D17" t="s">
        <v>153</v>
      </c>
      <c r="N17" t="s">
        <v>33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44"/>
  <sheetViews>
    <sheetView topLeftCell="A7" workbookViewId="0">
      <selection activeCell="G5" sqref="G5"/>
    </sheetView>
  </sheetViews>
  <sheetFormatPr defaultRowHeight="15" x14ac:dyDescent="0.25"/>
  <cols>
    <col min="5" max="5" width="12.5703125" customWidth="1"/>
  </cols>
  <sheetData>
    <row r="3" spans="4:13" s="2" customFormat="1" ht="71.25" customHeight="1" x14ac:dyDescent="0.7">
      <c r="D3" s="2" t="s">
        <v>154</v>
      </c>
    </row>
    <row r="9" spans="4:13" x14ac:dyDescent="0.25">
      <c r="D9" s="4" t="s">
        <v>90</v>
      </c>
    </row>
    <row r="10" spans="4:13" x14ac:dyDescent="0.25">
      <c r="D10" t="s">
        <v>86</v>
      </c>
    </row>
    <row r="11" spans="4:13" x14ac:dyDescent="0.25">
      <c r="D11" s="4" t="s">
        <v>87</v>
      </c>
    </row>
    <row r="13" spans="4:13" x14ac:dyDescent="0.25">
      <c r="G13" t="s">
        <v>53</v>
      </c>
      <c r="J13" t="s">
        <v>52</v>
      </c>
      <c r="M13" t="s">
        <v>144</v>
      </c>
    </row>
    <row r="14" spans="4:13" x14ac:dyDescent="0.25">
      <c r="G14" t="s">
        <v>74</v>
      </c>
      <c r="J14" t="s">
        <v>75</v>
      </c>
      <c r="M14" t="s">
        <v>145</v>
      </c>
    </row>
    <row r="15" spans="4:13" x14ac:dyDescent="0.25">
      <c r="D15" t="s">
        <v>61</v>
      </c>
      <c r="G15" t="s">
        <v>50</v>
      </c>
      <c r="J15" t="s">
        <v>64</v>
      </c>
    </row>
    <row r="16" spans="4:13" x14ac:dyDescent="0.25">
      <c r="D16" t="s">
        <v>62</v>
      </c>
      <c r="G16" t="s">
        <v>5</v>
      </c>
      <c r="J16" t="s">
        <v>76</v>
      </c>
    </row>
    <row r="18" spans="4:15" x14ac:dyDescent="0.25">
      <c r="D18" t="s">
        <v>68</v>
      </c>
      <c r="G18">
        <v>1</v>
      </c>
      <c r="J18">
        <v>1.5</v>
      </c>
      <c r="M18">
        <f>G18*100</f>
        <v>100</v>
      </c>
    </row>
    <row r="19" spans="4:15" x14ac:dyDescent="0.25">
      <c r="D19" t="s">
        <v>69</v>
      </c>
      <c r="G19">
        <v>1.2</v>
      </c>
      <c r="J19">
        <v>1.4</v>
      </c>
      <c r="M19">
        <f t="shared" ref="M19:M23" si="0">G19*100</f>
        <v>120</v>
      </c>
    </row>
    <row r="20" spans="4:15" x14ac:dyDescent="0.25">
      <c r="D20" t="s">
        <v>70</v>
      </c>
      <c r="G20">
        <v>1.1000000000000001</v>
      </c>
      <c r="J20">
        <v>1.3</v>
      </c>
      <c r="M20">
        <f t="shared" si="0"/>
        <v>110.00000000000001</v>
      </c>
      <c r="O20" t="s">
        <v>146</v>
      </c>
    </row>
    <row r="21" spans="4:15" x14ac:dyDescent="0.25">
      <c r="D21" t="s">
        <v>71</v>
      </c>
      <c r="G21">
        <v>0.75</v>
      </c>
      <c r="J21">
        <v>1</v>
      </c>
      <c r="M21">
        <f t="shared" si="0"/>
        <v>75</v>
      </c>
    </row>
    <row r="22" spans="4:15" x14ac:dyDescent="0.25">
      <c r="D22" t="s">
        <v>72</v>
      </c>
      <c r="G22">
        <v>1.05</v>
      </c>
      <c r="J22">
        <v>1.2</v>
      </c>
      <c r="M22">
        <f t="shared" si="0"/>
        <v>105</v>
      </c>
    </row>
    <row r="23" spans="4:15" x14ac:dyDescent="0.25">
      <c r="D23" t="s">
        <v>73</v>
      </c>
      <c r="G23">
        <v>0.8</v>
      </c>
      <c r="J23">
        <v>1.8</v>
      </c>
      <c r="M23">
        <f t="shared" si="0"/>
        <v>80</v>
      </c>
    </row>
    <row r="24" spans="4:15" x14ac:dyDescent="0.25">
      <c r="D24" s="4" t="s">
        <v>135</v>
      </c>
      <c r="E24" s="4"/>
      <c r="F24" s="4"/>
      <c r="G24" s="4">
        <v>1</v>
      </c>
      <c r="H24" s="4"/>
      <c r="I24" s="4"/>
      <c r="J24" s="4">
        <v>2</v>
      </c>
    </row>
    <row r="26" spans="4:15" x14ac:dyDescent="0.25">
      <c r="D26" t="s">
        <v>149</v>
      </c>
    </row>
    <row r="27" spans="4:15" x14ac:dyDescent="0.25">
      <c r="D27">
        <v>1</v>
      </c>
      <c r="E27" t="s">
        <v>77</v>
      </c>
    </row>
    <row r="28" spans="4:15" x14ac:dyDescent="0.25">
      <c r="D28">
        <v>2</v>
      </c>
      <c r="E28" t="s">
        <v>78</v>
      </c>
    </row>
    <row r="29" spans="4:15" x14ac:dyDescent="0.25">
      <c r="D29">
        <v>3</v>
      </c>
      <c r="E29" t="s">
        <v>79</v>
      </c>
    </row>
    <row r="30" spans="4:15" x14ac:dyDescent="0.25">
      <c r="D30" s="4">
        <v>4</v>
      </c>
      <c r="E30" s="4" t="s">
        <v>80</v>
      </c>
      <c r="F30" s="4"/>
    </row>
    <row r="31" spans="4:15" x14ac:dyDescent="0.25">
      <c r="D31" s="4"/>
      <c r="E31" s="4"/>
      <c r="F31" s="4" t="s">
        <v>81</v>
      </c>
    </row>
    <row r="32" spans="4:15" x14ac:dyDescent="0.25">
      <c r="D32" s="4"/>
      <c r="E32" s="4"/>
      <c r="F32" s="4" t="s">
        <v>82</v>
      </c>
    </row>
    <row r="34" spans="4:5" x14ac:dyDescent="0.25">
      <c r="D34">
        <v>5</v>
      </c>
      <c r="E34" t="s">
        <v>83</v>
      </c>
    </row>
    <row r="36" spans="4:5" x14ac:dyDescent="0.25">
      <c r="D36">
        <v>6</v>
      </c>
      <c r="E36" t="s">
        <v>84</v>
      </c>
    </row>
    <row r="38" spans="4:5" x14ac:dyDescent="0.25">
      <c r="D38">
        <v>7</v>
      </c>
      <c r="E38" t="s">
        <v>85</v>
      </c>
    </row>
    <row r="40" spans="4:5" x14ac:dyDescent="0.25">
      <c r="D40">
        <v>8</v>
      </c>
      <c r="E40" t="s">
        <v>148</v>
      </c>
    </row>
    <row r="43" spans="4:5" s="6" customFormat="1" ht="26.25" customHeight="1" x14ac:dyDescent="0.35">
      <c r="E43" s="6" t="s">
        <v>136</v>
      </c>
    </row>
    <row r="44" spans="4:5" s="6" customFormat="1" ht="26.25" customHeight="1" x14ac:dyDescent="0.35">
      <c r="E44" s="6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1"/>
  <sheetViews>
    <sheetView topLeftCell="A9" workbookViewId="0">
      <selection activeCell="I20" sqref="I20:I21"/>
    </sheetView>
  </sheetViews>
  <sheetFormatPr defaultRowHeight="15" x14ac:dyDescent="0.25"/>
  <sheetData>
    <row r="3" spans="1:16" s="3" customFormat="1" ht="48.75" customHeight="1" x14ac:dyDescent="0.9">
      <c r="A3" s="1" t="s">
        <v>155</v>
      </c>
    </row>
    <row r="4" spans="1:16" ht="18.75" customHeight="1" x14ac:dyDescent="0.9">
      <c r="F4" s="3"/>
    </row>
    <row r="5" spans="1:16" ht="18.75" customHeight="1" x14ac:dyDescent="0.9">
      <c r="F5" s="3"/>
    </row>
    <row r="6" spans="1:16" ht="18.75" customHeight="1" x14ac:dyDescent="0.9">
      <c r="F6" s="3"/>
    </row>
    <row r="7" spans="1:16" x14ac:dyDescent="0.25">
      <c r="F7" s="4" t="s">
        <v>90</v>
      </c>
    </row>
    <row r="8" spans="1:16" x14ac:dyDescent="0.25">
      <c r="F8" t="s">
        <v>88</v>
      </c>
    </row>
    <row r="9" spans="1:16" x14ac:dyDescent="0.25">
      <c r="F9" t="s">
        <v>89</v>
      </c>
    </row>
    <row r="11" spans="1:16" x14ac:dyDescent="0.25">
      <c r="I11" t="s">
        <v>53</v>
      </c>
      <c r="L11" t="s">
        <v>52</v>
      </c>
      <c r="P11" t="s">
        <v>144</v>
      </c>
    </row>
    <row r="12" spans="1:16" x14ac:dyDescent="0.25">
      <c r="I12" t="s">
        <v>51</v>
      </c>
      <c r="L12" t="s">
        <v>34</v>
      </c>
      <c r="P12" t="s">
        <v>145</v>
      </c>
    </row>
    <row r="13" spans="1:16" x14ac:dyDescent="0.25">
      <c r="F13" t="s">
        <v>61</v>
      </c>
      <c r="I13" t="s">
        <v>50</v>
      </c>
      <c r="L13" t="s">
        <v>35</v>
      </c>
    </row>
    <row r="14" spans="1:16" x14ac:dyDescent="0.25">
      <c r="F14" t="s">
        <v>62</v>
      </c>
      <c r="I14" t="s">
        <v>5</v>
      </c>
      <c r="L14" t="s">
        <v>64</v>
      </c>
    </row>
    <row r="16" spans="1:16" x14ac:dyDescent="0.25">
      <c r="F16" t="s">
        <v>63</v>
      </c>
      <c r="I16">
        <v>1</v>
      </c>
      <c r="L16">
        <v>1.5</v>
      </c>
      <c r="P16">
        <f>I16*100</f>
        <v>100</v>
      </c>
    </row>
    <row r="17" spans="6:18" x14ac:dyDescent="0.25">
      <c r="F17" t="s">
        <v>36</v>
      </c>
      <c r="I17">
        <v>1.2</v>
      </c>
      <c r="L17">
        <v>1.4</v>
      </c>
      <c r="P17">
        <f t="shared" ref="P17:P21" si="0">I17*100</f>
        <v>120</v>
      </c>
    </row>
    <row r="18" spans="6:18" x14ac:dyDescent="0.25">
      <c r="F18" t="s">
        <v>37</v>
      </c>
      <c r="I18">
        <v>1.3</v>
      </c>
      <c r="L18">
        <v>1.3</v>
      </c>
      <c r="P18">
        <f t="shared" si="0"/>
        <v>130</v>
      </c>
      <c r="R18" t="s">
        <v>146</v>
      </c>
    </row>
    <row r="19" spans="6:18" x14ac:dyDescent="0.25">
      <c r="F19" t="s">
        <v>38</v>
      </c>
      <c r="I19">
        <v>0.75</v>
      </c>
      <c r="L19">
        <v>1</v>
      </c>
      <c r="P19">
        <f t="shared" si="0"/>
        <v>75</v>
      </c>
    </row>
    <row r="20" spans="6:18" x14ac:dyDescent="0.25">
      <c r="F20" t="s">
        <v>39</v>
      </c>
      <c r="I20">
        <v>1.05</v>
      </c>
      <c r="L20">
        <v>1.2</v>
      </c>
      <c r="P20">
        <f t="shared" si="0"/>
        <v>105</v>
      </c>
    </row>
    <row r="21" spans="6:18" x14ac:dyDescent="0.25">
      <c r="F21" t="s">
        <v>40</v>
      </c>
      <c r="I21">
        <v>1</v>
      </c>
      <c r="L21">
        <v>1.8</v>
      </c>
      <c r="P21">
        <f t="shared" si="0"/>
        <v>100</v>
      </c>
    </row>
    <row r="22" spans="6:18" x14ac:dyDescent="0.25">
      <c r="F22" s="4" t="s">
        <v>135</v>
      </c>
      <c r="G22" s="4"/>
      <c r="H22" s="4"/>
      <c r="I22" s="4">
        <v>1</v>
      </c>
      <c r="J22" s="4"/>
      <c r="K22" s="4"/>
      <c r="L22" s="4">
        <v>2</v>
      </c>
      <c r="P22">
        <f t="shared" ref="P22" si="1">L22/I22</f>
        <v>2</v>
      </c>
    </row>
    <row r="24" spans="6:18" x14ac:dyDescent="0.25">
      <c r="F24" t="s">
        <v>149</v>
      </c>
    </row>
    <row r="25" spans="6:18" x14ac:dyDescent="0.25">
      <c r="F25">
        <v>1</v>
      </c>
      <c r="G25" t="s">
        <v>54</v>
      </c>
    </row>
    <row r="26" spans="6:18" x14ac:dyDescent="0.25">
      <c r="F26">
        <v>2</v>
      </c>
      <c r="G26" t="s">
        <v>55</v>
      </c>
    </row>
    <row r="27" spans="6:18" x14ac:dyDescent="0.25">
      <c r="F27">
        <v>3</v>
      </c>
      <c r="G27" t="s">
        <v>56</v>
      </c>
    </row>
    <row r="28" spans="6:18" x14ac:dyDescent="0.25">
      <c r="F28">
        <v>4</v>
      </c>
      <c r="G28" s="4" t="s">
        <v>57</v>
      </c>
      <c r="H28" s="4"/>
    </row>
    <row r="29" spans="6:18" x14ac:dyDescent="0.25">
      <c r="G29" s="4"/>
      <c r="H29" s="4" t="s">
        <v>60</v>
      </c>
    </row>
    <row r="31" spans="6:18" x14ac:dyDescent="0.25">
      <c r="F31">
        <v>5</v>
      </c>
      <c r="G31" t="s">
        <v>58</v>
      </c>
    </row>
    <row r="32" spans="6:18" x14ac:dyDescent="0.25">
      <c r="G32" t="s">
        <v>59</v>
      </c>
    </row>
    <row r="34" spans="6:7" x14ac:dyDescent="0.25">
      <c r="F34">
        <v>6</v>
      </c>
      <c r="G34" t="s">
        <v>65</v>
      </c>
    </row>
    <row r="35" spans="6:7" x14ac:dyDescent="0.25">
      <c r="F35">
        <v>7</v>
      </c>
      <c r="G35" t="s">
        <v>66</v>
      </c>
    </row>
    <row r="37" spans="6:7" x14ac:dyDescent="0.25">
      <c r="F37">
        <v>8</v>
      </c>
      <c r="G37" t="s">
        <v>67</v>
      </c>
    </row>
    <row r="39" spans="6:7" x14ac:dyDescent="0.25">
      <c r="F39">
        <v>9</v>
      </c>
      <c r="G39" t="s">
        <v>148</v>
      </c>
    </row>
    <row r="40" spans="6:7" ht="25.5" customHeight="1" x14ac:dyDescent="0.35">
      <c r="G40" s="6" t="s">
        <v>137</v>
      </c>
    </row>
    <row r="41" spans="6:7" x14ac:dyDescent="0.25">
      <c r="G41" t="s">
        <v>141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D3:N50"/>
  <sheetViews>
    <sheetView topLeftCell="D7" workbookViewId="0">
      <selection activeCell="L3" sqref="L3"/>
    </sheetView>
  </sheetViews>
  <sheetFormatPr defaultRowHeight="15" x14ac:dyDescent="0.25"/>
  <sheetData>
    <row r="3" spans="5:12" s="2" customFormat="1" ht="85.5" customHeight="1" x14ac:dyDescent="0.7">
      <c r="F3" s="2" t="s">
        <v>156</v>
      </c>
    </row>
    <row r="6" spans="5:12" x14ac:dyDescent="0.25">
      <c r="E6" t="s">
        <v>90</v>
      </c>
    </row>
    <row r="8" spans="5:12" x14ac:dyDescent="0.25">
      <c r="E8" t="s">
        <v>91</v>
      </c>
    </row>
    <row r="9" spans="5:12" x14ac:dyDescent="0.25">
      <c r="E9" t="s">
        <v>92</v>
      </c>
    </row>
    <row r="13" spans="5:12" x14ac:dyDescent="0.25">
      <c r="E13" t="s">
        <v>1</v>
      </c>
      <c r="G13" t="s">
        <v>93</v>
      </c>
      <c r="J13" t="s">
        <v>4</v>
      </c>
      <c r="L13" t="s">
        <v>143</v>
      </c>
    </row>
    <row r="14" spans="5:12" x14ac:dyDescent="0.25">
      <c r="G14" t="s">
        <v>2</v>
      </c>
      <c r="J14" t="s">
        <v>5</v>
      </c>
      <c r="L14" t="s">
        <v>142</v>
      </c>
    </row>
    <row r="18" spans="4:14" x14ac:dyDescent="0.25">
      <c r="D18">
        <v>1</v>
      </c>
      <c r="E18" t="s">
        <v>17</v>
      </c>
      <c r="G18">
        <v>1</v>
      </c>
      <c r="J18">
        <v>1</v>
      </c>
      <c r="L18">
        <f>J18*100</f>
        <v>100</v>
      </c>
    </row>
    <row r="19" spans="4:14" x14ac:dyDescent="0.25">
      <c r="D19">
        <v>2</v>
      </c>
      <c r="E19" t="s">
        <v>18</v>
      </c>
      <c r="G19">
        <v>1</v>
      </c>
      <c r="J19">
        <v>1.2</v>
      </c>
      <c r="L19">
        <f t="shared" ref="L19:L28" si="0">J19*100</f>
        <v>120</v>
      </c>
    </row>
    <row r="20" spans="4:14" x14ac:dyDescent="0.25">
      <c r="D20">
        <v>3</v>
      </c>
      <c r="E20" t="s">
        <v>19</v>
      </c>
      <c r="G20">
        <v>1</v>
      </c>
      <c r="J20">
        <v>1.1000000000000001</v>
      </c>
      <c r="L20">
        <f t="shared" si="0"/>
        <v>110.00000000000001</v>
      </c>
      <c r="N20" t="s">
        <v>146</v>
      </c>
    </row>
    <row r="21" spans="4:14" x14ac:dyDescent="0.25">
      <c r="D21">
        <v>4</v>
      </c>
      <c r="E21" t="s">
        <v>20</v>
      </c>
      <c r="G21">
        <v>0</v>
      </c>
      <c r="J21">
        <v>0.9</v>
      </c>
      <c r="L21">
        <f t="shared" si="0"/>
        <v>90</v>
      </c>
    </row>
    <row r="22" spans="4:14" x14ac:dyDescent="0.25">
      <c r="D22">
        <v>5</v>
      </c>
      <c r="E22" t="s">
        <v>21</v>
      </c>
      <c r="G22">
        <v>1</v>
      </c>
      <c r="J22">
        <v>1.05</v>
      </c>
      <c r="L22">
        <f t="shared" si="0"/>
        <v>105</v>
      </c>
    </row>
    <row r="23" spans="4:14" x14ac:dyDescent="0.25">
      <c r="D23">
        <v>6</v>
      </c>
      <c r="E23" t="s">
        <v>22</v>
      </c>
      <c r="G23">
        <v>0</v>
      </c>
      <c r="J23">
        <v>0.8</v>
      </c>
      <c r="L23">
        <f t="shared" si="0"/>
        <v>80</v>
      </c>
    </row>
    <row r="24" spans="4:14" x14ac:dyDescent="0.25">
      <c r="D24">
        <v>7</v>
      </c>
      <c r="E24" t="s">
        <v>23</v>
      </c>
      <c r="G24">
        <v>0</v>
      </c>
      <c r="J24">
        <v>0.95</v>
      </c>
      <c r="L24">
        <f t="shared" si="0"/>
        <v>95</v>
      </c>
    </row>
    <row r="25" spans="4:14" x14ac:dyDescent="0.25">
      <c r="D25">
        <v>9</v>
      </c>
      <c r="E25" t="s">
        <v>24</v>
      </c>
      <c r="G25">
        <v>1</v>
      </c>
      <c r="J25">
        <v>1.4</v>
      </c>
      <c r="L25">
        <f t="shared" si="0"/>
        <v>140</v>
      </c>
    </row>
    <row r="26" spans="4:14" x14ac:dyDescent="0.25">
      <c r="D26">
        <v>10</v>
      </c>
      <c r="E26" t="s">
        <v>25</v>
      </c>
      <c r="G26">
        <v>0</v>
      </c>
      <c r="J26">
        <v>0.85</v>
      </c>
      <c r="L26">
        <f t="shared" si="0"/>
        <v>85</v>
      </c>
    </row>
    <row r="27" spans="4:14" x14ac:dyDescent="0.25">
      <c r="D27">
        <v>11</v>
      </c>
      <c r="E27" t="s">
        <v>26</v>
      </c>
      <c r="G27">
        <v>1</v>
      </c>
      <c r="J27">
        <v>1.6</v>
      </c>
      <c r="L27">
        <f t="shared" si="0"/>
        <v>160</v>
      </c>
    </row>
    <row r="28" spans="4:14" x14ac:dyDescent="0.25">
      <c r="D28">
        <v>12</v>
      </c>
      <c r="E28" t="s">
        <v>27</v>
      </c>
      <c r="G28">
        <v>1</v>
      </c>
      <c r="J28">
        <v>1.2</v>
      </c>
      <c r="L28">
        <f t="shared" si="0"/>
        <v>120</v>
      </c>
    </row>
    <row r="29" spans="4:14" x14ac:dyDescent="0.25">
      <c r="E29" s="4" t="s">
        <v>135</v>
      </c>
      <c r="F29" s="4"/>
      <c r="G29" s="4">
        <v>1</v>
      </c>
      <c r="H29" s="4"/>
      <c r="I29" s="4"/>
      <c r="J29" s="4">
        <v>1</v>
      </c>
    </row>
    <row r="31" spans="4:14" x14ac:dyDescent="0.25">
      <c r="E31" t="s">
        <v>149</v>
      </c>
    </row>
    <row r="32" spans="4:14" x14ac:dyDescent="0.25">
      <c r="E32">
        <v>1</v>
      </c>
      <c r="F32" t="s">
        <v>94</v>
      </c>
    </row>
    <row r="33" spans="5:7" x14ac:dyDescent="0.25">
      <c r="E33">
        <v>2</v>
      </c>
      <c r="F33" t="s">
        <v>95</v>
      </c>
    </row>
    <row r="35" spans="5:7" x14ac:dyDescent="0.25">
      <c r="E35">
        <v>3</v>
      </c>
      <c r="F35" t="s">
        <v>97</v>
      </c>
    </row>
    <row r="36" spans="5:7" x14ac:dyDescent="0.25">
      <c r="E36">
        <v>4</v>
      </c>
      <c r="F36" t="s">
        <v>98</v>
      </c>
    </row>
    <row r="38" spans="5:7" x14ac:dyDescent="0.25">
      <c r="E38">
        <v>5</v>
      </c>
      <c r="F38" s="4" t="s">
        <v>99</v>
      </c>
      <c r="G38" s="4"/>
    </row>
    <row r="39" spans="5:7" x14ac:dyDescent="0.25">
      <c r="F39" s="4"/>
      <c r="G39" s="4" t="s">
        <v>100</v>
      </c>
    </row>
    <row r="41" spans="5:7" x14ac:dyDescent="0.25">
      <c r="E41">
        <v>6</v>
      </c>
      <c r="F41" t="s">
        <v>101</v>
      </c>
    </row>
    <row r="42" spans="5:7" x14ac:dyDescent="0.25">
      <c r="F42" t="s">
        <v>102</v>
      </c>
    </row>
    <row r="44" spans="5:7" x14ac:dyDescent="0.25">
      <c r="E44">
        <v>7</v>
      </c>
      <c r="F44" t="s">
        <v>103</v>
      </c>
    </row>
    <row r="46" spans="5:7" x14ac:dyDescent="0.25">
      <c r="E46">
        <v>8</v>
      </c>
      <c r="F46" t="s">
        <v>104</v>
      </c>
    </row>
    <row r="49" spans="8:8" ht="27.75" customHeight="1" x14ac:dyDescent="0.35">
      <c r="H49" s="6" t="s">
        <v>138</v>
      </c>
    </row>
    <row r="50" spans="8:8" x14ac:dyDescent="0.25">
      <c r="H50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4"/>
  <sheetViews>
    <sheetView tabSelected="1" topLeftCell="A13" workbookViewId="0">
      <selection activeCell="C10" sqref="C10"/>
    </sheetView>
  </sheetViews>
  <sheetFormatPr defaultRowHeight="15" x14ac:dyDescent="0.25"/>
  <sheetData>
    <row r="3" spans="3:14" s="2" customFormat="1" ht="69.75" customHeight="1" x14ac:dyDescent="0.7">
      <c r="E3" s="2" t="s">
        <v>158</v>
      </c>
    </row>
    <row r="8" spans="3:14" x14ac:dyDescent="0.25">
      <c r="C8" s="4" t="s">
        <v>90</v>
      </c>
    </row>
    <row r="9" spans="3:14" x14ac:dyDescent="0.25">
      <c r="C9" t="s">
        <v>88</v>
      </c>
    </row>
    <row r="10" spans="3:14" x14ac:dyDescent="0.25">
      <c r="C10" s="7" t="s">
        <v>121</v>
      </c>
    </row>
    <row r="13" spans="3:14" x14ac:dyDescent="0.25">
      <c r="C13" t="s">
        <v>3</v>
      </c>
    </row>
    <row r="14" spans="3:14" x14ac:dyDescent="0.25">
      <c r="C14" t="s">
        <v>1</v>
      </c>
      <c r="E14" t="s">
        <v>107</v>
      </c>
      <c r="G14" t="s">
        <v>4</v>
      </c>
      <c r="J14" t="s">
        <v>49</v>
      </c>
      <c r="N14" t="s">
        <v>147</v>
      </c>
    </row>
    <row r="15" spans="3:14" x14ac:dyDescent="0.25">
      <c r="E15" t="s">
        <v>2</v>
      </c>
      <c r="G15" t="s">
        <v>129</v>
      </c>
      <c r="J15" t="s">
        <v>0</v>
      </c>
      <c r="N15" t="s">
        <v>145</v>
      </c>
    </row>
    <row r="16" spans="3:14" x14ac:dyDescent="0.25">
      <c r="G16" t="s">
        <v>5</v>
      </c>
      <c r="J16" t="s">
        <v>119</v>
      </c>
    </row>
    <row r="17" spans="2:17" x14ac:dyDescent="0.25">
      <c r="J17" t="s">
        <v>120</v>
      </c>
    </row>
    <row r="19" spans="2:17" x14ac:dyDescent="0.25">
      <c r="B19">
        <v>1</v>
      </c>
      <c r="C19" t="s">
        <v>6</v>
      </c>
      <c r="E19">
        <v>1</v>
      </c>
      <c r="G19">
        <v>1.05</v>
      </c>
      <c r="J19">
        <v>25</v>
      </c>
      <c r="N19">
        <f>G19*100</f>
        <v>105</v>
      </c>
    </row>
    <row r="20" spans="2:17" x14ac:dyDescent="0.25">
      <c r="B20">
        <v>2</v>
      </c>
      <c r="C20" t="s">
        <v>7</v>
      </c>
      <c r="E20">
        <v>1</v>
      </c>
      <c r="G20">
        <v>1.2</v>
      </c>
      <c r="J20">
        <v>23</v>
      </c>
      <c r="N20">
        <f t="shared" ref="N20:N29" si="0">G20*100</f>
        <v>120</v>
      </c>
    </row>
    <row r="21" spans="2:17" x14ac:dyDescent="0.25">
      <c r="B21">
        <v>3</v>
      </c>
      <c r="C21" t="s">
        <v>8</v>
      </c>
      <c r="E21">
        <v>1</v>
      </c>
      <c r="G21">
        <v>1.1000000000000001</v>
      </c>
      <c r="J21">
        <v>24</v>
      </c>
      <c r="N21">
        <f t="shared" si="0"/>
        <v>110.00000000000001</v>
      </c>
    </row>
    <row r="22" spans="2:17" x14ac:dyDescent="0.25">
      <c r="B22">
        <v>4</v>
      </c>
      <c r="C22" t="s">
        <v>9</v>
      </c>
      <c r="E22">
        <v>0</v>
      </c>
      <c r="G22">
        <v>0.75</v>
      </c>
      <c r="J22">
        <v>26</v>
      </c>
      <c r="N22">
        <f t="shared" si="0"/>
        <v>75</v>
      </c>
      <c r="Q22" t="s">
        <v>146</v>
      </c>
    </row>
    <row r="23" spans="2:17" x14ac:dyDescent="0.25">
      <c r="B23">
        <v>5</v>
      </c>
      <c r="C23" t="s">
        <v>10</v>
      </c>
      <c r="E23">
        <v>1</v>
      </c>
      <c r="G23">
        <v>1.05</v>
      </c>
      <c r="J23">
        <v>22</v>
      </c>
      <c r="N23">
        <f t="shared" si="0"/>
        <v>105</v>
      </c>
    </row>
    <row r="24" spans="2:17" x14ac:dyDescent="0.25">
      <c r="B24">
        <v>6</v>
      </c>
      <c r="C24" t="s">
        <v>11</v>
      </c>
      <c r="E24">
        <v>1</v>
      </c>
      <c r="G24">
        <v>0.8</v>
      </c>
      <c r="J24">
        <v>26</v>
      </c>
      <c r="N24">
        <f t="shared" si="0"/>
        <v>80</v>
      </c>
    </row>
    <row r="25" spans="2:17" x14ac:dyDescent="0.25">
      <c r="B25">
        <v>7</v>
      </c>
      <c r="C25" t="s">
        <v>12</v>
      </c>
      <c r="E25">
        <v>0</v>
      </c>
      <c r="G25">
        <v>0.95</v>
      </c>
      <c r="J25">
        <v>25</v>
      </c>
      <c r="N25">
        <f t="shared" si="0"/>
        <v>95</v>
      </c>
    </row>
    <row r="26" spans="2:17" x14ac:dyDescent="0.25">
      <c r="B26">
        <v>8</v>
      </c>
      <c r="C26" t="s">
        <v>13</v>
      </c>
      <c r="E26">
        <v>1</v>
      </c>
      <c r="G26">
        <v>0.8</v>
      </c>
      <c r="J26">
        <v>27</v>
      </c>
      <c r="N26">
        <f t="shared" si="0"/>
        <v>80</v>
      </c>
    </row>
    <row r="27" spans="2:17" x14ac:dyDescent="0.25">
      <c r="B27">
        <v>10</v>
      </c>
      <c r="C27" t="s">
        <v>14</v>
      </c>
      <c r="E27">
        <v>0</v>
      </c>
      <c r="G27">
        <v>0.85</v>
      </c>
      <c r="J27">
        <v>28</v>
      </c>
      <c r="N27">
        <f t="shared" si="0"/>
        <v>85</v>
      </c>
    </row>
    <row r="28" spans="2:17" x14ac:dyDescent="0.25">
      <c r="B28">
        <v>11</v>
      </c>
      <c r="C28" t="s">
        <v>15</v>
      </c>
      <c r="E28">
        <v>1</v>
      </c>
      <c r="G28">
        <v>1.6</v>
      </c>
      <c r="J28">
        <v>22</v>
      </c>
      <c r="N28">
        <f t="shared" si="0"/>
        <v>160</v>
      </c>
    </row>
    <row r="29" spans="2:17" x14ac:dyDescent="0.25">
      <c r="B29">
        <v>12</v>
      </c>
      <c r="C29" t="s">
        <v>16</v>
      </c>
      <c r="E29">
        <v>1</v>
      </c>
      <c r="G29">
        <v>1.2</v>
      </c>
      <c r="J29">
        <v>26</v>
      </c>
      <c r="N29">
        <f t="shared" si="0"/>
        <v>120</v>
      </c>
    </row>
    <row r="30" spans="2:17" x14ac:dyDescent="0.25">
      <c r="C30" s="4" t="s">
        <v>135</v>
      </c>
      <c r="D30" s="4"/>
      <c r="E30" s="4">
        <v>1</v>
      </c>
      <c r="F30" s="4"/>
      <c r="G30" s="4">
        <v>1</v>
      </c>
      <c r="H30" s="4"/>
      <c r="I30" s="4"/>
      <c r="J30" s="4">
        <v>30</v>
      </c>
    </row>
    <row r="31" spans="2:17" x14ac:dyDescent="0.25">
      <c r="J31" t="s">
        <v>122</v>
      </c>
    </row>
    <row r="32" spans="2:17" x14ac:dyDescent="0.25">
      <c r="C32" t="s">
        <v>149</v>
      </c>
    </row>
    <row r="33" spans="3:6" x14ac:dyDescent="0.25">
      <c r="C33">
        <v>1</v>
      </c>
      <c r="D33" t="s">
        <v>123</v>
      </c>
    </row>
    <row r="34" spans="3:6" x14ac:dyDescent="0.25">
      <c r="C34">
        <v>2</v>
      </c>
      <c r="D34" t="s">
        <v>95</v>
      </c>
    </row>
    <row r="36" spans="3:6" x14ac:dyDescent="0.25">
      <c r="C36">
        <v>3</v>
      </c>
      <c r="D36" t="s">
        <v>96</v>
      </c>
    </row>
    <row r="37" spans="3:6" x14ac:dyDescent="0.25">
      <c r="C37">
        <v>4</v>
      </c>
      <c r="D37" t="s">
        <v>98</v>
      </c>
    </row>
    <row r="39" spans="3:6" x14ac:dyDescent="0.25">
      <c r="C39">
        <v>5</v>
      </c>
      <c r="D39" s="4" t="s">
        <v>99</v>
      </c>
      <c r="E39" s="4"/>
      <c r="F39" s="4"/>
    </row>
    <row r="40" spans="3:6" x14ac:dyDescent="0.25">
      <c r="D40" s="4"/>
      <c r="E40" s="4" t="s">
        <v>100</v>
      </c>
      <c r="F40" s="4"/>
    </row>
    <row r="41" spans="3:6" x14ac:dyDescent="0.25">
      <c r="D41" s="4" t="s">
        <v>124</v>
      </c>
      <c r="E41" s="4" t="s">
        <v>125</v>
      </c>
      <c r="F41" s="4"/>
    </row>
    <row r="43" spans="3:6" x14ac:dyDescent="0.25">
      <c r="C43">
        <v>6</v>
      </c>
      <c r="D43" t="s">
        <v>126</v>
      </c>
    </row>
    <row r="44" spans="3:6" x14ac:dyDescent="0.25">
      <c r="D44" t="s">
        <v>102</v>
      </c>
    </row>
    <row r="46" spans="3:6" x14ac:dyDescent="0.25">
      <c r="C46">
        <v>7</v>
      </c>
      <c r="D46" t="s">
        <v>127</v>
      </c>
    </row>
    <row r="48" spans="3:6" x14ac:dyDescent="0.25">
      <c r="C48">
        <v>8</v>
      </c>
      <c r="D48" t="s">
        <v>128</v>
      </c>
    </row>
    <row r="50" spans="3:4" x14ac:dyDescent="0.25">
      <c r="C50">
        <v>9</v>
      </c>
      <c r="D50" t="s">
        <v>130</v>
      </c>
    </row>
    <row r="53" spans="3:4" ht="30" customHeight="1" x14ac:dyDescent="0.35">
      <c r="D53" s="6" t="s">
        <v>140</v>
      </c>
    </row>
    <row r="54" spans="3:4" x14ac:dyDescent="0.25">
      <c r="D54" t="s">
        <v>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C3:N48"/>
  <sheetViews>
    <sheetView topLeftCell="A4" workbookViewId="0">
      <selection activeCell="C39" sqref="C39:D39"/>
    </sheetView>
  </sheetViews>
  <sheetFormatPr defaultRowHeight="15" x14ac:dyDescent="0.25"/>
  <cols>
    <col min="7" max="7" width="15.5703125" customWidth="1"/>
    <col min="9" max="9" width="11.140625" customWidth="1"/>
  </cols>
  <sheetData>
    <row r="3" spans="3:12" s="2" customFormat="1" ht="75" customHeight="1" x14ac:dyDescent="0.7">
      <c r="C3" s="2" t="s">
        <v>159</v>
      </c>
    </row>
    <row r="6" spans="3:12" x14ac:dyDescent="0.25">
      <c r="D6" s="4" t="s">
        <v>90</v>
      </c>
    </row>
    <row r="7" spans="3:12" x14ac:dyDescent="0.25">
      <c r="D7" t="s">
        <v>121</v>
      </c>
    </row>
    <row r="8" spans="3:12" x14ac:dyDescent="0.25">
      <c r="D8" t="s">
        <v>105</v>
      </c>
    </row>
    <row r="10" spans="3:12" x14ac:dyDescent="0.25">
      <c r="G10" t="s">
        <v>160</v>
      </c>
    </row>
    <row r="11" spans="3:12" x14ac:dyDescent="0.25">
      <c r="E11" t="s">
        <v>1</v>
      </c>
      <c r="G11" t="s">
        <v>161</v>
      </c>
      <c r="I11" t="s">
        <v>4</v>
      </c>
      <c r="L11" t="s">
        <v>144</v>
      </c>
    </row>
    <row r="12" spans="3:12" x14ac:dyDescent="0.25">
      <c r="G12" t="s">
        <v>2</v>
      </c>
      <c r="I12" t="s">
        <v>131</v>
      </c>
      <c r="L12" t="s">
        <v>145</v>
      </c>
    </row>
    <row r="13" spans="3:12" x14ac:dyDescent="0.25">
      <c r="I13" t="s">
        <v>5</v>
      </c>
    </row>
    <row r="16" spans="3:12" x14ac:dyDescent="0.25">
      <c r="D16">
        <v>1</v>
      </c>
      <c r="E16" t="s">
        <v>6</v>
      </c>
      <c r="G16">
        <v>1</v>
      </c>
      <c r="I16">
        <v>1</v>
      </c>
      <c r="L16">
        <f t="shared" ref="L16:L26" si="0">I16*100</f>
        <v>100</v>
      </c>
    </row>
    <row r="17" spans="4:14" x14ac:dyDescent="0.25">
      <c r="D17">
        <v>2</v>
      </c>
      <c r="E17" t="s">
        <v>7</v>
      </c>
      <c r="G17">
        <v>1</v>
      </c>
      <c r="I17">
        <v>1.2</v>
      </c>
      <c r="L17">
        <f t="shared" si="0"/>
        <v>120</v>
      </c>
    </row>
    <row r="18" spans="4:14" x14ac:dyDescent="0.25">
      <c r="D18">
        <v>3</v>
      </c>
      <c r="E18" t="s">
        <v>8</v>
      </c>
      <c r="G18">
        <v>1</v>
      </c>
      <c r="I18">
        <v>1.1000000000000001</v>
      </c>
      <c r="L18">
        <f t="shared" si="0"/>
        <v>110.00000000000001</v>
      </c>
      <c r="N18" t="s">
        <v>146</v>
      </c>
    </row>
    <row r="19" spans="4:14" x14ac:dyDescent="0.25">
      <c r="D19">
        <v>4</v>
      </c>
      <c r="E19" t="s">
        <v>9</v>
      </c>
      <c r="G19">
        <v>0</v>
      </c>
      <c r="I19">
        <v>1</v>
      </c>
      <c r="L19">
        <f t="shared" si="0"/>
        <v>100</v>
      </c>
    </row>
    <row r="20" spans="4:14" x14ac:dyDescent="0.25">
      <c r="D20">
        <v>5</v>
      </c>
      <c r="E20" t="s">
        <v>10</v>
      </c>
      <c r="G20">
        <v>1</v>
      </c>
      <c r="I20">
        <v>1.05</v>
      </c>
      <c r="L20">
        <f t="shared" si="0"/>
        <v>105</v>
      </c>
    </row>
    <row r="21" spans="4:14" x14ac:dyDescent="0.25">
      <c r="D21">
        <v>6</v>
      </c>
      <c r="E21" t="s">
        <v>11</v>
      </c>
      <c r="G21">
        <v>0</v>
      </c>
      <c r="I21">
        <v>0.99</v>
      </c>
      <c r="L21">
        <f t="shared" si="0"/>
        <v>99</v>
      </c>
    </row>
    <row r="22" spans="4:14" x14ac:dyDescent="0.25">
      <c r="D22">
        <v>7</v>
      </c>
      <c r="E22" t="s">
        <v>12</v>
      </c>
      <c r="G22">
        <v>0</v>
      </c>
      <c r="I22">
        <v>0.95</v>
      </c>
      <c r="L22">
        <f t="shared" si="0"/>
        <v>95</v>
      </c>
    </row>
    <row r="23" spans="4:14" x14ac:dyDescent="0.25">
      <c r="D23">
        <v>8</v>
      </c>
      <c r="E23" t="s">
        <v>13</v>
      </c>
      <c r="G23">
        <v>0</v>
      </c>
      <c r="I23">
        <v>0.98</v>
      </c>
      <c r="L23">
        <f t="shared" si="0"/>
        <v>98</v>
      </c>
    </row>
    <row r="24" spans="4:14" x14ac:dyDescent="0.25">
      <c r="D24">
        <v>10</v>
      </c>
      <c r="E24" t="s">
        <v>14</v>
      </c>
      <c r="G24">
        <v>0</v>
      </c>
      <c r="I24">
        <v>1.1499999999999999</v>
      </c>
      <c r="L24">
        <f t="shared" si="0"/>
        <v>114.99999999999999</v>
      </c>
    </row>
    <row r="25" spans="4:14" x14ac:dyDescent="0.25">
      <c r="D25">
        <v>11</v>
      </c>
      <c r="E25" t="s">
        <v>15</v>
      </c>
      <c r="G25">
        <v>1</v>
      </c>
      <c r="I25">
        <v>1.6</v>
      </c>
      <c r="L25">
        <f t="shared" si="0"/>
        <v>160</v>
      </c>
    </row>
    <row r="26" spans="4:14" x14ac:dyDescent="0.25">
      <c r="D26">
        <v>12</v>
      </c>
      <c r="E26" t="s">
        <v>16</v>
      </c>
      <c r="G26">
        <v>1</v>
      </c>
      <c r="I26">
        <v>1.2</v>
      </c>
      <c r="L26">
        <f t="shared" si="0"/>
        <v>120</v>
      </c>
    </row>
    <row r="27" spans="4:14" x14ac:dyDescent="0.25">
      <c r="E27" s="4" t="s">
        <v>135</v>
      </c>
      <c r="F27" s="4"/>
      <c r="G27" s="4">
        <v>1</v>
      </c>
      <c r="H27" s="4"/>
      <c r="I27" s="4">
        <v>1</v>
      </c>
    </row>
    <row r="30" spans="4:14" x14ac:dyDescent="0.25">
      <c r="E30" t="s">
        <v>149</v>
      </c>
    </row>
    <row r="31" spans="4:14" x14ac:dyDescent="0.25">
      <c r="E31">
        <v>1</v>
      </c>
      <c r="F31" t="s">
        <v>94</v>
      </c>
    </row>
    <row r="32" spans="4:14" x14ac:dyDescent="0.25">
      <c r="E32">
        <v>2</v>
      </c>
      <c r="F32" t="s">
        <v>95</v>
      </c>
    </row>
    <row r="33" spans="5:13" x14ac:dyDescent="0.25">
      <c r="E33">
        <v>3</v>
      </c>
      <c r="F33" t="s">
        <v>97</v>
      </c>
    </row>
    <row r="34" spans="5:13" x14ac:dyDescent="0.25">
      <c r="E34">
        <v>4</v>
      </c>
      <c r="F34" t="s">
        <v>98</v>
      </c>
    </row>
    <row r="35" spans="5:13" x14ac:dyDescent="0.25">
      <c r="E35">
        <v>5</v>
      </c>
      <c r="F35" s="4" t="s">
        <v>99</v>
      </c>
      <c r="G35" s="4"/>
    </row>
    <row r="36" spans="5:13" x14ac:dyDescent="0.25">
      <c r="F36" s="4"/>
      <c r="G36" s="4" t="s">
        <v>100</v>
      </c>
    </row>
    <row r="37" spans="5:13" x14ac:dyDescent="0.25">
      <c r="F37" s="4" t="s">
        <v>132</v>
      </c>
      <c r="G37" s="4" t="s">
        <v>133</v>
      </c>
    </row>
    <row r="38" spans="5:13" x14ac:dyDescent="0.25">
      <c r="F38" s="4"/>
      <c r="G38" s="4"/>
    </row>
    <row r="40" spans="5:13" x14ac:dyDescent="0.25">
      <c r="E40">
        <v>6</v>
      </c>
      <c r="F40" t="s">
        <v>101</v>
      </c>
    </row>
    <row r="41" spans="5:13" x14ac:dyDescent="0.25">
      <c r="F41" t="s">
        <v>102</v>
      </c>
    </row>
    <row r="43" spans="5:13" x14ac:dyDescent="0.25">
      <c r="E43">
        <v>7</v>
      </c>
      <c r="F43" t="s">
        <v>134</v>
      </c>
    </row>
    <row r="46" spans="5:13" ht="26.25" customHeight="1" x14ac:dyDescent="0.35">
      <c r="F46" s="6" t="s">
        <v>138</v>
      </c>
    </row>
    <row r="47" spans="5:13" x14ac:dyDescent="0.25">
      <c r="F47" t="s">
        <v>141</v>
      </c>
    </row>
    <row r="48" spans="5:13" ht="21" x14ac:dyDescent="0.35">
      <c r="M4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43"/>
  <sheetViews>
    <sheetView workbookViewId="0">
      <selection activeCell="C3" sqref="C3"/>
    </sheetView>
  </sheetViews>
  <sheetFormatPr defaultRowHeight="15" x14ac:dyDescent="0.25"/>
  <sheetData>
    <row r="3" spans="3:17" s="2" customFormat="1" ht="55.5" customHeight="1" x14ac:dyDescent="0.7">
      <c r="C3" s="2" t="s">
        <v>157</v>
      </c>
    </row>
    <row r="5" spans="3:17" x14ac:dyDescent="0.25">
      <c r="C5" s="4" t="s">
        <v>90</v>
      </c>
    </row>
    <row r="6" spans="3:17" x14ac:dyDescent="0.25">
      <c r="C6" t="s">
        <v>105</v>
      </c>
    </row>
    <row r="7" spans="3:17" x14ac:dyDescent="0.25">
      <c r="C7" t="s">
        <v>106</v>
      </c>
    </row>
    <row r="13" spans="3:17" x14ac:dyDescent="0.25">
      <c r="E13" t="s">
        <v>1</v>
      </c>
      <c r="G13" t="s">
        <v>107</v>
      </c>
      <c r="J13" t="s">
        <v>4</v>
      </c>
      <c r="M13" t="s">
        <v>52</v>
      </c>
      <c r="Q13" t="s">
        <v>147</v>
      </c>
    </row>
    <row r="14" spans="3:17" x14ac:dyDescent="0.25">
      <c r="G14" t="s">
        <v>2</v>
      </c>
      <c r="J14" t="s">
        <v>108</v>
      </c>
      <c r="M14" t="s">
        <v>117</v>
      </c>
      <c r="Q14" t="s">
        <v>145</v>
      </c>
    </row>
    <row r="15" spans="3:17" x14ac:dyDescent="0.25">
      <c r="M15" t="s">
        <v>118</v>
      </c>
    </row>
    <row r="17" spans="4:19" x14ac:dyDescent="0.25">
      <c r="D17">
        <v>1</v>
      </c>
      <c r="E17" t="s">
        <v>41</v>
      </c>
      <c r="G17">
        <v>1</v>
      </c>
      <c r="J17">
        <v>1.07</v>
      </c>
      <c r="M17">
        <v>1.1000000000000001</v>
      </c>
      <c r="Q17">
        <f>J17*100</f>
        <v>107</v>
      </c>
    </row>
    <row r="18" spans="4:19" x14ac:dyDescent="0.25">
      <c r="D18">
        <v>2</v>
      </c>
      <c r="E18" t="s">
        <v>42</v>
      </c>
      <c r="G18">
        <v>1</v>
      </c>
      <c r="J18">
        <v>1.2</v>
      </c>
      <c r="M18">
        <v>1.2</v>
      </c>
      <c r="Q18">
        <f t="shared" ref="Q18:Q24" si="0">J18*100</f>
        <v>120</v>
      </c>
    </row>
    <row r="19" spans="4:19" x14ac:dyDescent="0.25">
      <c r="D19">
        <v>3</v>
      </c>
      <c r="E19" t="s">
        <v>43</v>
      </c>
      <c r="G19">
        <v>1</v>
      </c>
      <c r="J19">
        <v>1.1000000000000001</v>
      </c>
      <c r="M19">
        <v>1.1000000000000001</v>
      </c>
      <c r="Q19">
        <f t="shared" si="0"/>
        <v>110.00000000000001</v>
      </c>
      <c r="S19" t="s">
        <v>146</v>
      </c>
    </row>
    <row r="20" spans="4:19" x14ac:dyDescent="0.25">
      <c r="D20">
        <v>4</v>
      </c>
      <c r="E20" t="s">
        <v>44</v>
      </c>
      <c r="G20">
        <v>0</v>
      </c>
      <c r="J20">
        <v>0.75</v>
      </c>
      <c r="M20">
        <v>1.3</v>
      </c>
      <c r="Q20">
        <f t="shared" si="0"/>
        <v>75</v>
      </c>
    </row>
    <row r="21" spans="4:19" x14ac:dyDescent="0.25">
      <c r="D21">
        <v>5</v>
      </c>
      <c r="E21" t="s">
        <v>45</v>
      </c>
      <c r="G21">
        <v>1</v>
      </c>
      <c r="J21">
        <v>1.05</v>
      </c>
      <c r="M21">
        <v>1.05</v>
      </c>
      <c r="Q21">
        <f t="shared" si="0"/>
        <v>105</v>
      </c>
    </row>
    <row r="22" spans="4:19" x14ac:dyDescent="0.25">
      <c r="D22">
        <v>6</v>
      </c>
      <c r="E22" t="s">
        <v>46</v>
      </c>
      <c r="G22">
        <v>0</v>
      </c>
      <c r="J22">
        <v>0.8</v>
      </c>
      <c r="M22">
        <v>1.07</v>
      </c>
      <c r="Q22">
        <f t="shared" si="0"/>
        <v>80</v>
      </c>
    </row>
    <row r="23" spans="4:19" x14ac:dyDescent="0.25">
      <c r="D23">
        <v>7</v>
      </c>
      <c r="E23" t="s">
        <v>47</v>
      </c>
      <c r="G23">
        <v>0</v>
      </c>
      <c r="J23">
        <v>0.95</v>
      </c>
      <c r="M23">
        <v>1.8</v>
      </c>
      <c r="Q23">
        <f t="shared" si="0"/>
        <v>95</v>
      </c>
    </row>
    <row r="24" spans="4:19" x14ac:dyDescent="0.25">
      <c r="D24">
        <v>8</v>
      </c>
      <c r="E24" t="s">
        <v>48</v>
      </c>
      <c r="G24">
        <v>0</v>
      </c>
      <c r="J24">
        <v>0.8</v>
      </c>
      <c r="M24">
        <v>1.3</v>
      </c>
      <c r="Q24">
        <f t="shared" si="0"/>
        <v>80</v>
      </c>
    </row>
    <row r="25" spans="4:19" x14ac:dyDescent="0.25">
      <c r="E25" s="4" t="s">
        <v>135</v>
      </c>
      <c r="F25" s="4"/>
      <c r="G25" s="4">
        <v>1</v>
      </c>
      <c r="H25" s="4"/>
      <c r="I25" s="4"/>
      <c r="J25" s="4">
        <v>1</v>
      </c>
      <c r="K25" s="4"/>
      <c r="L25" s="4"/>
      <c r="M25" s="4">
        <v>2.5</v>
      </c>
      <c r="N25" s="4"/>
    </row>
    <row r="28" spans="4:19" x14ac:dyDescent="0.25">
      <c r="D28" t="s">
        <v>149</v>
      </c>
    </row>
    <row r="29" spans="4:19" x14ac:dyDescent="0.25">
      <c r="D29">
        <v>1</v>
      </c>
      <c r="E29" t="s">
        <v>109</v>
      </c>
    </row>
    <row r="30" spans="4:19" x14ac:dyDescent="0.25">
      <c r="D30">
        <v>2</v>
      </c>
      <c r="E30" t="s">
        <v>110</v>
      </c>
    </row>
    <row r="31" spans="4:19" x14ac:dyDescent="0.25">
      <c r="D31">
        <v>3</v>
      </c>
      <c r="E31" t="s">
        <v>111</v>
      </c>
    </row>
    <row r="32" spans="4:19" x14ac:dyDescent="0.25">
      <c r="D32">
        <v>4</v>
      </c>
      <c r="E32" s="4" t="s">
        <v>112</v>
      </c>
      <c r="F32" s="4"/>
    </row>
    <row r="33" spans="4:6" x14ac:dyDescent="0.25">
      <c r="E33" s="4"/>
      <c r="F33" s="4" t="s">
        <v>113</v>
      </c>
    </row>
    <row r="35" spans="4:6" x14ac:dyDescent="0.25">
      <c r="D35">
        <v>5</v>
      </c>
      <c r="E35" t="s">
        <v>114</v>
      </c>
    </row>
    <row r="36" spans="4:6" x14ac:dyDescent="0.25">
      <c r="E36" t="s">
        <v>59</v>
      </c>
    </row>
    <row r="38" spans="4:6" x14ac:dyDescent="0.25">
      <c r="D38">
        <v>6</v>
      </c>
      <c r="E38" t="s">
        <v>115</v>
      </c>
    </row>
    <row r="39" spans="4:6" x14ac:dyDescent="0.25">
      <c r="D39">
        <v>7</v>
      </c>
      <c r="E39" t="s">
        <v>116</v>
      </c>
    </row>
    <row r="42" spans="4:6" ht="25.5" customHeight="1" x14ac:dyDescent="0.35">
      <c r="E42" s="6" t="s">
        <v>139</v>
      </c>
    </row>
    <row r="43" spans="4:6" x14ac:dyDescent="0.25">
      <c r="E43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 FIRST</vt:lpstr>
      <vt:lpstr>LOBBYIST</vt:lpstr>
      <vt:lpstr>ADVERTISING AGENCY</vt:lpstr>
      <vt:lpstr>DISTRIBUTION AND SERVICE PARTNE</vt:lpstr>
      <vt:lpstr>PRODUCTION OUTSOURCER</vt:lpstr>
      <vt:lpstr>CRIICAL DEV PARTNER</vt:lpstr>
      <vt:lpstr>CALL CENTRE SUPPORT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2015-10-05T16:54:26Z</dcterms:created>
  <dcterms:modified xsi:type="dcterms:W3CDTF">2016-02-16T15:00:08Z</dcterms:modified>
</cp:coreProperties>
</file>