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19155" windowHeight="7245" activeTab="5"/>
  </bookViews>
  <sheets>
    <sheet name="Negotiation 1" sheetId="9" r:id="rId1"/>
    <sheet name="V Competition" sheetId="10" r:id="rId2"/>
    <sheet name="FUNDING formulas" sheetId="4" r:id="rId3"/>
    <sheet name="Influence" sheetId="7" r:id="rId4"/>
    <sheet name="data comp wage" sheetId="11" r:id="rId5"/>
    <sheet name="niche legit sales " sheetId="12" r:id="rId6"/>
  </sheets>
  <calcPr calcId="145621"/>
</workbook>
</file>

<file path=xl/calcChain.xml><?xml version="1.0" encoding="utf-8"?>
<calcChain xmlns="http://schemas.openxmlformats.org/spreadsheetml/2006/main">
  <c r="K68" i="7" l="1"/>
  <c r="J68" i="7"/>
  <c r="I68" i="7"/>
  <c r="H68" i="7"/>
  <c r="G68" i="7"/>
  <c r="K67" i="7"/>
  <c r="J67" i="7"/>
  <c r="I67" i="7"/>
  <c r="H67" i="7"/>
  <c r="G67" i="7"/>
  <c r="K66" i="7"/>
  <c r="J66" i="7"/>
  <c r="I66" i="7"/>
  <c r="H66" i="7"/>
  <c r="G66" i="7"/>
  <c r="K65" i="7"/>
  <c r="J65" i="7"/>
  <c r="I65" i="7"/>
  <c r="H65" i="7"/>
  <c r="G65" i="7"/>
  <c r="K64" i="7"/>
  <c r="J64" i="7"/>
  <c r="I64" i="7"/>
  <c r="H64" i="7"/>
  <c r="G64" i="7"/>
  <c r="K57" i="7"/>
  <c r="J57" i="7"/>
  <c r="I57" i="7"/>
  <c r="H57" i="7"/>
  <c r="G57" i="7"/>
  <c r="K56" i="7"/>
  <c r="J56" i="7"/>
  <c r="I56" i="7"/>
  <c r="H56" i="7"/>
  <c r="G56" i="7"/>
  <c r="K55" i="7"/>
  <c r="J55" i="7"/>
  <c r="I55" i="7"/>
  <c r="H55" i="7"/>
  <c r="G55" i="7"/>
  <c r="K54" i="7"/>
  <c r="J54" i="7"/>
  <c r="I54" i="7"/>
  <c r="H54" i="7"/>
  <c r="G54" i="7"/>
  <c r="K53" i="7"/>
  <c r="J53" i="7"/>
  <c r="I53" i="7"/>
  <c r="H53" i="7"/>
  <c r="L58" i="7" s="1"/>
  <c r="G53" i="7"/>
  <c r="K47" i="7"/>
  <c r="J47" i="7"/>
  <c r="I47" i="7"/>
  <c r="H47" i="7"/>
  <c r="G47" i="7"/>
  <c r="K46" i="7"/>
  <c r="J46" i="7"/>
  <c r="I46" i="7"/>
  <c r="H46" i="7"/>
  <c r="G46" i="7"/>
  <c r="K45" i="7"/>
  <c r="J45" i="7"/>
  <c r="I45" i="7"/>
  <c r="H45" i="7"/>
  <c r="G45" i="7"/>
  <c r="K44" i="7"/>
  <c r="J44" i="7"/>
  <c r="I44" i="7"/>
  <c r="H44" i="7"/>
  <c r="G44" i="7"/>
  <c r="K43" i="7"/>
  <c r="J43" i="7"/>
  <c r="I43" i="7"/>
  <c r="H43" i="7"/>
  <c r="G43" i="7"/>
  <c r="L48" i="7" s="1"/>
  <c r="K36" i="7"/>
  <c r="J36" i="7"/>
  <c r="I36" i="7"/>
  <c r="H36" i="7"/>
  <c r="G36" i="7"/>
  <c r="K35" i="7"/>
  <c r="J35" i="7"/>
  <c r="I35" i="7"/>
  <c r="H35" i="7"/>
  <c r="G35" i="7"/>
  <c r="K34" i="7"/>
  <c r="J34" i="7"/>
  <c r="I34" i="7"/>
  <c r="H34" i="7"/>
  <c r="G34" i="7"/>
  <c r="K33" i="7"/>
  <c r="J33" i="7"/>
  <c r="I33" i="7"/>
  <c r="H33" i="7"/>
  <c r="G33" i="7"/>
  <c r="K32" i="7"/>
  <c r="J32" i="7"/>
  <c r="I32" i="7"/>
  <c r="H32" i="7"/>
  <c r="G32" i="7"/>
  <c r="K24" i="7"/>
  <c r="J24" i="7"/>
  <c r="I24" i="7"/>
  <c r="H24" i="7"/>
  <c r="G24" i="7"/>
  <c r="K23" i="7"/>
  <c r="J23" i="7"/>
  <c r="I23" i="7"/>
  <c r="H23" i="7"/>
  <c r="G23" i="7"/>
  <c r="K22" i="7"/>
  <c r="J22" i="7"/>
  <c r="I22" i="7"/>
  <c r="H22" i="7"/>
  <c r="G22" i="7"/>
  <c r="K21" i="7"/>
  <c r="J21" i="7"/>
  <c r="I21" i="7"/>
  <c r="H21" i="7"/>
  <c r="G21" i="7"/>
  <c r="K20" i="7"/>
  <c r="J20" i="7"/>
  <c r="I20" i="7"/>
  <c r="H20" i="7"/>
  <c r="G20" i="7"/>
  <c r="L25" i="7" s="1"/>
  <c r="K12" i="7"/>
  <c r="J12" i="7"/>
  <c r="I12" i="7"/>
  <c r="H12" i="7"/>
  <c r="G12" i="7"/>
  <c r="K11" i="7"/>
  <c r="J11" i="7"/>
  <c r="I11" i="7"/>
  <c r="H11" i="7"/>
  <c r="G11" i="7"/>
  <c r="K10" i="7"/>
  <c r="J10" i="7"/>
  <c r="I10" i="7"/>
  <c r="H10" i="7"/>
  <c r="G10" i="7"/>
  <c r="K9" i="7"/>
  <c r="J9" i="7"/>
  <c r="I9" i="7"/>
  <c r="H9" i="7"/>
  <c r="G9" i="7"/>
  <c r="K8" i="7"/>
  <c r="J8" i="7"/>
  <c r="I8" i="7"/>
  <c r="H8" i="7"/>
  <c r="G8" i="7"/>
  <c r="L37" i="7" l="1"/>
  <c r="L69" i="7"/>
  <c r="L13" i="7"/>
</calcChain>
</file>

<file path=xl/sharedStrings.xml><?xml version="1.0" encoding="utf-8"?>
<sst xmlns="http://schemas.openxmlformats.org/spreadsheetml/2006/main" count="309" uniqueCount="142">
  <si>
    <t>Mary Fugger</t>
  </si>
  <si>
    <t>David Day</t>
  </si>
  <si>
    <t>Wendy Ho</t>
  </si>
  <si>
    <t>Fred Trotter</t>
  </si>
  <si>
    <t>Jack Patch</t>
  </si>
  <si>
    <t>VRKidEd</t>
  </si>
  <si>
    <t>GovVR</t>
  </si>
  <si>
    <t>VRGames</t>
  </si>
  <si>
    <t>MilitaryVR</t>
  </si>
  <si>
    <t>AdEdVR</t>
  </si>
  <si>
    <t>VRCinema</t>
  </si>
  <si>
    <t>John Barclay</t>
  </si>
  <si>
    <t>Hans Waverly</t>
  </si>
  <si>
    <t>Henry Cho</t>
  </si>
  <si>
    <t>David Jansen</t>
  </si>
  <si>
    <t>Freda Miles</t>
  </si>
  <si>
    <t>Isaac Jiang</t>
  </si>
  <si>
    <t>Hugh Pratt</t>
  </si>
  <si>
    <t>Ann Klug</t>
  </si>
  <si>
    <t>Geoff Riddle</t>
  </si>
  <si>
    <t>Henry Lu</t>
  </si>
  <si>
    <t>#TOP MARKETING PEOPLE TRANFERRED TIMES ($120,000 AVERAGE WAGE PLUS $50,000 EXPENSES)</t>
  </si>
  <si>
    <t>PLUS</t>
  </si>
  <si>
    <t>#TOP DEVELOPERS TRANSFERRED TIMES ($90,000 AVERAGE WAGE PLUS $50,000 EXPENSES)</t>
  </si>
  <si>
    <t>#EXTRA DEVELOPERS HIRED TIMES ($70,000 AVERAGE WAGE PLUS $50,000 EXPENSES PLUS $70,000 RECRUITMENT COST)</t>
  </si>
  <si>
    <t>EQUALS</t>
  </si>
  <si>
    <t>TOTAL HEADCOUNT COST</t>
  </si>
  <si>
    <t>SALES BUDGET</t>
  </si>
  <si>
    <r>
      <rPr>
        <b/>
        <sz val="11"/>
        <color theme="1"/>
        <rFont val="Calibri"/>
        <family val="2"/>
        <scheme val="minor"/>
      </rPr>
      <t>GRAND TOTAL FUNDING REQUEST</t>
    </r>
    <r>
      <rPr>
        <sz val="11"/>
        <color theme="1"/>
        <rFont val="Calibri"/>
        <family val="2"/>
        <scheme val="minor"/>
      </rPr>
      <t xml:space="preserve"> IS HEADCOUNT COSTS PLUS SALES BUDGET</t>
    </r>
  </si>
  <si>
    <t>ESTIMATED TOTAL WAGES AND EXPENSES</t>
  </si>
  <si>
    <t>REVISED FUNDING REQUEST</t>
  </si>
  <si>
    <t>Tech expert influence over visionary</t>
  </si>
  <si>
    <t>Salesperson influence over visionary</t>
  </si>
  <si>
    <t>Net development competence gained by NewCo</t>
  </si>
  <si>
    <t>Net development competence lost by LegacyCo</t>
  </si>
  <si>
    <t xml:space="preserve">Net marketing competence lost by LegacyCo </t>
  </si>
  <si>
    <t>Net marketing competence gained by NewCo</t>
  </si>
  <si>
    <t>calc</t>
  </si>
  <si>
    <t>Total influence</t>
  </si>
  <si>
    <t>Entertainment</t>
  </si>
  <si>
    <t>Niche 1: Children's Education</t>
  </si>
  <si>
    <t>Niche 2: Public Services</t>
  </si>
  <si>
    <t>Niche 3: Adult Entertainment</t>
  </si>
  <si>
    <t>EDUCATION</t>
  </si>
  <si>
    <t>PUBLIC PURCHASES</t>
  </si>
  <si>
    <t>ENTERTAINMENT</t>
  </si>
  <si>
    <t>CALC</t>
  </si>
  <si>
    <t xml:space="preserve">TOP DEVELOPERS </t>
  </si>
  <si>
    <t>SALESPEOPLE</t>
  </si>
  <si>
    <t>TECH. EXPERTS</t>
  </si>
  <si>
    <t>Influence through</t>
  </si>
  <si>
    <t>Influence attained by niche market</t>
  </si>
  <si>
    <t>People</t>
  </si>
  <si>
    <t>Funds</t>
  </si>
  <si>
    <t>Weight</t>
  </si>
  <si>
    <t>Sales</t>
  </si>
  <si>
    <t>Product Development</t>
  </si>
  <si>
    <t>Workforce Cost per period 3 periods</t>
  </si>
  <si>
    <t>Product Development Team</t>
  </si>
  <si>
    <t>insert#</t>
  </si>
  <si>
    <t>Implied Development Days</t>
  </si>
  <si>
    <t>Calc</t>
  </si>
  <si>
    <t>Intended # of sales pitches</t>
  </si>
  <si>
    <t>Total funding</t>
  </si>
  <si>
    <t>calculation</t>
  </si>
  <si>
    <t>RETURN</t>
  </si>
  <si>
    <t>AGREE</t>
  </si>
  <si>
    <t>Education</t>
  </si>
  <si>
    <t>Public Sector</t>
  </si>
  <si>
    <t>Time</t>
  </si>
  <si>
    <t>Commitment</t>
  </si>
  <si>
    <t>Units</t>
  </si>
  <si>
    <t>Uncommitted Time</t>
  </si>
  <si>
    <t>Uncommitted Sales $</t>
  </si>
  <si>
    <t>NewCo SUBMIT</t>
  </si>
  <si>
    <t>√</t>
  </si>
  <si>
    <t>INSERT #</t>
  </si>
  <si>
    <t>Transfer</t>
  </si>
  <si>
    <t>Transfer to start then calculate</t>
  </si>
  <si>
    <t>SUBMIT</t>
  </si>
  <si>
    <t>NICHE</t>
  </si>
  <si>
    <t>Visionary</t>
  </si>
  <si>
    <t>Infuence</t>
  </si>
  <si>
    <t>Pitch</t>
  </si>
  <si>
    <t>cost</t>
  </si>
  <si>
    <t>NOTE: ALL FUNDING IN THE FIRST PERIOD</t>
  </si>
  <si>
    <t>Income</t>
  </si>
  <si>
    <t>Niche</t>
  </si>
  <si>
    <t>Legitimacy</t>
  </si>
  <si>
    <t>BELOW ARE THE CALCULATIONS OF CHOICES OF SALES AND TECH EXPERTS OVER VISIONARIES</t>
  </si>
  <si>
    <t>I AM SURE YOU WILL HAVE A SIMPLER WAY OF CALCULATING THEM</t>
  </si>
  <si>
    <t>IN ADDITION TO THE ABOVE 'INFLUENCE UNITS' DATA AND CALCULATION THE START UP FUNDING REQUIRES THE FOLLOWING</t>
  </si>
  <si>
    <t xml:space="preserve"> THE NEGOTIATION TOOL INCLUDES A CALCULATION OF LOSS OF COMPETENCE IN MARKETING AND PRODUCT DEVELOPMENT</t>
  </si>
  <si>
    <t>THIS IS PART OF THE STIMULUS FOR LegacyCo TO RESIST IN THE NEGOTIATION</t>
  </si>
  <si>
    <t>Marketing</t>
  </si>
  <si>
    <t>loss of competence</t>
  </si>
  <si>
    <t>STARTING COMPETENCE INDEX = 100</t>
  </si>
  <si>
    <t>FOR EVERY SALES PERSON SELECTED THE</t>
  </si>
  <si>
    <t>MARKETING COMPETENCE INDEX IS MULTIPLIED BY THE APPROPRIATE NUMBER</t>
  </si>
  <si>
    <t>JACK PATCH ONLY IS SELECTED THE COMPETENCE DROPS TO 100*.7=70</t>
  </si>
  <si>
    <t>JACK AND MARY AND IT IS 100*.7*.8 = 56</t>
  </si>
  <si>
    <t>Competence Index for</t>
  </si>
  <si>
    <t>Development</t>
  </si>
  <si>
    <t>NewCo marketing</t>
  </si>
  <si>
    <t>x</t>
  </si>
  <si>
    <t>base 100</t>
  </si>
  <si>
    <t>multiplier</t>
  </si>
  <si>
    <t>ISAAC ONLY IS SELECTED THE COMPETENCE DROPS TO 100*.7=70</t>
  </si>
  <si>
    <t>ISAAC AND MARY AND IT IS 100*.7*.8 = 56</t>
  </si>
  <si>
    <t>Competence index for developmnt</t>
  </si>
  <si>
    <t>NOT IN THE NEGOTIATION INTERFACE BUT NECESSARY WE NEED TO CALCULATE AND RETAIN</t>
  </si>
  <si>
    <t>A COMPETENCE INDEX FOR NewCo MARKETING AND DEVELOPMENT</t>
  </si>
  <si>
    <t>THE STARTING INDEX IN BOTH CASES IS 100</t>
  </si>
  <si>
    <t>TO CALCULATE THE MARKETING GAIN OF COMPETENCE</t>
  </si>
  <si>
    <t>JACK PATCH ONLY IS SELECTED THE COMPETENCE RISES TO 100*1.3=130</t>
  </si>
  <si>
    <t>JACK AND MARY AND IT IS 100*1.3*1.2 = 156</t>
  </si>
  <si>
    <t>TO CALCULATE THE DEVELOPMENT GAIN OF COMPETENCE</t>
  </si>
  <si>
    <t>ISAAC ONLY IS SELECTED THE COMPETENCE RISES TO 100*1.3=130</t>
  </si>
  <si>
    <t>ISAAC AND MARY AND IT IS 100*1.3*1.2 = 156</t>
  </si>
  <si>
    <t>PLUS: FOR EVERY EXTRA DEVELOPER HIRED THE COMPETENCE INDEX IS MULTIPLIED BY 1.05</t>
  </si>
  <si>
    <t xml:space="preserve">TO CALCULATE THE </t>
  </si>
  <si>
    <t>Desired # of Additional Product Developers AND TIME</t>
  </si>
  <si>
    <t>THIS IS THE NUMBER INPUTTED TIMES 100 DAYS PER PERIOD</t>
  </si>
  <si>
    <t>WAGES AND EXPENSES</t>
  </si>
  <si>
    <t>THIS IS THE NUMBER OF DEVELOPERS INPUTTED PLUS THE NUMBER OF TOP PEOPLE TRANSFERRED IN BOTH MARKETING AND DEVELOPMENT</t>
  </si>
  <si>
    <t>TIMES THE FOLLOWING (CONSISTENT WITH WORKFORCE INTERFACE)</t>
  </si>
  <si>
    <t>–Marketing = average wage $90,000; average expense per head $60,000.</t>
  </si>
  <si>
    <t>–Product development = average wage $80,000; average expense per head $90,000</t>
  </si>
  <si>
    <t>ADD COST OF HIRING THE EXTRA DEVELOPERS</t>
  </si>
  <si>
    <t>•Cost of hiring a person is the same as the average wage in each function.</t>
  </si>
  <si>
    <t>THESE ARE ALL SUMMED TO A SINGLE HEADCOUNT COST</t>
  </si>
  <si>
    <t xml:space="preserve">SALES BUDGET: </t>
  </si>
  <si>
    <t>THE COSTS OF DOING A PITCH ARE $30,000 PER BUSINESS VISIONARY TO BE APPROACHED</t>
  </si>
  <si>
    <t>•Average wages and expenses per head</t>
  </si>
  <si>
    <t>at $50 per pitch</t>
  </si>
  <si>
    <t>VISIONARY</t>
  </si>
  <si>
    <t>POINTS</t>
  </si>
  <si>
    <t>GOVERNMENT</t>
  </si>
  <si>
    <t>CALCULATING THE LEGITIMACY BY NICHE IN COMPETITION INTERFACE</t>
  </si>
  <si>
    <t>THESE NUMBERS ARE THE START IF THE LEGITMACY INDEX IN NewCo PERIOD 4</t>
  </si>
  <si>
    <t>LGITIMACY NUMBER</t>
  </si>
  <si>
    <t>PLAYERS SELECT NUMBER OF VISIONARIES THEY INTEND TO APPROACH AND MULTIPLY BY $50,000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</si>
</sst>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1"/>
      <color theme="1"/>
      <name val="Calibri"/>
      <family val="2"/>
    </font>
    <font>
      <b/>
      <sz val="2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75">
    <xf numFmtId="0" fontId="0" fillId="0" borderId="0" xfId="0"/>
    <xf numFmtId="0" fontId="2" fillId="0" borderId="0" xfId="0" applyFont="1"/>
    <xf numFmtId="0" fontId="1" fillId="0" borderId="0" xfId="0" applyFont="1"/>
    <xf numFmtId="0" fontId="0" fillId="4" borderId="0" xfId="0" applyFill="1"/>
    <xf numFmtId="0" fontId="0" fillId="3" borderId="0" xfId="0" applyFill="1"/>
    <xf numFmtId="0" fontId="0" fillId="5" borderId="0" xfId="0" applyFill="1"/>
    <xf numFmtId="0" fontId="0" fillId="2" borderId="1" xfId="0" applyFill="1" applyBorder="1"/>
    <xf numFmtId="0" fontId="0" fillId="6" borderId="1" xfId="0" applyFill="1" applyBorder="1"/>
    <xf numFmtId="0" fontId="0" fillId="4" borderId="0" xfId="0" applyFill="1" applyAlignment="1">
      <alignment vertical="center"/>
    </xf>
    <xf numFmtId="0" fontId="0" fillId="4" borderId="0" xfId="0" applyFill="1" applyAlignment="1"/>
    <xf numFmtId="0" fontId="1" fillId="5" borderId="0" xfId="0" applyFont="1" applyFill="1" applyAlignment="1">
      <alignment vertical="center"/>
    </xf>
    <xf numFmtId="0" fontId="0" fillId="5" borderId="0" xfId="0" applyFill="1" applyAlignment="1">
      <alignment vertical="center"/>
    </xf>
    <xf numFmtId="0" fontId="0" fillId="5" borderId="0" xfId="0" applyFill="1" applyBorder="1"/>
    <xf numFmtId="0" fontId="1" fillId="5" borderId="0" xfId="0" applyFont="1" applyFill="1" applyBorder="1" applyAlignment="1">
      <alignment vertical="center"/>
    </xf>
    <xf numFmtId="0" fontId="0" fillId="5" borderId="0" xfId="0" applyFill="1" applyBorder="1" applyAlignment="1">
      <alignment vertical="center"/>
    </xf>
    <xf numFmtId="0" fontId="0" fillId="5" borderId="0" xfId="0" applyFill="1" applyBorder="1" applyAlignment="1"/>
    <xf numFmtId="0" fontId="0" fillId="0" borderId="0" xfId="0" applyBorder="1"/>
    <xf numFmtId="0" fontId="4" fillId="5" borderId="0" xfId="0" applyFont="1" applyFill="1" applyBorder="1" applyAlignment="1">
      <alignment vertical="center"/>
    </xf>
    <xf numFmtId="0" fontId="3" fillId="5" borderId="0" xfId="0" applyFont="1" applyFill="1" applyBorder="1" applyAlignment="1"/>
    <xf numFmtId="0" fontId="4" fillId="5" borderId="0" xfId="0" applyFont="1" applyFill="1" applyBorder="1" applyAlignment="1">
      <alignment horizontal="center" vertical="center"/>
    </xf>
    <xf numFmtId="0" fontId="2" fillId="5" borderId="0" xfId="0" applyFont="1" applyFill="1"/>
    <xf numFmtId="0" fontId="0" fillId="5" borderId="0" xfId="0" applyFill="1" applyBorder="1" applyAlignment="1">
      <alignment horizontal="center"/>
    </xf>
    <xf numFmtId="0" fontId="0" fillId="8" borderId="0" xfId="0" applyFill="1" applyBorder="1" applyAlignment="1">
      <alignment vertical="center"/>
    </xf>
    <xf numFmtId="0" fontId="0" fillId="2" borderId="8" xfId="0" applyFill="1" applyBorder="1"/>
    <xf numFmtId="0" fontId="0" fillId="2" borderId="9" xfId="0" applyFill="1" applyBorder="1" applyAlignment="1"/>
    <xf numFmtId="0" fontId="5" fillId="2" borderId="1" xfId="0" applyFont="1" applyFill="1" applyBorder="1"/>
    <xf numFmtId="0" fontId="1" fillId="5" borderId="0" xfId="0" applyFont="1" applyFill="1" applyBorder="1"/>
    <xf numFmtId="0" fontId="1" fillId="0" borderId="0" xfId="0" applyFont="1" applyBorder="1"/>
    <xf numFmtId="0" fontId="6" fillId="5" borderId="0" xfId="0" applyFont="1" applyFill="1" applyBorder="1" applyAlignment="1">
      <alignment vertical="center"/>
    </xf>
    <xf numFmtId="0" fontId="1" fillId="5" borderId="0" xfId="0" applyFont="1" applyFill="1"/>
    <xf numFmtId="0" fontId="1" fillId="5" borderId="0" xfId="0" applyFont="1" applyFill="1" applyBorder="1" applyAlignment="1">
      <alignment horizontal="center"/>
    </xf>
    <xf numFmtId="0" fontId="1" fillId="5" borderId="0" xfId="0" applyFont="1" applyFill="1" applyAlignment="1">
      <alignment horizontal="center"/>
    </xf>
    <xf numFmtId="0" fontId="1" fillId="5" borderId="0" xfId="0" applyFont="1" applyFill="1" applyBorder="1" applyAlignment="1">
      <alignment horizontal="right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/>
    <xf numFmtId="0" fontId="0" fillId="0" borderId="0" xfId="0" applyFill="1"/>
    <xf numFmtId="0" fontId="0" fillId="5" borderId="0" xfId="0" applyFill="1" applyBorder="1" applyAlignment="1">
      <alignment vertical="center" wrapText="1"/>
    </xf>
    <xf numFmtId="0" fontId="0" fillId="0" borderId="0" xfId="0" applyFill="1" applyBorder="1"/>
    <xf numFmtId="0" fontId="1" fillId="0" borderId="0" xfId="0" applyFont="1" applyFill="1"/>
    <xf numFmtId="0" fontId="1" fillId="0" borderId="0" xfId="0" applyFont="1" applyFill="1" applyBorder="1"/>
    <xf numFmtId="0" fontId="0" fillId="0" borderId="0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6" borderId="0" xfId="0" applyFill="1" applyBorder="1" applyAlignment="1">
      <alignment horizontal="center"/>
    </xf>
    <xf numFmtId="0" fontId="0" fillId="2" borderId="10" xfId="0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0" fontId="0" fillId="5" borderId="0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1" fillId="2" borderId="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:U49"/>
  <sheetViews>
    <sheetView topLeftCell="A25" workbookViewId="0">
      <selection activeCell="K54" sqref="K54:L54"/>
    </sheetView>
  </sheetViews>
  <sheetFormatPr defaultRowHeight="15" x14ac:dyDescent="0.25"/>
  <cols>
    <col min="6" max="6" width="9.140625" customWidth="1"/>
    <col min="7" max="7" width="3.140625" customWidth="1"/>
    <col min="8" max="8" width="4" customWidth="1"/>
    <col min="9" max="10" width="3.5703125" customWidth="1"/>
    <col min="12" max="13" width="4" customWidth="1"/>
    <col min="14" max="14" width="3.85546875" customWidth="1"/>
  </cols>
  <sheetData>
    <row r="2" spans="5:21" ht="15.75" thickBot="1" x14ac:dyDescent="0.3"/>
    <row r="3" spans="5:21" ht="15.75" thickTop="1" x14ac:dyDescent="0.25">
      <c r="E3" s="43" t="s">
        <v>52</v>
      </c>
      <c r="F3" s="44"/>
      <c r="G3" s="44"/>
      <c r="H3" s="45"/>
      <c r="I3" s="4"/>
      <c r="J3" s="49" t="s">
        <v>53</v>
      </c>
      <c r="K3" s="50"/>
      <c r="L3" s="50"/>
      <c r="M3" s="50"/>
      <c r="N3" s="51"/>
      <c r="O3" s="4"/>
      <c r="P3" s="4"/>
      <c r="Q3" s="4"/>
      <c r="R3" s="4"/>
      <c r="S3" s="4"/>
      <c r="T3" s="4"/>
      <c r="U3" s="4"/>
    </row>
    <row r="4" spans="5:21" ht="15.75" thickBot="1" x14ac:dyDescent="0.3">
      <c r="E4" s="46"/>
      <c r="F4" s="47"/>
      <c r="G4" s="47"/>
      <c r="H4" s="48"/>
      <c r="I4" s="4"/>
      <c r="J4" s="52"/>
      <c r="K4" s="53"/>
      <c r="L4" s="53"/>
      <c r="M4" s="53"/>
      <c r="N4" s="54"/>
      <c r="O4" s="4"/>
      <c r="P4" s="4"/>
      <c r="Q4" s="4"/>
      <c r="R4" s="4"/>
      <c r="S4" s="4"/>
      <c r="T4" s="4"/>
      <c r="U4" s="4"/>
    </row>
    <row r="5" spans="5:21" ht="15.75" thickTop="1" x14ac:dyDescent="0.25">
      <c r="E5" s="3"/>
      <c r="F5" s="3"/>
      <c r="G5" s="3"/>
      <c r="H5" s="3"/>
      <c r="I5" s="3"/>
      <c r="J5" s="3"/>
      <c r="K5" s="3"/>
      <c r="L5" s="3"/>
      <c r="M5" s="3"/>
      <c r="N5" s="5"/>
      <c r="O5" s="5"/>
      <c r="P5" s="5"/>
      <c r="Q5" s="3"/>
      <c r="R5" s="3"/>
      <c r="S5" s="3"/>
      <c r="T5" s="3"/>
      <c r="U5" s="3"/>
    </row>
    <row r="6" spans="5:21" x14ac:dyDescent="0.25">
      <c r="E6" s="3"/>
      <c r="F6" s="3" t="s">
        <v>50</v>
      </c>
      <c r="G6" s="3"/>
      <c r="H6" s="3"/>
      <c r="I6" s="3"/>
      <c r="J6" s="3"/>
      <c r="K6" s="3" t="s">
        <v>50</v>
      </c>
      <c r="L6" s="3"/>
      <c r="M6" s="3"/>
      <c r="N6" s="5"/>
      <c r="O6" s="5"/>
      <c r="P6" s="5" t="s">
        <v>51</v>
      </c>
      <c r="Q6" s="3"/>
      <c r="R6" s="3"/>
      <c r="S6" s="3"/>
      <c r="T6" s="3"/>
      <c r="U6" s="3"/>
    </row>
    <row r="7" spans="5:21" x14ac:dyDescent="0.25">
      <c r="E7" s="3"/>
      <c r="F7" s="3" t="s">
        <v>48</v>
      </c>
      <c r="G7" s="3"/>
      <c r="H7" s="3"/>
      <c r="I7" s="3"/>
      <c r="J7" s="3"/>
      <c r="K7" s="3" t="s">
        <v>49</v>
      </c>
      <c r="L7" s="3"/>
      <c r="M7" s="3"/>
      <c r="N7" s="5"/>
      <c r="O7" s="5"/>
      <c r="P7" s="10" t="s">
        <v>43</v>
      </c>
      <c r="Q7" s="3"/>
      <c r="R7" s="3"/>
      <c r="S7" s="5"/>
      <c r="T7" s="3"/>
      <c r="U7" s="3"/>
    </row>
    <row r="8" spans="5:21" x14ac:dyDescent="0.25">
      <c r="E8" s="3"/>
      <c r="F8" s="3"/>
      <c r="G8" s="3"/>
      <c r="H8" s="3"/>
      <c r="I8" s="3"/>
      <c r="J8" s="3"/>
      <c r="K8" s="3"/>
      <c r="L8" s="3"/>
      <c r="M8" s="3"/>
      <c r="N8" s="5"/>
      <c r="O8" s="5"/>
      <c r="P8" s="11" t="s">
        <v>5</v>
      </c>
      <c r="Q8" s="3"/>
      <c r="R8" s="6" t="s">
        <v>46</v>
      </c>
      <c r="S8" s="5"/>
      <c r="T8" s="3"/>
      <c r="U8" s="3"/>
    </row>
    <row r="9" spans="5:21" x14ac:dyDescent="0.25">
      <c r="E9" s="3"/>
      <c r="F9" s="8" t="s">
        <v>4</v>
      </c>
      <c r="G9" s="5"/>
      <c r="H9" s="6"/>
      <c r="I9" s="7"/>
      <c r="J9" s="5"/>
      <c r="K9" s="8" t="s">
        <v>11</v>
      </c>
      <c r="L9" s="3"/>
      <c r="M9" s="6"/>
      <c r="N9" s="5"/>
      <c r="O9" s="5"/>
      <c r="P9" s="11" t="s">
        <v>9</v>
      </c>
      <c r="Q9" s="3"/>
      <c r="R9" s="6" t="s">
        <v>46</v>
      </c>
      <c r="S9" s="5"/>
      <c r="T9" s="3"/>
      <c r="U9" s="3"/>
    </row>
    <row r="10" spans="5:21" x14ac:dyDescent="0.25">
      <c r="E10" s="3"/>
      <c r="F10" s="8" t="s">
        <v>0</v>
      </c>
      <c r="G10" s="3"/>
      <c r="H10" s="6"/>
      <c r="I10" s="7"/>
      <c r="J10" s="5"/>
      <c r="K10" s="8" t="s">
        <v>12</v>
      </c>
      <c r="L10" s="3"/>
      <c r="M10" s="6"/>
      <c r="N10" s="5"/>
      <c r="O10" s="5"/>
      <c r="P10" s="10" t="s">
        <v>44</v>
      </c>
      <c r="Q10" s="3"/>
      <c r="R10" s="3"/>
      <c r="S10" s="5"/>
      <c r="T10" s="3"/>
      <c r="U10" s="3"/>
    </row>
    <row r="11" spans="5:21" x14ac:dyDescent="0.25">
      <c r="E11" s="3"/>
      <c r="F11" s="8" t="s">
        <v>1</v>
      </c>
      <c r="G11" s="3"/>
      <c r="H11" s="6"/>
      <c r="I11" s="7"/>
      <c r="J11" s="5"/>
      <c r="K11" s="8" t="s">
        <v>13</v>
      </c>
      <c r="L11" s="3"/>
      <c r="M11" s="6"/>
      <c r="N11" s="5"/>
      <c r="O11" s="5"/>
      <c r="P11" s="11" t="s">
        <v>8</v>
      </c>
      <c r="Q11" s="3"/>
      <c r="R11" s="6" t="s">
        <v>46</v>
      </c>
      <c r="S11" s="5"/>
      <c r="T11" s="3"/>
      <c r="U11" s="3"/>
    </row>
    <row r="12" spans="5:21" x14ac:dyDescent="0.25">
      <c r="E12" s="3"/>
      <c r="F12" s="8" t="s">
        <v>2</v>
      </c>
      <c r="G12" s="3"/>
      <c r="H12" s="6"/>
      <c r="I12" s="7"/>
      <c r="J12" s="5"/>
      <c r="K12" s="8" t="s">
        <v>14</v>
      </c>
      <c r="L12" s="3"/>
      <c r="M12" s="6"/>
      <c r="N12" s="5"/>
      <c r="O12" s="5"/>
      <c r="P12" s="11" t="s">
        <v>6</v>
      </c>
      <c r="Q12" s="3"/>
      <c r="R12" s="6" t="s">
        <v>46</v>
      </c>
      <c r="S12" s="5"/>
      <c r="T12" s="3"/>
      <c r="U12" s="3"/>
    </row>
    <row r="13" spans="5:21" x14ac:dyDescent="0.25">
      <c r="E13" s="3"/>
      <c r="F13" s="8" t="s">
        <v>3</v>
      </c>
      <c r="G13" s="3"/>
      <c r="H13" s="6"/>
      <c r="I13" s="7"/>
      <c r="J13" s="5"/>
      <c r="K13" s="8" t="s">
        <v>15</v>
      </c>
      <c r="L13" s="3"/>
      <c r="M13" s="6"/>
      <c r="N13" s="5"/>
      <c r="O13" s="5"/>
      <c r="P13" s="10" t="s">
        <v>45</v>
      </c>
      <c r="Q13" s="3"/>
      <c r="R13" s="3"/>
      <c r="S13" s="5"/>
      <c r="T13" s="3"/>
      <c r="U13" s="3"/>
    </row>
    <row r="14" spans="5:21" x14ac:dyDescent="0.25">
      <c r="E14" s="3"/>
      <c r="F14" s="3"/>
      <c r="G14" s="3"/>
      <c r="H14" s="3"/>
      <c r="I14" s="3"/>
      <c r="J14" s="3"/>
      <c r="K14" s="3"/>
      <c r="L14" s="3"/>
      <c r="M14" s="3"/>
      <c r="N14" s="5"/>
      <c r="O14" s="5"/>
      <c r="P14" s="11" t="s">
        <v>7</v>
      </c>
      <c r="Q14" s="3"/>
      <c r="R14" s="6" t="s">
        <v>46</v>
      </c>
      <c r="S14" s="5"/>
      <c r="T14" s="3"/>
      <c r="U14" s="3"/>
    </row>
    <row r="15" spans="5:21" x14ac:dyDescent="0.25">
      <c r="E15" s="3"/>
      <c r="F15" s="3"/>
      <c r="G15" s="3"/>
      <c r="H15" s="3"/>
      <c r="I15" s="3"/>
      <c r="J15" s="3"/>
      <c r="K15" s="3"/>
      <c r="L15" s="3"/>
      <c r="M15" s="3"/>
      <c r="N15" s="5"/>
      <c r="O15" s="5"/>
      <c r="P15" s="11" t="s">
        <v>10</v>
      </c>
      <c r="Q15" s="3"/>
      <c r="R15" s="6" t="s">
        <v>46</v>
      </c>
      <c r="S15" s="5"/>
      <c r="T15" s="3"/>
      <c r="U15" s="3"/>
    </row>
    <row r="16" spans="5:21" x14ac:dyDescent="0.25">
      <c r="E16" s="3"/>
      <c r="F16" s="3" t="s">
        <v>47</v>
      </c>
      <c r="G16" s="3"/>
      <c r="H16" s="3"/>
      <c r="I16" s="3"/>
      <c r="J16" s="3"/>
      <c r="K16" s="3"/>
      <c r="L16" s="3"/>
      <c r="M16" s="3"/>
      <c r="N16" s="5"/>
      <c r="O16" s="5"/>
      <c r="P16" s="5"/>
      <c r="Q16" s="3"/>
      <c r="R16" s="3"/>
      <c r="S16" s="3"/>
      <c r="T16" s="3"/>
      <c r="U16" s="3"/>
    </row>
    <row r="17" spans="5:21" x14ac:dyDescent="0.25">
      <c r="E17" s="3"/>
      <c r="F17" s="3"/>
      <c r="G17" s="3"/>
      <c r="H17" s="3"/>
      <c r="I17" s="3"/>
      <c r="J17" s="3"/>
      <c r="K17" s="3"/>
      <c r="L17" s="3"/>
      <c r="M17" s="5" t="s">
        <v>34</v>
      </c>
      <c r="N17" s="5"/>
      <c r="O17" s="5"/>
      <c r="P17" s="5"/>
      <c r="Q17" s="5"/>
      <c r="R17" s="5"/>
      <c r="S17" s="6" t="s">
        <v>37</v>
      </c>
      <c r="T17" s="5"/>
      <c r="U17" s="3"/>
    </row>
    <row r="18" spans="5:21" x14ac:dyDescent="0.25">
      <c r="E18" s="3"/>
      <c r="F18" s="9" t="s">
        <v>16</v>
      </c>
      <c r="G18" s="3"/>
      <c r="H18" s="3"/>
      <c r="I18" s="6"/>
      <c r="J18" s="7"/>
      <c r="K18" s="3"/>
      <c r="L18" s="3"/>
      <c r="M18" s="5" t="s">
        <v>35</v>
      </c>
      <c r="N18" s="5"/>
      <c r="O18" s="5"/>
      <c r="P18" s="5"/>
      <c r="Q18" s="5"/>
      <c r="R18" s="5"/>
      <c r="S18" s="6" t="s">
        <v>37</v>
      </c>
      <c r="T18" s="5"/>
      <c r="U18" s="3"/>
    </row>
    <row r="19" spans="5:21" x14ac:dyDescent="0.25">
      <c r="E19" s="3"/>
      <c r="F19" s="9" t="s">
        <v>17</v>
      </c>
      <c r="G19" s="3"/>
      <c r="H19" s="3"/>
      <c r="I19" s="6"/>
      <c r="J19" s="7"/>
      <c r="K19" s="3"/>
      <c r="L19" s="3"/>
      <c r="M19" s="5"/>
      <c r="N19" s="5"/>
      <c r="O19" s="5"/>
      <c r="P19" s="5"/>
      <c r="Q19" s="5"/>
      <c r="R19" s="5"/>
      <c r="S19" s="5"/>
      <c r="T19" s="5"/>
      <c r="U19" s="3"/>
    </row>
    <row r="20" spans="5:21" x14ac:dyDescent="0.25">
      <c r="E20" s="3"/>
      <c r="F20" s="9" t="s">
        <v>18</v>
      </c>
      <c r="G20" s="3"/>
      <c r="H20" s="3"/>
      <c r="I20" s="6"/>
      <c r="J20" s="7"/>
      <c r="K20" s="3"/>
      <c r="L20" s="3"/>
      <c r="M20" s="5" t="s">
        <v>33</v>
      </c>
      <c r="N20" s="5"/>
      <c r="O20" s="5"/>
      <c r="P20" s="5"/>
      <c r="Q20" s="5"/>
      <c r="R20" s="5"/>
      <c r="S20" s="6" t="s">
        <v>37</v>
      </c>
      <c r="T20" s="5"/>
      <c r="U20" s="3"/>
    </row>
    <row r="21" spans="5:21" x14ac:dyDescent="0.25">
      <c r="E21" s="3"/>
      <c r="F21" s="9" t="s">
        <v>19</v>
      </c>
      <c r="G21" s="3"/>
      <c r="H21" s="3"/>
      <c r="I21" s="6"/>
      <c r="J21" s="7"/>
      <c r="K21" s="3"/>
      <c r="L21" s="3"/>
      <c r="M21" s="5" t="s">
        <v>36</v>
      </c>
      <c r="N21" s="5"/>
      <c r="O21" s="5"/>
      <c r="P21" s="5"/>
      <c r="Q21" s="5"/>
      <c r="R21" s="5"/>
      <c r="S21" s="6" t="s">
        <v>37</v>
      </c>
      <c r="T21" s="5"/>
      <c r="U21" s="3"/>
    </row>
    <row r="22" spans="5:21" x14ac:dyDescent="0.25">
      <c r="E22" s="3"/>
      <c r="F22" s="9" t="s">
        <v>20</v>
      </c>
      <c r="G22" s="3"/>
      <c r="H22" s="3"/>
      <c r="I22" s="6"/>
      <c r="J22" s="7"/>
      <c r="K22" s="3"/>
      <c r="L22" s="3"/>
      <c r="M22" s="3"/>
      <c r="N22" s="3"/>
      <c r="O22" s="3"/>
      <c r="P22" s="3"/>
      <c r="Q22" s="3"/>
      <c r="R22" s="3"/>
      <c r="S22" s="3"/>
      <c r="T22" s="5"/>
      <c r="U22" s="3"/>
    </row>
    <row r="23" spans="5:21" x14ac:dyDescent="0.25"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</row>
    <row r="27" spans="5:21" ht="15.75" thickBot="1" x14ac:dyDescent="0.3"/>
    <row r="28" spans="5:21" ht="15.75" thickTop="1" x14ac:dyDescent="0.25">
      <c r="E28" s="55" t="s">
        <v>52</v>
      </c>
      <c r="F28" s="56"/>
      <c r="G28" s="56"/>
      <c r="H28" s="57"/>
      <c r="I28" s="4"/>
      <c r="J28" s="61" t="s">
        <v>53</v>
      </c>
      <c r="K28" s="62"/>
      <c r="L28" s="62"/>
      <c r="M28" s="62"/>
      <c r="N28" s="63"/>
      <c r="O28" s="4"/>
      <c r="P28" s="4"/>
      <c r="Q28" s="4"/>
      <c r="R28" s="4"/>
      <c r="S28" s="4"/>
      <c r="T28" s="4"/>
      <c r="U28" s="4"/>
    </row>
    <row r="29" spans="5:21" ht="15.75" thickBot="1" x14ac:dyDescent="0.3">
      <c r="E29" s="58"/>
      <c r="F29" s="59"/>
      <c r="G29" s="59"/>
      <c r="H29" s="60"/>
      <c r="I29" s="4"/>
      <c r="J29" s="64"/>
      <c r="K29" s="65"/>
      <c r="L29" s="65"/>
      <c r="M29" s="65"/>
      <c r="N29" s="66"/>
      <c r="O29" s="4"/>
      <c r="P29" s="4"/>
      <c r="Q29" s="4"/>
      <c r="R29" s="4"/>
      <c r="S29" s="4"/>
      <c r="T29" s="4"/>
      <c r="U29" s="4"/>
    </row>
    <row r="30" spans="5:21" ht="15.75" thickTop="1" x14ac:dyDescent="0.25">
      <c r="E30" s="3"/>
      <c r="F30" s="3"/>
      <c r="G30" s="3"/>
      <c r="H30" s="3"/>
      <c r="I30" s="3"/>
      <c r="J30" s="3"/>
      <c r="K30" s="3"/>
      <c r="L30" s="3"/>
      <c r="M30" s="3"/>
      <c r="N30" s="5"/>
      <c r="O30" s="5"/>
      <c r="P30" s="5"/>
      <c r="Q30" s="3"/>
      <c r="R30" s="3"/>
      <c r="S30" s="3"/>
      <c r="T30" s="3"/>
      <c r="U30" s="3"/>
    </row>
    <row r="31" spans="5:21" x14ac:dyDescent="0.25"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</row>
    <row r="32" spans="5:21" x14ac:dyDescent="0.25">
      <c r="E32" s="12"/>
      <c r="F32" s="5"/>
      <c r="G32" s="5"/>
      <c r="H32" s="5"/>
      <c r="I32" s="5"/>
      <c r="J32" s="5"/>
      <c r="K32" s="5"/>
      <c r="L32" s="12"/>
      <c r="M32" s="12"/>
      <c r="N32" s="12"/>
      <c r="O32" s="12"/>
      <c r="P32" s="13"/>
      <c r="Q32" s="12"/>
      <c r="R32" s="12"/>
      <c r="S32" s="12"/>
      <c r="T32" s="12"/>
      <c r="U32" s="12"/>
    </row>
    <row r="33" spans="5:21" x14ac:dyDescent="0.25">
      <c r="E33" s="12"/>
      <c r="F33" s="5" t="s">
        <v>58</v>
      </c>
      <c r="G33" s="5"/>
      <c r="H33" s="5"/>
      <c r="I33" s="5"/>
      <c r="J33" s="5"/>
      <c r="K33" s="5"/>
      <c r="L33" s="12"/>
      <c r="M33" s="67" t="s">
        <v>59</v>
      </c>
      <c r="N33" s="67"/>
      <c r="O33" s="12"/>
      <c r="P33" s="14"/>
      <c r="Q33" s="12" t="s">
        <v>63</v>
      </c>
      <c r="R33" s="12"/>
      <c r="S33" s="41" t="s">
        <v>64</v>
      </c>
      <c r="T33" s="41"/>
      <c r="U33" s="12"/>
    </row>
    <row r="34" spans="5:21" x14ac:dyDescent="0.25">
      <c r="E34" s="12"/>
      <c r="F34" s="5"/>
      <c r="G34" s="5"/>
      <c r="H34" s="5"/>
      <c r="I34" s="5"/>
      <c r="J34" s="5"/>
      <c r="K34" s="5"/>
      <c r="L34" s="12"/>
      <c r="M34" s="5"/>
      <c r="N34" s="5"/>
      <c r="O34" s="12"/>
      <c r="P34" s="14"/>
      <c r="Q34" s="12"/>
      <c r="R34" s="12"/>
      <c r="S34" s="12"/>
      <c r="T34" s="12"/>
      <c r="U34" s="12"/>
    </row>
    <row r="35" spans="5:21" x14ac:dyDescent="0.25">
      <c r="E35" s="12"/>
      <c r="F35" s="14"/>
      <c r="G35" s="12" t="s">
        <v>60</v>
      </c>
      <c r="H35" s="12"/>
      <c r="I35" s="12"/>
      <c r="J35" s="12"/>
      <c r="K35" s="14"/>
      <c r="L35" s="12"/>
      <c r="M35" s="41" t="s">
        <v>61</v>
      </c>
      <c r="N35" s="41"/>
      <c r="O35" s="12"/>
      <c r="P35" s="13"/>
      <c r="Q35" s="12"/>
      <c r="R35" s="22" t="s">
        <v>74</v>
      </c>
      <c r="S35" s="22"/>
      <c r="T35" s="12"/>
      <c r="U35" s="12"/>
    </row>
    <row r="36" spans="5:21" x14ac:dyDescent="0.25">
      <c r="E36" s="12"/>
      <c r="F36" s="14"/>
      <c r="G36" s="12"/>
      <c r="H36" s="12"/>
      <c r="I36" s="12"/>
      <c r="J36" s="12"/>
      <c r="K36" s="14"/>
      <c r="L36" s="12"/>
      <c r="M36" s="12"/>
      <c r="N36" s="12"/>
      <c r="O36" s="12"/>
      <c r="P36" s="14"/>
      <c r="Q36" s="12"/>
      <c r="R36" s="12"/>
      <c r="S36" s="12"/>
      <c r="T36" s="12"/>
      <c r="U36" s="12"/>
    </row>
    <row r="37" spans="5:21" x14ac:dyDescent="0.25">
      <c r="E37" s="12"/>
      <c r="F37" s="14"/>
      <c r="G37" s="12"/>
      <c r="H37" s="12"/>
      <c r="I37" s="12"/>
      <c r="J37" s="12"/>
      <c r="K37" s="14"/>
      <c r="L37" s="12"/>
      <c r="M37" s="12"/>
      <c r="N37" s="12"/>
      <c r="O37" s="12"/>
      <c r="P37" s="14"/>
      <c r="Q37" s="12"/>
      <c r="R37" s="68" t="s">
        <v>65</v>
      </c>
      <c r="S37" s="68"/>
      <c r="T37" s="12"/>
      <c r="U37" s="12"/>
    </row>
    <row r="38" spans="5:21" x14ac:dyDescent="0.25">
      <c r="E38" s="12"/>
      <c r="F38" s="14" t="s">
        <v>62</v>
      </c>
      <c r="G38" s="12"/>
      <c r="H38" s="12"/>
      <c r="I38" s="12"/>
      <c r="J38" s="12"/>
      <c r="K38" s="14"/>
      <c r="L38" s="12"/>
      <c r="M38" s="41" t="s">
        <v>46</v>
      </c>
      <c r="N38" s="41"/>
      <c r="O38" s="12" t="s">
        <v>134</v>
      </c>
      <c r="P38" s="13"/>
      <c r="Q38" s="12"/>
      <c r="R38" s="12"/>
      <c r="S38" s="12"/>
      <c r="T38" s="12"/>
      <c r="U38" s="12"/>
    </row>
    <row r="39" spans="5:21" x14ac:dyDescent="0.25"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4"/>
      <c r="Q39" s="12"/>
      <c r="R39" s="42" t="s">
        <v>66</v>
      </c>
      <c r="S39" s="42"/>
      <c r="T39" s="12"/>
      <c r="U39" s="12"/>
    </row>
    <row r="40" spans="5:21" x14ac:dyDescent="0.25">
      <c r="E40" s="12"/>
      <c r="F40" s="12" t="s">
        <v>57</v>
      </c>
      <c r="G40" s="12"/>
      <c r="H40" s="12"/>
      <c r="I40" s="12"/>
      <c r="J40" s="12"/>
      <c r="K40" s="12"/>
      <c r="L40" s="12"/>
      <c r="M40" s="12"/>
      <c r="N40" s="12"/>
      <c r="O40" s="12"/>
      <c r="P40" s="14"/>
      <c r="Q40" s="12"/>
      <c r="R40" s="12"/>
      <c r="S40" s="12"/>
      <c r="T40" s="12"/>
      <c r="U40" s="12"/>
    </row>
    <row r="41" spans="5:21" x14ac:dyDescent="0.25">
      <c r="E41" s="12"/>
      <c r="F41" s="12"/>
      <c r="G41" s="12" t="s">
        <v>55</v>
      </c>
      <c r="H41" s="12"/>
      <c r="I41" s="12"/>
      <c r="J41" s="12"/>
      <c r="K41" s="12"/>
      <c r="L41" s="12"/>
      <c r="M41" s="41" t="s">
        <v>46</v>
      </c>
      <c r="N41" s="41"/>
      <c r="O41" s="12"/>
      <c r="P41" s="12"/>
      <c r="Q41" s="12"/>
      <c r="R41" s="12"/>
      <c r="S41" s="12"/>
      <c r="T41" s="12"/>
      <c r="U41" s="12"/>
    </row>
    <row r="42" spans="5:21" x14ac:dyDescent="0.25">
      <c r="E42" s="12"/>
      <c r="F42" s="14"/>
      <c r="G42" s="12" t="s">
        <v>56</v>
      </c>
      <c r="H42" s="12"/>
      <c r="I42" s="12"/>
      <c r="J42" s="12"/>
      <c r="K42" s="14"/>
      <c r="L42" s="12"/>
      <c r="M42" s="41" t="s">
        <v>46</v>
      </c>
      <c r="N42" s="41"/>
      <c r="O42" s="12"/>
      <c r="P42" s="12"/>
      <c r="Q42" s="12"/>
      <c r="R42" s="12"/>
      <c r="S42" s="12"/>
      <c r="T42" s="12"/>
      <c r="U42" s="12"/>
    </row>
    <row r="43" spans="5:21" x14ac:dyDescent="0.25">
      <c r="E43" s="12"/>
      <c r="F43" s="15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</row>
    <row r="44" spans="5:21" x14ac:dyDescent="0.25">
      <c r="E44" s="12"/>
      <c r="F44" s="15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</row>
    <row r="45" spans="5:21" x14ac:dyDescent="0.25">
      <c r="E45" s="12"/>
      <c r="F45" s="15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</row>
    <row r="46" spans="5:21" x14ac:dyDescent="0.25">
      <c r="E46" s="12"/>
      <c r="F46" s="15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</row>
    <row r="47" spans="5:21" x14ac:dyDescent="0.25">
      <c r="E47" s="12"/>
      <c r="F47" s="15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</row>
    <row r="48" spans="5:21" x14ac:dyDescent="0.25"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</row>
    <row r="49" spans="11:11" x14ac:dyDescent="0.25">
      <c r="K49" t="s">
        <v>85</v>
      </c>
    </row>
  </sheetData>
  <mergeCells count="12">
    <mergeCell ref="M41:N41"/>
    <mergeCell ref="M42:N42"/>
    <mergeCell ref="R39:S39"/>
    <mergeCell ref="E3:H4"/>
    <mergeCell ref="J3:N4"/>
    <mergeCell ref="E28:H29"/>
    <mergeCell ref="J28:N29"/>
    <mergeCell ref="M33:N33"/>
    <mergeCell ref="M35:N35"/>
    <mergeCell ref="M38:N38"/>
    <mergeCell ref="S33:T33"/>
    <mergeCell ref="R37:S3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W938"/>
  <sheetViews>
    <sheetView topLeftCell="C1" workbookViewId="0">
      <selection activeCell="Z10" sqref="Z10"/>
    </sheetView>
  </sheetViews>
  <sheetFormatPr defaultRowHeight="15" x14ac:dyDescent="0.25"/>
  <cols>
    <col min="5" max="5" width="9.140625" style="2"/>
    <col min="7" max="9" width="3" customWidth="1"/>
    <col min="12" max="14" width="4" customWidth="1"/>
    <col min="20" max="20" width="9.140625" style="5"/>
    <col min="21" max="22" width="9.140625" style="35"/>
  </cols>
  <sheetData>
    <row r="1" spans="4:22" x14ac:dyDescent="0.25">
      <c r="D1" s="16"/>
      <c r="E1" s="27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T1" s="35"/>
    </row>
    <row r="2" spans="4:22" x14ac:dyDescent="0.25">
      <c r="D2" s="16"/>
      <c r="E2" s="27"/>
      <c r="F2" s="16"/>
      <c r="G2" s="16"/>
      <c r="H2" s="16"/>
      <c r="I2" s="16"/>
      <c r="J2" s="16"/>
      <c r="K2" s="16"/>
      <c r="L2" s="16"/>
      <c r="M2" s="16"/>
      <c r="N2" s="16"/>
      <c r="T2" s="35"/>
    </row>
    <row r="3" spans="4:22" ht="15.75" customHeight="1" x14ac:dyDescent="0.45">
      <c r="D3" s="16"/>
      <c r="E3" s="28"/>
      <c r="F3" s="17"/>
      <c r="G3" s="17"/>
      <c r="H3" s="17"/>
      <c r="I3" s="12"/>
      <c r="J3" s="18"/>
      <c r="K3" s="15"/>
      <c r="L3" s="15"/>
      <c r="M3" s="15"/>
      <c r="N3" s="15"/>
      <c r="O3" s="12"/>
      <c r="P3" s="12"/>
      <c r="Q3" s="5"/>
      <c r="R3" s="5"/>
      <c r="S3" s="5"/>
    </row>
    <row r="4" spans="4:22" ht="15.75" customHeight="1" x14ac:dyDescent="0.25">
      <c r="D4" s="16"/>
      <c r="E4" s="28"/>
      <c r="F4" s="17"/>
      <c r="G4" s="19"/>
      <c r="H4" s="17"/>
      <c r="I4" s="12"/>
      <c r="J4" s="15"/>
      <c r="K4" s="15"/>
      <c r="L4" s="15"/>
      <c r="M4" s="15"/>
      <c r="N4" s="15"/>
      <c r="O4" s="12"/>
      <c r="P4" s="12"/>
      <c r="Q4" s="5"/>
      <c r="R4" s="5"/>
      <c r="S4" s="5"/>
    </row>
    <row r="5" spans="4:22" x14ac:dyDescent="0.25">
      <c r="D5" s="16"/>
      <c r="E5" s="26" t="s">
        <v>80</v>
      </c>
      <c r="F5" s="26" t="s">
        <v>81</v>
      </c>
      <c r="G5" s="12"/>
      <c r="H5" s="12"/>
      <c r="I5" s="12"/>
      <c r="J5" s="26" t="s">
        <v>69</v>
      </c>
      <c r="K5" s="26"/>
      <c r="L5" s="29"/>
      <c r="M5" s="32" t="s">
        <v>82</v>
      </c>
      <c r="N5" s="30"/>
      <c r="O5" s="30" t="s">
        <v>83</v>
      </c>
      <c r="P5" s="30"/>
      <c r="Q5" s="31" t="s">
        <v>86</v>
      </c>
      <c r="R5" s="26"/>
      <c r="S5" s="26" t="s">
        <v>87</v>
      </c>
      <c r="T5" s="26"/>
      <c r="V5" s="37"/>
    </row>
    <row r="6" spans="4:22" s="2" customFormat="1" x14ac:dyDescent="0.25">
      <c r="D6" s="27"/>
      <c r="E6" s="26"/>
      <c r="F6" s="26"/>
      <c r="G6" s="26"/>
      <c r="H6" s="26"/>
      <c r="I6" s="26"/>
      <c r="J6" s="26" t="s">
        <v>70</v>
      </c>
      <c r="K6" s="26"/>
      <c r="L6" s="29"/>
      <c r="M6" s="32" t="s">
        <v>71</v>
      </c>
      <c r="N6" s="30"/>
      <c r="O6" s="30" t="s">
        <v>84</v>
      </c>
      <c r="P6" s="30"/>
      <c r="Q6" s="31"/>
      <c r="R6" s="13"/>
      <c r="S6" s="26" t="s">
        <v>88</v>
      </c>
      <c r="T6" s="26"/>
      <c r="U6" s="38"/>
      <c r="V6" s="39"/>
    </row>
    <row r="7" spans="4:22" s="2" customFormat="1" x14ac:dyDescent="0.25">
      <c r="E7" s="26" t="s">
        <v>67</v>
      </c>
      <c r="F7" s="26"/>
      <c r="G7" s="26"/>
      <c r="H7" s="26"/>
      <c r="I7" s="26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38"/>
      <c r="V7" s="39"/>
    </row>
    <row r="8" spans="4:22" ht="15.75" x14ac:dyDescent="0.25">
      <c r="E8" s="26"/>
      <c r="F8" s="20" t="s">
        <v>5</v>
      </c>
      <c r="G8" s="12"/>
      <c r="H8" s="25" t="s">
        <v>75</v>
      </c>
      <c r="I8" s="12"/>
      <c r="J8" s="6" t="s">
        <v>76</v>
      </c>
      <c r="K8" s="12"/>
      <c r="L8" s="72" t="s">
        <v>77</v>
      </c>
      <c r="M8" s="73"/>
      <c r="N8" s="15"/>
      <c r="O8" s="6" t="s">
        <v>77</v>
      </c>
      <c r="P8" s="5"/>
      <c r="Q8" s="6" t="s">
        <v>77</v>
      </c>
      <c r="R8" s="5"/>
      <c r="S8" s="33"/>
      <c r="V8" s="40"/>
    </row>
    <row r="9" spans="4:22" ht="15.75" customHeight="1" x14ac:dyDescent="0.25">
      <c r="E9" s="26"/>
      <c r="F9" s="20" t="s">
        <v>9</v>
      </c>
      <c r="G9" s="12"/>
      <c r="H9" s="6"/>
      <c r="I9" s="12"/>
      <c r="J9" s="6"/>
      <c r="K9" s="12"/>
      <c r="L9" s="72"/>
      <c r="M9" s="73"/>
      <c r="N9" s="15"/>
      <c r="O9" s="6"/>
      <c r="P9" s="5"/>
      <c r="Q9" s="6"/>
      <c r="R9" s="5"/>
      <c r="S9" s="12"/>
      <c r="V9" s="37"/>
    </row>
    <row r="10" spans="4:22" x14ac:dyDescent="0.25">
      <c r="E10" s="26"/>
      <c r="F10" s="14"/>
      <c r="G10" s="12"/>
      <c r="H10" s="12"/>
      <c r="I10" s="12"/>
      <c r="J10" s="12"/>
      <c r="K10" s="14"/>
      <c r="L10" s="12"/>
      <c r="M10" s="71"/>
      <c r="N10" s="71"/>
      <c r="O10" s="12"/>
      <c r="P10" s="5"/>
      <c r="Q10" s="12"/>
      <c r="R10" s="5"/>
      <c r="S10" s="12"/>
      <c r="V10" s="37"/>
    </row>
    <row r="11" spans="4:22" x14ac:dyDescent="0.25">
      <c r="E11" s="26" t="s">
        <v>68</v>
      </c>
      <c r="F11" s="14"/>
      <c r="G11" s="12"/>
      <c r="H11" s="12"/>
      <c r="I11" s="12"/>
      <c r="J11" s="12"/>
      <c r="K11" s="14"/>
      <c r="L11" s="12"/>
      <c r="M11" s="12"/>
      <c r="N11" s="12"/>
      <c r="O11" s="12"/>
      <c r="P11" s="5"/>
      <c r="Q11" s="12"/>
      <c r="R11" s="5"/>
      <c r="S11" s="6"/>
      <c r="V11" s="37"/>
    </row>
    <row r="12" spans="4:22" ht="15.75" x14ac:dyDescent="0.25">
      <c r="E12" s="26"/>
      <c r="F12" s="20" t="s">
        <v>6</v>
      </c>
      <c r="G12" s="12"/>
      <c r="H12" s="6"/>
      <c r="I12" s="12"/>
      <c r="J12" s="6"/>
      <c r="K12" s="14"/>
      <c r="L12" s="72"/>
      <c r="M12" s="73"/>
      <c r="N12" s="12"/>
      <c r="O12" s="6"/>
      <c r="P12" s="5"/>
      <c r="Q12" s="6"/>
      <c r="R12" s="5"/>
      <c r="S12" s="21"/>
    </row>
    <row r="13" spans="4:22" ht="15.75" customHeight="1" x14ac:dyDescent="0.25">
      <c r="E13" s="26"/>
      <c r="F13" s="20" t="s">
        <v>8</v>
      </c>
      <c r="G13" s="12"/>
      <c r="H13" s="6"/>
      <c r="I13" s="12"/>
      <c r="J13" s="6"/>
      <c r="K13" s="14"/>
      <c r="L13" s="23"/>
      <c r="M13" s="24"/>
      <c r="N13" s="15"/>
      <c r="O13" s="6"/>
      <c r="P13" s="5"/>
      <c r="Q13" s="6"/>
      <c r="R13" s="5"/>
      <c r="S13" s="12"/>
    </row>
    <row r="14" spans="4:22" x14ac:dyDescent="0.25">
      <c r="E14" s="26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5"/>
      <c r="Q14" s="12"/>
      <c r="R14" s="5"/>
      <c r="S14" s="5"/>
    </row>
    <row r="15" spans="4:22" ht="15" customHeight="1" x14ac:dyDescent="0.25">
      <c r="E15" s="26" t="s">
        <v>39</v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5"/>
      <c r="Q15" s="12"/>
      <c r="R15" s="5"/>
      <c r="S15" s="34"/>
    </row>
    <row r="16" spans="4:22" ht="15.75" x14ac:dyDescent="0.25">
      <c r="E16" s="26"/>
      <c r="F16" s="20" t="s">
        <v>7</v>
      </c>
      <c r="G16" s="12"/>
      <c r="H16" s="6"/>
      <c r="I16" s="12"/>
      <c r="J16" s="6"/>
      <c r="K16" s="12"/>
      <c r="L16" s="72"/>
      <c r="M16" s="73"/>
      <c r="N16" s="15"/>
      <c r="O16" s="6"/>
      <c r="P16" s="5"/>
      <c r="Q16" s="6"/>
      <c r="R16" s="5"/>
      <c r="S16" s="5"/>
      <c r="T16" s="14"/>
      <c r="U16" s="37"/>
      <c r="V16" s="40"/>
    </row>
    <row r="17" spans="5:23" ht="15.75" x14ac:dyDescent="0.25">
      <c r="E17" s="26"/>
      <c r="F17" s="20" t="s">
        <v>10</v>
      </c>
      <c r="G17" s="12"/>
      <c r="H17" s="6"/>
      <c r="I17" s="12"/>
      <c r="J17" s="6"/>
      <c r="K17" s="14"/>
      <c r="L17" s="72"/>
      <c r="M17" s="73"/>
      <c r="N17" s="15"/>
      <c r="O17" s="6"/>
      <c r="P17" s="5"/>
      <c r="Q17" s="6"/>
      <c r="R17" s="5"/>
      <c r="S17" s="5"/>
      <c r="T17" s="13"/>
      <c r="U17" s="37"/>
      <c r="V17" s="37"/>
    </row>
    <row r="18" spans="5:23" x14ac:dyDescent="0.25">
      <c r="E18" s="29"/>
      <c r="F18" s="5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</row>
    <row r="19" spans="5:23" ht="22.5" customHeight="1" x14ac:dyDescent="0.25">
      <c r="E19" s="26"/>
      <c r="F19" s="15"/>
      <c r="G19" s="14"/>
      <c r="H19" s="30" t="s">
        <v>72</v>
      </c>
      <c r="I19" s="30"/>
      <c r="J19" s="12"/>
      <c r="K19" s="5"/>
      <c r="L19" s="5"/>
      <c r="M19" s="30" t="s">
        <v>73</v>
      </c>
      <c r="N19" s="12"/>
      <c r="O19" s="12"/>
      <c r="P19" s="12"/>
      <c r="Q19" s="12"/>
      <c r="R19" s="12"/>
      <c r="S19" s="12"/>
    </row>
    <row r="20" spans="5:23" ht="15" customHeight="1" x14ac:dyDescent="0.25">
      <c r="E20" s="26"/>
      <c r="F20" s="15"/>
      <c r="G20" s="14"/>
      <c r="H20" s="69" t="s">
        <v>78</v>
      </c>
      <c r="I20" s="70"/>
      <c r="J20" s="70"/>
      <c r="K20" s="5"/>
      <c r="L20" s="70" t="s">
        <v>78</v>
      </c>
      <c r="M20" s="70"/>
      <c r="N20" s="70"/>
      <c r="O20" s="70"/>
      <c r="P20" s="12"/>
      <c r="Q20" s="74" t="s">
        <v>79</v>
      </c>
      <c r="R20" s="74"/>
      <c r="S20" s="12"/>
    </row>
    <row r="21" spans="5:23" ht="15" customHeight="1" x14ac:dyDescent="0.25">
      <c r="E21" s="26"/>
      <c r="F21" s="15"/>
      <c r="G21" s="13"/>
      <c r="H21" s="69"/>
      <c r="I21" s="70"/>
      <c r="J21" s="70"/>
      <c r="K21" s="5"/>
      <c r="L21" s="70"/>
      <c r="M21" s="70"/>
      <c r="N21" s="70"/>
      <c r="O21" s="70"/>
      <c r="P21" s="12"/>
      <c r="Q21" s="74"/>
      <c r="R21" s="74"/>
      <c r="S21" s="12"/>
    </row>
    <row r="22" spans="5:23" x14ac:dyDescent="0.25">
      <c r="E22" s="26"/>
      <c r="F22" s="15"/>
      <c r="G22" s="14"/>
      <c r="H22" s="69"/>
      <c r="I22" s="70"/>
      <c r="J22" s="70"/>
      <c r="K22" s="5"/>
      <c r="L22" s="70"/>
      <c r="M22" s="70"/>
      <c r="N22" s="70"/>
      <c r="O22" s="70"/>
      <c r="P22" s="12"/>
      <c r="Q22" s="12"/>
      <c r="R22" s="12"/>
      <c r="S22" s="12"/>
      <c r="T22" s="12"/>
      <c r="U22" s="37"/>
      <c r="V22" s="37"/>
    </row>
    <row r="23" spans="5:23" x14ac:dyDescent="0.25">
      <c r="E23" s="26"/>
      <c r="F23" s="12"/>
      <c r="G23" s="12"/>
      <c r="H23" s="12"/>
      <c r="I23" s="12"/>
      <c r="J23" s="12"/>
      <c r="K23" s="5"/>
      <c r="L23" s="36"/>
      <c r="M23" s="36"/>
      <c r="N23" s="36"/>
      <c r="O23" s="36"/>
      <c r="P23" s="12"/>
      <c r="Q23" s="12"/>
      <c r="R23" s="12"/>
      <c r="S23" s="12"/>
      <c r="T23" s="12"/>
      <c r="U23" s="37"/>
      <c r="V23" s="37"/>
    </row>
    <row r="24" spans="5:23" x14ac:dyDescent="0.25">
      <c r="S24" s="35"/>
      <c r="T24" s="35"/>
      <c r="W24" s="35"/>
    </row>
    <row r="25" spans="5:23" x14ac:dyDescent="0.25">
      <c r="S25" s="35"/>
      <c r="T25" s="35"/>
      <c r="W25" s="35"/>
    </row>
    <row r="26" spans="5:23" x14ac:dyDescent="0.25">
      <c r="S26" s="35"/>
      <c r="T26" s="35"/>
      <c r="W26" s="35"/>
    </row>
    <row r="27" spans="5:23" x14ac:dyDescent="0.25">
      <c r="S27" s="35"/>
      <c r="T27" s="35"/>
      <c r="W27" s="35"/>
    </row>
    <row r="28" spans="5:23" x14ac:dyDescent="0.25">
      <c r="S28" s="35"/>
      <c r="T28" s="35"/>
      <c r="W28" s="35"/>
    </row>
    <row r="29" spans="5:23" x14ac:dyDescent="0.25">
      <c r="S29" s="35"/>
      <c r="T29" s="35"/>
      <c r="W29" s="35"/>
    </row>
    <row r="30" spans="5:23" x14ac:dyDescent="0.25">
      <c r="S30" s="35"/>
      <c r="T30" s="35"/>
      <c r="W30" s="35"/>
    </row>
    <row r="31" spans="5:23" x14ac:dyDescent="0.25">
      <c r="S31" s="35"/>
      <c r="T31" s="35"/>
      <c r="W31" s="35"/>
    </row>
    <row r="32" spans="5:23" x14ac:dyDescent="0.25">
      <c r="S32" s="35"/>
      <c r="T32" s="35"/>
      <c r="W32" s="35"/>
    </row>
    <row r="33" spans="19:23" x14ac:dyDescent="0.25">
      <c r="S33" s="35"/>
      <c r="T33" s="35"/>
      <c r="W33" s="35"/>
    </row>
    <row r="34" spans="19:23" x14ac:dyDescent="0.25">
      <c r="S34" s="35"/>
      <c r="T34" s="35"/>
      <c r="W34" s="35"/>
    </row>
    <row r="35" spans="19:23" x14ac:dyDescent="0.25">
      <c r="S35" s="35"/>
      <c r="T35" s="35"/>
      <c r="W35" s="35"/>
    </row>
    <row r="36" spans="19:23" x14ac:dyDescent="0.25">
      <c r="S36" s="35"/>
      <c r="T36" s="35"/>
      <c r="W36" s="35"/>
    </row>
    <row r="37" spans="19:23" x14ac:dyDescent="0.25">
      <c r="S37" s="35"/>
      <c r="T37" s="35"/>
      <c r="W37" s="35"/>
    </row>
    <row r="38" spans="19:23" x14ac:dyDescent="0.25">
      <c r="S38" s="35"/>
      <c r="T38" s="35"/>
      <c r="W38" s="35"/>
    </row>
    <row r="39" spans="19:23" x14ac:dyDescent="0.25">
      <c r="S39" s="35"/>
      <c r="T39" s="35"/>
      <c r="W39" s="35"/>
    </row>
    <row r="40" spans="19:23" x14ac:dyDescent="0.25">
      <c r="S40" s="35"/>
      <c r="T40" s="35"/>
      <c r="W40" s="35"/>
    </row>
    <row r="41" spans="19:23" x14ac:dyDescent="0.25">
      <c r="S41" s="35"/>
      <c r="T41" s="35"/>
      <c r="W41" s="35"/>
    </row>
    <row r="42" spans="19:23" x14ac:dyDescent="0.25">
      <c r="S42" s="35"/>
      <c r="T42" s="35"/>
      <c r="W42" s="35"/>
    </row>
    <row r="43" spans="19:23" x14ac:dyDescent="0.25">
      <c r="S43" s="35"/>
      <c r="T43" s="35"/>
      <c r="W43" s="35"/>
    </row>
    <row r="44" spans="19:23" x14ac:dyDescent="0.25">
      <c r="S44" s="35"/>
      <c r="T44" s="35"/>
      <c r="W44" s="35"/>
    </row>
    <row r="45" spans="19:23" x14ac:dyDescent="0.25">
      <c r="S45" s="35"/>
      <c r="T45" s="35"/>
      <c r="W45" s="35"/>
    </row>
    <row r="46" spans="19:23" x14ac:dyDescent="0.25">
      <c r="S46" s="35"/>
      <c r="T46" s="35"/>
      <c r="W46" s="35"/>
    </row>
    <row r="47" spans="19:23" x14ac:dyDescent="0.25">
      <c r="S47" s="35"/>
      <c r="T47" s="35"/>
      <c r="W47" s="35"/>
    </row>
    <row r="48" spans="19:23" x14ac:dyDescent="0.25">
      <c r="S48" s="35"/>
      <c r="T48" s="35"/>
      <c r="W48" s="35"/>
    </row>
    <row r="49" spans="19:23" x14ac:dyDescent="0.25">
      <c r="S49" s="35"/>
      <c r="T49" s="35"/>
      <c r="W49" s="35"/>
    </row>
    <row r="50" spans="19:23" x14ac:dyDescent="0.25">
      <c r="S50" s="35"/>
      <c r="T50" s="35"/>
      <c r="W50" s="35"/>
    </row>
    <row r="51" spans="19:23" x14ac:dyDescent="0.25">
      <c r="S51" s="35"/>
      <c r="T51" s="35"/>
      <c r="W51" s="35"/>
    </row>
    <row r="52" spans="19:23" x14ac:dyDescent="0.25">
      <c r="S52" s="35"/>
      <c r="T52" s="35"/>
      <c r="W52" s="35"/>
    </row>
    <row r="53" spans="19:23" x14ac:dyDescent="0.25">
      <c r="S53" s="35"/>
      <c r="T53" s="35"/>
      <c r="W53" s="35"/>
    </row>
    <row r="54" spans="19:23" x14ac:dyDescent="0.25">
      <c r="S54" s="35"/>
      <c r="T54" s="35"/>
      <c r="W54" s="35"/>
    </row>
    <row r="55" spans="19:23" x14ac:dyDescent="0.25">
      <c r="S55" s="35"/>
      <c r="T55" s="35"/>
      <c r="W55" s="35"/>
    </row>
    <row r="56" spans="19:23" x14ac:dyDescent="0.25">
      <c r="S56" s="35"/>
      <c r="T56" s="35"/>
      <c r="W56" s="35"/>
    </row>
    <row r="57" spans="19:23" x14ac:dyDescent="0.25">
      <c r="S57" s="35"/>
      <c r="T57" s="35"/>
      <c r="W57" s="35"/>
    </row>
    <row r="58" spans="19:23" x14ac:dyDescent="0.25">
      <c r="S58" s="35"/>
      <c r="T58" s="35"/>
      <c r="W58" s="35"/>
    </row>
    <row r="59" spans="19:23" x14ac:dyDescent="0.25">
      <c r="S59" s="35"/>
      <c r="T59" s="35"/>
      <c r="W59" s="35"/>
    </row>
    <row r="60" spans="19:23" x14ac:dyDescent="0.25">
      <c r="S60" s="35"/>
      <c r="T60" s="35"/>
      <c r="W60" s="35"/>
    </row>
    <row r="61" spans="19:23" x14ac:dyDescent="0.25">
      <c r="S61" s="35"/>
      <c r="T61" s="35"/>
      <c r="W61" s="35"/>
    </row>
    <row r="62" spans="19:23" x14ac:dyDescent="0.25">
      <c r="S62" s="35"/>
      <c r="T62" s="35"/>
      <c r="W62" s="35"/>
    </row>
    <row r="63" spans="19:23" x14ac:dyDescent="0.25">
      <c r="S63" s="35"/>
      <c r="T63" s="35"/>
      <c r="W63" s="35"/>
    </row>
    <row r="64" spans="19:23" x14ac:dyDescent="0.25">
      <c r="S64" s="35"/>
      <c r="T64" s="35"/>
      <c r="W64" s="35"/>
    </row>
    <row r="65" spans="19:23" x14ac:dyDescent="0.25">
      <c r="S65" s="35"/>
      <c r="T65" s="35"/>
      <c r="W65" s="35"/>
    </row>
    <row r="66" spans="19:23" x14ac:dyDescent="0.25">
      <c r="S66" s="35"/>
      <c r="T66" s="35"/>
      <c r="W66" s="35"/>
    </row>
    <row r="67" spans="19:23" x14ac:dyDescent="0.25">
      <c r="S67" s="35"/>
      <c r="T67" s="35"/>
      <c r="W67" s="35"/>
    </row>
    <row r="68" spans="19:23" x14ac:dyDescent="0.25">
      <c r="S68" s="35"/>
      <c r="T68" s="35"/>
      <c r="W68" s="35"/>
    </row>
    <row r="69" spans="19:23" x14ac:dyDescent="0.25">
      <c r="S69" s="35"/>
      <c r="T69" s="35"/>
      <c r="W69" s="35"/>
    </row>
    <row r="70" spans="19:23" x14ac:dyDescent="0.25">
      <c r="S70" s="35"/>
      <c r="T70" s="35"/>
      <c r="W70" s="35"/>
    </row>
    <row r="71" spans="19:23" x14ac:dyDescent="0.25">
      <c r="S71" s="35"/>
      <c r="T71" s="35"/>
      <c r="W71" s="35"/>
    </row>
    <row r="72" spans="19:23" x14ac:dyDescent="0.25">
      <c r="S72" s="35"/>
      <c r="T72" s="35"/>
      <c r="W72" s="35"/>
    </row>
    <row r="73" spans="19:23" x14ac:dyDescent="0.25">
      <c r="S73" s="35"/>
      <c r="T73" s="35"/>
      <c r="W73" s="35"/>
    </row>
    <row r="74" spans="19:23" x14ac:dyDescent="0.25">
      <c r="S74" s="35"/>
      <c r="T74" s="35"/>
      <c r="W74" s="35"/>
    </row>
    <row r="75" spans="19:23" x14ac:dyDescent="0.25">
      <c r="S75" s="35"/>
      <c r="T75" s="35"/>
      <c r="W75" s="35"/>
    </row>
    <row r="76" spans="19:23" x14ac:dyDescent="0.25">
      <c r="S76" s="35"/>
      <c r="T76" s="35"/>
      <c r="W76" s="35"/>
    </row>
    <row r="77" spans="19:23" x14ac:dyDescent="0.25">
      <c r="S77" s="35"/>
      <c r="T77" s="35"/>
      <c r="W77" s="35"/>
    </row>
    <row r="78" spans="19:23" x14ac:dyDescent="0.25">
      <c r="S78" s="35"/>
      <c r="T78" s="35"/>
      <c r="W78" s="35"/>
    </row>
    <row r="79" spans="19:23" x14ac:dyDescent="0.25">
      <c r="S79" s="35"/>
      <c r="T79" s="35"/>
      <c r="W79" s="35"/>
    </row>
    <row r="80" spans="19:23" x14ac:dyDescent="0.25">
      <c r="S80" s="35"/>
      <c r="T80" s="35"/>
      <c r="W80" s="35"/>
    </row>
    <row r="81" spans="19:23" x14ac:dyDescent="0.25">
      <c r="S81" s="35"/>
      <c r="T81" s="35"/>
      <c r="W81" s="35"/>
    </row>
    <row r="82" spans="19:23" x14ac:dyDescent="0.25">
      <c r="S82" s="35"/>
      <c r="T82" s="35"/>
      <c r="W82" s="35"/>
    </row>
    <row r="83" spans="19:23" x14ac:dyDescent="0.25">
      <c r="S83" s="35"/>
      <c r="T83" s="35"/>
      <c r="W83" s="35"/>
    </row>
    <row r="84" spans="19:23" x14ac:dyDescent="0.25">
      <c r="S84" s="35"/>
      <c r="T84" s="35"/>
      <c r="W84" s="35"/>
    </row>
    <row r="85" spans="19:23" x14ac:dyDescent="0.25">
      <c r="S85" s="35"/>
      <c r="T85" s="35"/>
      <c r="W85" s="35"/>
    </row>
    <row r="86" spans="19:23" x14ac:dyDescent="0.25">
      <c r="S86" s="35"/>
      <c r="T86" s="35"/>
      <c r="W86" s="35"/>
    </row>
    <row r="87" spans="19:23" x14ac:dyDescent="0.25">
      <c r="S87" s="35"/>
      <c r="T87" s="35"/>
      <c r="W87" s="35"/>
    </row>
    <row r="88" spans="19:23" x14ac:dyDescent="0.25">
      <c r="S88" s="35"/>
      <c r="T88" s="35"/>
      <c r="W88" s="35"/>
    </row>
    <row r="89" spans="19:23" x14ac:dyDescent="0.25">
      <c r="S89" s="35"/>
      <c r="T89" s="35"/>
      <c r="W89" s="35"/>
    </row>
    <row r="90" spans="19:23" x14ac:dyDescent="0.25">
      <c r="S90" s="35"/>
      <c r="T90" s="35"/>
      <c r="W90" s="35"/>
    </row>
    <row r="91" spans="19:23" x14ac:dyDescent="0.25">
      <c r="S91" s="35"/>
      <c r="T91" s="35"/>
      <c r="W91" s="35"/>
    </row>
    <row r="92" spans="19:23" x14ac:dyDescent="0.25">
      <c r="S92" s="35"/>
      <c r="T92" s="35"/>
      <c r="W92" s="35"/>
    </row>
    <row r="93" spans="19:23" x14ac:dyDescent="0.25">
      <c r="S93" s="35"/>
      <c r="T93" s="35"/>
      <c r="W93" s="35"/>
    </row>
    <row r="94" spans="19:23" x14ac:dyDescent="0.25">
      <c r="S94" s="35"/>
      <c r="T94" s="35"/>
      <c r="W94" s="35"/>
    </row>
    <row r="95" spans="19:23" x14ac:dyDescent="0.25">
      <c r="S95" s="35"/>
      <c r="T95" s="35"/>
      <c r="W95" s="35"/>
    </row>
    <row r="96" spans="19:23" x14ac:dyDescent="0.25">
      <c r="S96" s="35"/>
      <c r="T96" s="35"/>
      <c r="W96" s="35"/>
    </row>
    <row r="97" spans="19:23" x14ac:dyDescent="0.25">
      <c r="S97" s="35"/>
      <c r="T97" s="35"/>
      <c r="W97" s="35"/>
    </row>
    <row r="98" spans="19:23" x14ac:dyDescent="0.25">
      <c r="S98" s="35"/>
      <c r="T98" s="35"/>
      <c r="W98" s="35"/>
    </row>
    <row r="99" spans="19:23" x14ac:dyDescent="0.25">
      <c r="S99" s="35"/>
      <c r="T99" s="35"/>
      <c r="W99" s="35"/>
    </row>
    <row r="100" spans="19:23" x14ac:dyDescent="0.25">
      <c r="S100" s="35"/>
      <c r="T100" s="35"/>
      <c r="W100" s="35"/>
    </row>
    <row r="101" spans="19:23" x14ac:dyDescent="0.25">
      <c r="S101" s="35"/>
      <c r="T101" s="35"/>
      <c r="W101" s="35"/>
    </row>
    <row r="102" spans="19:23" x14ac:dyDescent="0.25">
      <c r="S102" s="35"/>
      <c r="T102" s="35"/>
      <c r="W102" s="35"/>
    </row>
    <row r="103" spans="19:23" x14ac:dyDescent="0.25">
      <c r="S103" s="35"/>
      <c r="T103" s="35"/>
      <c r="W103" s="35"/>
    </row>
    <row r="104" spans="19:23" x14ac:dyDescent="0.25">
      <c r="S104" s="35"/>
      <c r="T104" s="35"/>
      <c r="W104" s="35"/>
    </row>
    <row r="105" spans="19:23" x14ac:dyDescent="0.25">
      <c r="S105" s="35"/>
      <c r="T105" s="35"/>
      <c r="W105" s="35"/>
    </row>
    <row r="106" spans="19:23" x14ac:dyDescent="0.25">
      <c r="S106" s="35"/>
      <c r="T106" s="35"/>
      <c r="W106" s="35"/>
    </row>
    <row r="107" spans="19:23" x14ac:dyDescent="0.25">
      <c r="S107" s="35"/>
      <c r="T107" s="35"/>
      <c r="W107" s="35"/>
    </row>
    <row r="108" spans="19:23" x14ac:dyDescent="0.25">
      <c r="S108" s="35"/>
      <c r="T108" s="35"/>
      <c r="W108" s="35"/>
    </row>
    <row r="109" spans="19:23" x14ac:dyDescent="0.25">
      <c r="S109" s="35"/>
      <c r="T109" s="35"/>
      <c r="W109" s="35"/>
    </row>
    <row r="110" spans="19:23" x14ac:dyDescent="0.25">
      <c r="S110" s="35"/>
      <c r="T110" s="35"/>
      <c r="W110" s="35"/>
    </row>
    <row r="111" spans="19:23" x14ac:dyDescent="0.25">
      <c r="S111" s="35"/>
      <c r="T111" s="35"/>
      <c r="W111" s="35"/>
    </row>
    <row r="112" spans="19:23" x14ac:dyDescent="0.25">
      <c r="S112" s="35"/>
      <c r="T112" s="35"/>
      <c r="W112" s="35"/>
    </row>
    <row r="113" spans="19:23" x14ac:dyDescent="0.25">
      <c r="S113" s="35"/>
      <c r="T113" s="35"/>
      <c r="W113" s="35"/>
    </row>
    <row r="114" spans="19:23" x14ac:dyDescent="0.25">
      <c r="S114" s="35"/>
      <c r="T114" s="35"/>
      <c r="W114" s="35"/>
    </row>
    <row r="115" spans="19:23" x14ac:dyDescent="0.25">
      <c r="S115" s="35"/>
      <c r="T115" s="35"/>
      <c r="W115" s="35"/>
    </row>
    <row r="116" spans="19:23" x14ac:dyDescent="0.25">
      <c r="S116" s="35"/>
      <c r="T116" s="35"/>
      <c r="W116" s="35"/>
    </row>
    <row r="117" spans="19:23" x14ac:dyDescent="0.25">
      <c r="S117" s="35"/>
      <c r="T117" s="35"/>
      <c r="W117" s="35"/>
    </row>
    <row r="118" spans="19:23" x14ac:dyDescent="0.25">
      <c r="S118" s="35"/>
      <c r="T118" s="35"/>
      <c r="W118" s="35"/>
    </row>
    <row r="119" spans="19:23" x14ac:dyDescent="0.25">
      <c r="S119" s="35"/>
      <c r="T119" s="35"/>
      <c r="W119" s="35"/>
    </row>
    <row r="120" spans="19:23" x14ac:dyDescent="0.25">
      <c r="S120" s="35"/>
      <c r="T120" s="35"/>
      <c r="W120" s="35"/>
    </row>
    <row r="121" spans="19:23" x14ac:dyDescent="0.25">
      <c r="S121" s="35"/>
      <c r="T121" s="35"/>
      <c r="W121" s="35"/>
    </row>
    <row r="122" spans="19:23" x14ac:dyDescent="0.25">
      <c r="S122" s="35"/>
      <c r="T122" s="35"/>
      <c r="W122" s="35"/>
    </row>
    <row r="123" spans="19:23" x14ac:dyDescent="0.25">
      <c r="S123" s="35"/>
      <c r="T123" s="35"/>
      <c r="W123" s="35"/>
    </row>
    <row r="124" spans="19:23" x14ac:dyDescent="0.25">
      <c r="S124" s="35"/>
      <c r="T124" s="35"/>
      <c r="W124" s="35"/>
    </row>
    <row r="125" spans="19:23" x14ac:dyDescent="0.25">
      <c r="S125" s="35"/>
      <c r="T125" s="35"/>
      <c r="W125" s="35"/>
    </row>
    <row r="126" spans="19:23" x14ac:dyDescent="0.25">
      <c r="S126" s="35"/>
      <c r="T126" s="35"/>
      <c r="W126" s="35"/>
    </row>
    <row r="127" spans="19:23" x14ac:dyDescent="0.25">
      <c r="S127" s="35"/>
      <c r="T127" s="35"/>
      <c r="W127" s="35"/>
    </row>
    <row r="128" spans="19:23" x14ac:dyDescent="0.25">
      <c r="S128" s="35"/>
      <c r="T128" s="35"/>
      <c r="W128" s="35"/>
    </row>
    <row r="129" spans="19:23" x14ac:dyDescent="0.25">
      <c r="S129" s="35"/>
      <c r="T129" s="35"/>
      <c r="W129" s="35"/>
    </row>
    <row r="130" spans="19:23" x14ac:dyDescent="0.25">
      <c r="S130" s="35"/>
      <c r="T130" s="35"/>
      <c r="W130" s="35"/>
    </row>
    <row r="131" spans="19:23" x14ac:dyDescent="0.25">
      <c r="S131" s="35"/>
      <c r="T131" s="35"/>
      <c r="W131" s="35"/>
    </row>
    <row r="132" spans="19:23" x14ac:dyDescent="0.25">
      <c r="S132" s="35"/>
      <c r="T132" s="35"/>
      <c r="W132" s="35"/>
    </row>
    <row r="133" spans="19:23" x14ac:dyDescent="0.25">
      <c r="S133" s="35"/>
      <c r="T133" s="35"/>
      <c r="W133" s="35"/>
    </row>
    <row r="134" spans="19:23" x14ac:dyDescent="0.25">
      <c r="S134" s="35"/>
      <c r="T134" s="35"/>
      <c r="W134" s="35"/>
    </row>
    <row r="135" spans="19:23" x14ac:dyDescent="0.25">
      <c r="S135" s="35"/>
      <c r="T135" s="35"/>
      <c r="W135" s="35"/>
    </row>
    <row r="136" spans="19:23" x14ac:dyDescent="0.25">
      <c r="S136" s="35"/>
      <c r="T136" s="35"/>
      <c r="W136" s="35"/>
    </row>
    <row r="137" spans="19:23" x14ac:dyDescent="0.25">
      <c r="S137" s="35"/>
      <c r="T137" s="35"/>
      <c r="W137" s="35"/>
    </row>
    <row r="138" spans="19:23" x14ac:dyDescent="0.25">
      <c r="S138" s="35"/>
      <c r="T138" s="35"/>
      <c r="W138" s="35"/>
    </row>
    <row r="139" spans="19:23" x14ac:dyDescent="0.25">
      <c r="S139" s="35"/>
      <c r="T139" s="35"/>
      <c r="W139" s="35"/>
    </row>
    <row r="140" spans="19:23" x14ac:dyDescent="0.25">
      <c r="S140" s="35"/>
      <c r="T140" s="35"/>
      <c r="W140" s="35"/>
    </row>
    <row r="141" spans="19:23" x14ac:dyDescent="0.25">
      <c r="S141" s="35"/>
      <c r="T141" s="35"/>
      <c r="W141" s="35"/>
    </row>
    <row r="142" spans="19:23" x14ac:dyDescent="0.25">
      <c r="S142" s="35"/>
      <c r="T142" s="35"/>
      <c r="W142" s="35"/>
    </row>
    <row r="143" spans="19:23" x14ac:dyDescent="0.25">
      <c r="S143" s="35"/>
      <c r="T143" s="35"/>
      <c r="W143" s="35"/>
    </row>
    <row r="144" spans="19:23" x14ac:dyDescent="0.25">
      <c r="S144" s="35"/>
      <c r="T144" s="35"/>
      <c r="W144" s="35"/>
    </row>
    <row r="145" spans="19:23" x14ac:dyDescent="0.25">
      <c r="S145" s="35"/>
      <c r="T145" s="35"/>
      <c r="W145" s="35"/>
    </row>
    <row r="146" spans="19:23" x14ac:dyDescent="0.25">
      <c r="S146" s="35"/>
      <c r="T146" s="35"/>
      <c r="W146" s="35"/>
    </row>
    <row r="147" spans="19:23" x14ac:dyDescent="0.25">
      <c r="S147" s="35"/>
      <c r="T147" s="35"/>
      <c r="W147" s="35"/>
    </row>
    <row r="148" spans="19:23" x14ac:dyDescent="0.25">
      <c r="S148" s="35"/>
      <c r="T148" s="35"/>
      <c r="W148" s="35"/>
    </row>
    <row r="149" spans="19:23" x14ac:dyDescent="0.25">
      <c r="S149" s="35"/>
      <c r="T149" s="35"/>
      <c r="W149" s="35"/>
    </row>
    <row r="150" spans="19:23" x14ac:dyDescent="0.25">
      <c r="S150" s="35"/>
      <c r="T150" s="35"/>
      <c r="W150" s="35"/>
    </row>
    <row r="151" spans="19:23" x14ac:dyDescent="0.25">
      <c r="S151" s="35"/>
      <c r="T151" s="35"/>
      <c r="W151" s="35"/>
    </row>
    <row r="152" spans="19:23" x14ac:dyDescent="0.25">
      <c r="S152" s="35"/>
      <c r="T152" s="35"/>
      <c r="W152" s="35"/>
    </row>
    <row r="153" spans="19:23" x14ac:dyDescent="0.25">
      <c r="S153" s="35"/>
      <c r="T153" s="35"/>
      <c r="W153" s="35"/>
    </row>
    <row r="154" spans="19:23" x14ac:dyDescent="0.25">
      <c r="S154" s="35"/>
      <c r="T154" s="35"/>
      <c r="W154" s="35"/>
    </row>
    <row r="155" spans="19:23" x14ac:dyDescent="0.25">
      <c r="S155" s="35"/>
      <c r="T155" s="35"/>
      <c r="W155" s="35"/>
    </row>
    <row r="156" spans="19:23" x14ac:dyDescent="0.25">
      <c r="S156" s="35"/>
      <c r="T156" s="35"/>
      <c r="W156" s="35"/>
    </row>
    <row r="157" spans="19:23" x14ac:dyDescent="0.25">
      <c r="S157" s="35"/>
      <c r="T157" s="35"/>
      <c r="W157" s="35"/>
    </row>
    <row r="158" spans="19:23" x14ac:dyDescent="0.25">
      <c r="S158" s="35"/>
      <c r="T158" s="35"/>
      <c r="W158" s="35"/>
    </row>
    <row r="159" spans="19:23" x14ac:dyDescent="0.25">
      <c r="S159" s="35"/>
      <c r="T159" s="35"/>
      <c r="W159" s="35"/>
    </row>
    <row r="160" spans="19:23" x14ac:dyDescent="0.25">
      <c r="S160" s="35"/>
      <c r="T160" s="35"/>
      <c r="W160" s="35"/>
    </row>
    <row r="161" spans="19:23" x14ac:dyDescent="0.25">
      <c r="S161" s="35"/>
      <c r="T161" s="35"/>
      <c r="W161" s="35"/>
    </row>
    <row r="162" spans="19:23" x14ac:dyDescent="0.25">
      <c r="S162" s="35"/>
      <c r="T162" s="35"/>
      <c r="W162" s="35"/>
    </row>
    <row r="163" spans="19:23" x14ac:dyDescent="0.25">
      <c r="S163" s="35"/>
      <c r="T163" s="35"/>
      <c r="W163" s="35"/>
    </row>
    <row r="164" spans="19:23" x14ac:dyDescent="0.25">
      <c r="S164" s="35"/>
      <c r="T164" s="35"/>
      <c r="W164" s="35"/>
    </row>
    <row r="165" spans="19:23" x14ac:dyDescent="0.25">
      <c r="S165" s="35"/>
      <c r="T165" s="35"/>
      <c r="W165" s="35"/>
    </row>
    <row r="166" spans="19:23" x14ac:dyDescent="0.25">
      <c r="S166" s="35"/>
      <c r="T166" s="35"/>
      <c r="W166" s="35"/>
    </row>
    <row r="167" spans="19:23" x14ac:dyDescent="0.25">
      <c r="S167" s="35"/>
      <c r="T167" s="35"/>
      <c r="W167" s="35"/>
    </row>
    <row r="168" spans="19:23" x14ac:dyDescent="0.25">
      <c r="S168" s="35"/>
      <c r="T168" s="35"/>
      <c r="W168" s="35"/>
    </row>
    <row r="169" spans="19:23" x14ac:dyDescent="0.25">
      <c r="S169" s="35"/>
      <c r="T169" s="35"/>
      <c r="W169" s="35"/>
    </row>
    <row r="170" spans="19:23" x14ac:dyDescent="0.25">
      <c r="S170" s="35"/>
      <c r="T170" s="35"/>
      <c r="W170" s="35"/>
    </row>
    <row r="171" spans="19:23" x14ac:dyDescent="0.25">
      <c r="S171" s="35"/>
      <c r="T171" s="35"/>
      <c r="W171" s="35"/>
    </row>
    <row r="172" spans="19:23" x14ac:dyDescent="0.25">
      <c r="S172" s="35"/>
      <c r="T172" s="35"/>
      <c r="W172" s="35"/>
    </row>
    <row r="173" spans="19:23" x14ac:dyDescent="0.25">
      <c r="S173" s="35"/>
      <c r="T173" s="35"/>
      <c r="W173" s="35"/>
    </row>
    <row r="174" spans="19:23" x14ac:dyDescent="0.25">
      <c r="S174" s="35"/>
      <c r="T174" s="35"/>
      <c r="W174" s="35"/>
    </row>
    <row r="175" spans="19:23" x14ac:dyDescent="0.25">
      <c r="S175" s="35"/>
      <c r="T175" s="35"/>
      <c r="W175" s="35"/>
    </row>
    <row r="176" spans="19:23" x14ac:dyDescent="0.25">
      <c r="S176" s="35"/>
      <c r="T176" s="35"/>
      <c r="W176" s="35"/>
    </row>
    <row r="177" spans="19:23" x14ac:dyDescent="0.25">
      <c r="S177" s="35"/>
      <c r="T177" s="35"/>
      <c r="W177" s="35"/>
    </row>
    <row r="178" spans="19:23" x14ac:dyDescent="0.25">
      <c r="S178" s="35"/>
      <c r="T178" s="35"/>
      <c r="W178" s="35"/>
    </row>
    <row r="179" spans="19:23" x14ac:dyDescent="0.25">
      <c r="S179" s="35"/>
      <c r="T179" s="35"/>
      <c r="W179" s="35"/>
    </row>
    <row r="180" spans="19:23" x14ac:dyDescent="0.25">
      <c r="S180" s="35"/>
      <c r="T180" s="35"/>
      <c r="W180" s="35"/>
    </row>
    <row r="181" spans="19:23" x14ac:dyDescent="0.25">
      <c r="S181" s="35"/>
      <c r="T181" s="35"/>
      <c r="W181" s="35"/>
    </row>
    <row r="182" spans="19:23" x14ac:dyDescent="0.25">
      <c r="S182" s="35"/>
      <c r="T182" s="35"/>
      <c r="W182" s="35"/>
    </row>
    <row r="183" spans="19:23" x14ac:dyDescent="0.25">
      <c r="S183" s="35"/>
      <c r="T183" s="35"/>
      <c r="W183" s="35"/>
    </row>
    <row r="184" spans="19:23" x14ac:dyDescent="0.25">
      <c r="S184" s="35"/>
      <c r="T184" s="35"/>
      <c r="W184" s="35"/>
    </row>
    <row r="185" spans="19:23" x14ac:dyDescent="0.25">
      <c r="S185" s="35"/>
      <c r="T185" s="35"/>
      <c r="W185" s="35"/>
    </row>
    <row r="186" spans="19:23" x14ac:dyDescent="0.25">
      <c r="S186" s="35"/>
      <c r="T186" s="35"/>
      <c r="W186" s="35"/>
    </row>
    <row r="187" spans="19:23" x14ac:dyDescent="0.25">
      <c r="S187" s="35"/>
      <c r="T187" s="35"/>
      <c r="W187" s="35"/>
    </row>
    <row r="188" spans="19:23" x14ac:dyDescent="0.25">
      <c r="S188" s="35"/>
      <c r="T188" s="35"/>
      <c r="W188" s="35"/>
    </row>
    <row r="189" spans="19:23" x14ac:dyDescent="0.25">
      <c r="S189" s="35"/>
      <c r="T189" s="35"/>
      <c r="W189" s="35"/>
    </row>
    <row r="190" spans="19:23" x14ac:dyDescent="0.25">
      <c r="S190" s="35"/>
      <c r="T190" s="35"/>
      <c r="W190" s="35"/>
    </row>
    <row r="191" spans="19:23" x14ac:dyDescent="0.25">
      <c r="S191" s="35"/>
      <c r="T191" s="35"/>
      <c r="W191" s="35"/>
    </row>
    <row r="192" spans="19:23" x14ac:dyDescent="0.25">
      <c r="S192" s="35"/>
      <c r="T192" s="35"/>
      <c r="W192" s="35"/>
    </row>
    <row r="193" spans="19:23" x14ac:dyDescent="0.25">
      <c r="S193" s="35"/>
      <c r="T193" s="35"/>
      <c r="W193" s="35"/>
    </row>
    <row r="194" spans="19:23" x14ac:dyDescent="0.25">
      <c r="S194" s="35"/>
      <c r="T194" s="35"/>
      <c r="W194" s="35"/>
    </row>
    <row r="195" spans="19:23" x14ac:dyDescent="0.25">
      <c r="S195" s="35"/>
      <c r="T195" s="35"/>
      <c r="W195" s="35"/>
    </row>
    <row r="196" spans="19:23" x14ac:dyDescent="0.25">
      <c r="S196" s="35"/>
      <c r="T196" s="35"/>
      <c r="W196" s="35"/>
    </row>
    <row r="197" spans="19:23" x14ac:dyDescent="0.25">
      <c r="S197" s="35"/>
      <c r="T197" s="35"/>
      <c r="W197" s="35"/>
    </row>
    <row r="198" spans="19:23" x14ac:dyDescent="0.25">
      <c r="S198" s="35"/>
      <c r="T198" s="35"/>
      <c r="W198" s="35"/>
    </row>
    <row r="199" spans="19:23" x14ac:dyDescent="0.25">
      <c r="S199" s="35"/>
      <c r="T199" s="35"/>
      <c r="W199" s="35"/>
    </row>
    <row r="200" spans="19:23" x14ac:dyDescent="0.25">
      <c r="S200" s="35"/>
      <c r="T200" s="35"/>
      <c r="W200" s="35"/>
    </row>
    <row r="201" spans="19:23" x14ac:dyDescent="0.25">
      <c r="S201" s="35"/>
      <c r="T201" s="35"/>
      <c r="W201" s="35"/>
    </row>
    <row r="202" spans="19:23" x14ac:dyDescent="0.25">
      <c r="S202" s="35"/>
      <c r="T202" s="35"/>
      <c r="W202" s="35"/>
    </row>
    <row r="203" spans="19:23" x14ac:dyDescent="0.25">
      <c r="S203" s="35"/>
      <c r="T203" s="35"/>
      <c r="W203" s="35"/>
    </row>
    <row r="204" spans="19:23" x14ac:dyDescent="0.25">
      <c r="S204" s="35"/>
      <c r="T204" s="35"/>
      <c r="W204" s="35"/>
    </row>
    <row r="205" spans="19:23" x14ac:dyDescent="0.25">
      <c r="S205" s="35"/>
      <c r="T205" s="35"/>
      <c r="W205" s="35"/>
    </row>
    <row r="206" spans="19:23" x14ac:dyDescent="0.25">
      <c r="S206" s="35"/>
      <c r="T206" s="35"/>
      <c r="W206" s="35"/>
    </row>
    <row r="207" spans="19:23" x14ac:dyDescent="0.25">
      <c r="S207" s="35"/>
      <c r="T207" s="35"/>
      <c r="W207" s="35"/>
    </row>
    <row r="208" spans="19:23" x14ac:dyDescent="0.25">
      <c r="S208" s="35"/>
      <c r="T208" s="35"/>
      <c r="W208" s="35"/>
    </row>
    <row r="209" spans="19:23" x14ac:dyDescent="0.25">
      <c r="S209" s="35"/>
      <c r="T209" s="35"/>
      <c r="W209" s="35"/>
    </row>
    <row r="210" spans="19:23" x14ac:dyDescent="0.25">
      <c r="S210" s="35"/>
      <c r="T210" s="35"/>
      <c r="W210" s="35"/>
    </row>
    <row r="211" spans="19:23" x14ac:dyDescent="0.25">
      <c r="S211" s="35"/>
      <c r="T211" s="35"/>
      <c r="W211" s="35"/>
    </row>
    <row r="212" spans="19:23" x14ac:dyDescent="0.25">
      <c r="S212" s="35"/>
      <c r="T212" s="35"/>
      <c r="W212" s="35"/>
    </row>
    <row r="213" spans="19:23" x14ac:dyDescent="0.25">
      <c r="S213" s="35"/>
      <c r="T213" s="35"/>
      <c r="W213" s="35"/>
    </row>
    <row r="214" spans="19:23" x14ac:dyDescent="0.25">
      <c r="S214" s="35"/>
      <c r="T214" s="35"/>
      <c r="W214" s="35"/>
    </row>
    <row r="215" spans="19:23" x14ac:dyDescent="0.25">
      <c r="S215" s="35"/>
      <c r="T215" s="35"/>
      <c r="W215" s="35"/>
    </row>
    <row r="216" spans="19:23" x14ac:dyDescent="0.25">
      <c r="S216" s="35"/>
      <c r="T216" s="35"/>
      <c r="W216" s="35"/>
    </row>
    <row r="217" spans="19:23" x14ac:dyDescent="0.25">
      <c r="S217" s="35"/>
      <c r="T217" s="35"/>
      <c r="W217" s="35"/>
    </row>
    <row r="218" spans="19:23" x14ac:dyDescent="0.25">
      <c r="S218" s="35"/>
      <c r="T218" s="35"/>
      <c r="W218" s="35"/>
    </row>
    <row r="219" spans="19:23" x14ac:dyDescent="0.25">
      <c r="S219" s="35"/>
      <c r="T219" s="35"/>
      <c r="W219" s="35"/>
    </row>
    <row r="220" spans="19:23" x14ac:dyDescent="0.25">
      <c r="S220" s="35"/>
      <c r="T220" s="35"/>
      <c r="W220" s="35"/>
    </row>
    <row r="221" spans="19:23" x14ac:dyDescent="0.25">
      <c r="S221" s="35"/>
      <c r="T221" s="35"/>
      <c r="W221" s="35"/>
    </row>
    <row r="222" spans="19:23" x14ac:dyDescent="0.25">
      <c r="S222" s="35"/>
      <c r="T222" s="35"/>
      <c r="W222" s="35"/>
    </row>
    <row r="223" spans="19:23" x14ac:dyDescent="0.25">
      <c r="S223" s="35"/>
      <c r="T223" s="35"/>
      <c r="W223" s="35"/>
    </row>
    <row r="224" spans="19:23" x14ac:dyDescent="0.25">
      <c r="S224" s="35"/>
      <c r="T224" s="35"/>
      <c r="W224" s="35"/>
    </row>
    <row r="225" spans="19:23" x14ac:dyDescent="0.25">
      <c r="S225" s="35"/>
      <c r="T225" s="35"/>
      <c r="W225" s="35"/>
    </row>
    <row r="226" spans="19:23" x14ac:dyDescent="0.25">
      <c r="S226" s="35"/>
      <c r="T226" s="35"/>
      <c r="W226" s="35"/>
    </row>
    <row r="227" spans="19:23" x14ac:dyDescent="0.25">
      <c r="S227" s="35"/>
      <c r="T227" s="35"/>
      <c r="W227" s="35"/>
    </row>
    <row r="228" spans="19:23" x14ac:dyDescent="0.25">
      <c r="S228" s="35"/>
      <c r="T228" s="35"/>
      <c r="W228" s="35"/>
    </row>
    <row r="229" spans="19:23" x14ac:dyDescent="0.25">
      <c r="S229" s="35"/>
      <c r="T229" s="35"/>
      <c r="W229" s="35"/>
    </row>
    <row r="230" spans="19:23" x14ac:dyDescent="0.25">
      <c r="S230" s="35"/>
      <c r="T230" s="35"/>
      <c r="W230" s="35"/>
    </row>
    <row r="231" spans="19:23" x14ac:dyDescent="0.25">
      <c r="S231" s="35"/>
      <c r="T231" s="35"/>
      <c r="W231" s="35"/>
    </row>
    <row r="232" spans="19:23" x14ac:dyDescent="0.25">
      <c r="S232" s="35"/>
      <c r="T232" s="35"/>
      <c r="W232" s="35"/>
    </row>
    <row r="233" spans="19:23" x14ac:dyDescent="0.25">
      <c r="S233" s="35"/>
      <c r="T233" s="35"/>
      <c r="W233" s="35"/>
    </row>
    <row r="234" spans="19:23" x14ac:dyDescent="0.25">
      <c r="S234" s="35"/>
      <c r="T234" s="35"/>
      <c r="W234" s="35"/>
    </row>
    <row r="235" spans="19:23" x14ac:dyDescent="0.25">
      <c r="S235" s="35"/>
      <c r="T235" s="35"/>
      <c r="W235" s="35"/>
    </row>
    <row r="236" spans="19:23" x14ac:dyDescent="0.25">
      <c r="S236" s="35"/>
      <c r="T236" s="35"/>
      <c r="W236" s="35"/>
    </row>
    <row r="237" spans="19:23" x14ac:dyDescent="0.25">
      <c r="S237" s="35"/>
      <c r="T237" s="35"/>
      <c r="W237" s="35"/>
    </row>
    <row r="238" spans="19:23" x14ac:dyDescent="0.25">
      <c r="S238" s="35"/>
      <c r="T238" s="35"/>
      <c r="W238" s="35"/>
    </row>
    <row r="239" spans="19:23" x14ac:dyDescent="0.25">
      <c r="S239" s="35"/>
      <c r="T239" s="35"/>
      <c r="W239" s="35"/>
    </row>
    <row r="240" spans="19:23" x14ac:dyDescent="0.25">
      <c r="S240" s="35"/>
      <c r="T240" s="35"/>
      <c r="W240" s="35"/>
    </row>
    <row r="241" spans="19:23" x14ac:dyDescent="0.25">
      <c r="S241" s="35"/>
      <c r="T241" s="35"/>
      <c r="W241" s="35"/>
    </row>
    <row r="242" spans="19:23" x14ac:dyDescent="0.25">
      <c r="S242" s="35"/>
      <c r="T242" s="35"/>
      <c r="W242" s="35"/>
    </row>
    <row r="243" spans="19:23" x14ac:dyDescent="0.25">
      <c r="S243" s="35"/>
      <c r="T243" s="35"/>
      <c r="W243" s="35"/>
    </row>
    <row r="244" spans="19:23" x14ac:dyDescent="0.25">
      <c r="S244" s="35"/>
      <c r="T244" s="35"/>
      <c r="W244" s="35"/>
    </row>
    <row r="245" spans="19:23" x14ac:dyDescent="0.25">
      <c r="S245" s="35"/>
      <c r="T245" s="35"/>
      <c r="W245" s="35"/>
    </row>
    <row r="246" spans="19:23" x14ac:dyDescent="0.25">
      <c r="S246" s="35"/>
      <c r="T246" s="35"/>
      <c r="W246" s="35"/>
    </row>
    <row r="247" spans="19:23" x14ac:dyDescent="0.25">
      <c r="S247" s="35"/>
      <c r="T247" s="35"/>
      <c r="W247" s="35"/>
    </row>
    <row r="248" spans="19:23" x14ac:dyDescent="0.25">
      <c r="S248" s="35"/>
      <c r="T248" s="35"/>
      <c r="W248" s="35"/>
    </row>
    <row r="249" spans="19:23" x14ac:dyDescent="0.25">
      <c r="S249" s="35"/>
      <c r="T249" s="35"/>
      <c r="W249" s="35"/>
    </row>
    <row r="250" spans="19:23" x14ac:dyDescent="0.25">
      <c r="S250" s="35"/>
      <c r="T250" s="35"/>
      <c r="W250" s="35"/>
    </row>
    <row r="251" spans="19:23" x14ac:dyDescent="0.25">
      <c r="S251" s="35"/>
      <c r="T251" s="35"/>
      <c r="W251" s="35"/>
    </row>
    <row r="252" spans="19:23" x14ac:dyDescent="0.25">
      <c r="S252" s="35"/>
      <c r="T252" s="35"/>
      <c r="W252" s="35"/>
    </row>
    <row r="253" spans="19:23" x14ac:dyDescent="0.25">
      <c r="S253" s="35"/>
      <c r="T253" s="35"/>
      <c r="W253" s="35"/>
    </row>
    <row r="254" spans="19:23" x14ac:dyDescent="0.25">
      <c r="S254" s="35"/>
      <c r="T254" s="35"/>
      <c r="W254" s="35"/>
    </row>
    <row r="255" spans="19:23" x14ac:dyDescent="0.25">
      <c r="S255" s="35"/>
      <c r="T255" s="35"/>
      <c r="W255" s="35"/>
    </row>
    <row r="256" spans="19:23" x14ac:dyDescent="0.25">
      <c r="S256" s="35"/>
      <c r="T256" s="35"/>
      <c r="W256" s="35"/>
    </row>
    <row r="257" spans="19:23" x14ac:dyDescent="0.25">
      <c r="S257" s="35"/>
      <c r="T257" s="35"/>
      <c r="W257" s="35"/>
    </row>
    <row r="258" spans="19:23" x14ac:dyDescent="0.25">
      <c r="S258" s="35"/>
      <c r="T258" s="35"/>
      <c r="W258" s="35"/>
    </row>
    <row r="259" spans="19:23" x14ac:dyDescent="0.25">
      <c r="S259" s="35"/>
      <c r="T259" s="35"/>
      <c r="W259" s="35"/>
    </row>
    <row r="260" spans="19:23" x14ac:dyDescent="0.25">
      <c r="S260" s="35"/>
      <c r="T260" s="35"/>
      <c r="W260" s="35"/>
    </row>
    <row r="261" spans="19:23" x14ac:dyDescent="0.25">
      <c r="S261" s="35"/>
      <c r="T261" s="35"/>
      <c r="W261" s="35"/>
    </row>
    <row r="262" spans="19:23" x14ac:dyDescent="0.25">
      <c r="S262" s="35"/>
      <c r="T262" s="35"/>
      <c r="W262" s="35"/>
    </row>
    <row r="263" spans="19:23" x14ac:dyDescent="0.25">
      <c r="S263" s="35"/>
      <c r="T263" s="35"/>
      <c r="W263" s="35"/>
    </row>
    <row r="264" spans="19:23" x14ac:dyDescent="0.25">
      <c r="S264" s="35"/>
      <c r="T264" s="35"/>
      <c r="W264" s="35"/>
    </row>
    <row r="265" spans="19:23" x14ac:dyDescent="0.25">
      <c r="S265" s="35"/>
      <c r="T265" s="35"/>
      <c r="W265" s="35"/>
    </row>
    <row r="266" spans="19:23" x14ac:dyDescent="0.25">
      <c r="S266" s="35"/>
      <c r="T266" s="35"/>
      <c r="W266" s="35"/>
    </row>
    <row r="267" spans="19:23" x14ac:dyDescent="0.25">
      <c r="S267" s="35"/>
      <c r="T267" s="35"/>
      <c r="W267" s="35"/>
    </row>
    <row r="268" spans="19:23" x14ac:dyDescent="0.25">
      <c r="S268" s="35"/>
      <c r="T268" s="35"/>
      <c r="W268" s="35"/>
    </row>
    <row r="269" spans="19:23" x14ac:dyDescent="0.25">
      <c r="S269" s="35"/>
      <c r="T269" s="35"/>
      <c r="W269" s="35"/>
    </row>
    <row r="270" spans="19:23" x14ac:dyDescent="0.25">
      <c r="S270" s="35"/>
      <c r="T270" s="35"/>
      <c r="W270" s="35"/>
    </row>
    <row r="271" spans="19:23" x14ac:dyDescent="0.25">
      <c r="S271" s="35"/>
      <c r="T271" s="35"/>
      <c r="W271" s="35"/>
    </row>
    <row r="272" spans="19:23" x14ac:dyDescent="0.25">
      <c r="S272" s="35"/>
      <c r="T272" s="35"/>
      <c r="W272" s="35"/>
    </row>
    <row r="273" spans="19:23" x14ac:dyDescent="0.25">
      <c r="S273" s="35"/>
      <c r="T273" s="35"/>
      <c r="W273" s="35"/>
    </row>
    <row r="274" spans="19:23" x14ac:dyDescent="0.25">
      <c r="S274" s="35"/>
      <c r="T274" s="35"/>
      <c r="W274" s="35"/>
    </row>
    <row r="275" spans="19:23" x14ac:dyDescent="0.25">
      <c r="S275" s="35"/>
      <c r="T275" s="35"/>
      <c r="W275" s="35"/>
    </row>
    <row r="276" spans="19:23" x14ac:dyDescent="0.25">
      <c r="S276" s="35"/>
      <c r="T276" s="35"/>
      <c r="W276" s="35"/>
    </row>
    <row r="277" spans="19:23" x14ac:dyDescent="0.25">
      <c r="S277" s="35"/>
      <c r="T277" s="35"/>
      <c r="W277" s="35"/>
    </row>
    <row r="278" spans="19:23" x14ac:dyDescent="0.25">
      <c r="S278" s="35"/>
      <c r="T278" s="35"/>
      <c r="W278" s="35"/>
    </row>
    <row r="279" spans="19:23" x14ac:dyDescent="0.25">
      <c r="S279" s="35"/>
      <c r="T279" s="35"/>
      <c r="W279" s="35"/>
    </row>
    <row r="280" spans="19:23" x14ac:dyDescent="0.25">
      <c r="S280" s="35"/>
      <c r="T280" s="35"/>
      <c r="W280" s="35"/>
    </row>
    <row r="281" spans="19:23" x14ac:dyDescent="0.25">
      <c r="S281" s="35"/>
      <c r="T281" s="35"/>
      <c r="W281" s="35"/>
    </row>
    <row r="282" spans="19:23" x14ac:dyDescent="0.25">
      <c r="S282" s="35"/>
      <c r="T282" s="35"/>
      <c r="W282" s="35"/>
    </row>
    <row r="283" spans="19:23" x14ac:dyDescent="0.25">
      <c r="S283" s="35"/>
      <c r="T283" s="35"/>
      <c r="W283" s="35"/>
    </row>
    <row r="284" spans="19:23" x14ac:dyDescent="0.25">
      <c r="S284" s="35"/>
      <c r="T284" s="35"/>
      <c r="W284" s="35"/>
    </row>
    <row r="285" spans="19:23" x14ac:dyDescent="0.25">
      <c r="S285" s="35"/>
      <c r="T285" s="35"/>
      <c r="W285" s="35"/>
    </row>
    <row r="286" spans="19:23" x14ac:dyDescent="0.25">
      <c r="S286" s="35"/>
      <c r="T286" s="35"/>
      <c r="W286" s="35"/>
    </row>
    <row r="287" spans="19:23" x14ac:dyDescent="0.25">
      <c r="S287" s="35"/>
      <c r="T287" s="35"/>
      <c r="W287" s="35"/>
    </row>
    <row r="288" spans="19:23" x14ac:dyDescent="0.25">
      <c r="S288" s="35"/>
      <c r="T288" s="35"/>
      <c r="W288" s="35"/>
    </row>
    <row r="289" spans="19:23" x14ac:dyDescent="0.25">
      <c r="S289" s="35"/>
      <c r="T289" s="35"/>
      <c r="W289" s="35"/>
    </row>
    <row r="290" spans="19:23" x14ac:dyDescent="0.25">
      <c r="S290" s="35"/>
      <c r="T290" s="35"/>
      <c r="W290" s="35"/>
    </row>
    <row r="291" spans="19:23" x14ac:dyDescent="0.25">
      <c r="S291" s="35"/>
      <c r="T291" s="35"/>
      <c r="W291" s="35"/>
    </row>
    <row r="292" spans="19:23" x14ac:dyDescent="0.25">
      <c r="S292" s="35"/>
      <c r="T292" s="35"/>
      <c r="W292" s="35"/>
    </row>
    <row r="293" spans="19:23" x14ac:dyDescent="0.25">
      <c r="S293" s="35"/>
      <c r="T293" s="35"/>
      <c r="W293" s="35"/>
    </row>
    <row r="294" spans="19:23" x14ac:dyDescent="0.25">
      <c r="S294" s="35"/>
      <c r="T294" s="35"/>
      <c r="W294" s="35"/>
    </row>
    <row r="295" spans="19:23" x14ac:dyDescent="0.25">
      <c r="S295" s="35"/>
      <c r="T295" s="35"/>
      <c r="W295" s="35"/>
    </row>
    <row r="296" spans="19:23" x14ac:dyDescent="0.25">
      <c r="S296" s="35"/>
      <c r="T296" s="35"/>
      <c r="W296" s="35"/>
    </row>
    <row r="297" spans="19:23" x14ac:dyDescent="0.25">
      <c r="S297" s="35"/>
      <c r="T297" s="35"/>
      <c r="W297" s="35"/>
    </row>
    <row r="298" spans="19:23" x14ac:dyDescent="0.25">
      <c r="S298" s="35"/>
      <c r="T298" s="35"/>
      <c r="W298" s="35"/>
    </row>
    <row r="299" spans="19:23" x14ac:dyDescent="0.25">
      <c r="S299" s="35"/>
      <c r="T299" s="35"/>
      <c r="W299" s="35"/>
    </row>
    <row r="300" spans="19:23" x14ac:dyDescent="0.25">
      <c r="S300" s="35"/>
      <c r="T300" s="35"/>
      <c r="W300" s="35"/>
    </row>
    <row r="301" spans="19:23" x14ac:dyDescent="0.25">
      <c r="S301" s="35"/>
      <c r="T301" s="35"/>
      <c r="W301" s="35"/>
    </row>
    <row r="302" spans="19:23" x14ac:dyDescent="0.25">
      <c r="S302" s="35"/>
      <c r="T302" s="35"/>
      <c r="W302" s="35"/>
    </row>
    <row r="303" spans="19:23" x14ac:dyDescent="0.25">
      <c r="S303" s="35"/>
      <c r="T303" s="35"/>
      <c r="W303" s="35"/>
    </row>
    <row r="304" spans="19:23" x14ac:dyDescent="0.25">
      <c r="S304" s="35"/>
      <c r="T304" s="35"/>
      <c r="W304" s="35"/>
    </row>
    <row r="305" spans="19:23" x14ac:dyDescent="0.25">
      <c r="S305" s="35"/>
      <c r="T305" s="35"/>
      <c r="W305" s="35"/>
    </row>
    <row r="306" spans="19:23" x14ac:dyDescent="0.25">
      <c r="S306" s="35"/>
      <c r="T306" s="35"/>
      <c r="W306" s="35"/>
    </row>
    <row r="307" spans="19:23" x14ac:dyDescent="0.25">
      <c r="S307" s="35"/>
      <c r="T307" s="35"/>
      <c r="W307" s="35"/>
    </row>
    <row r="308" spans="19:23" x14ac:dyDescent="0.25">
      <c r="S308" s="35"/>
      <c r="T308" s="35"/>
      <c r="W308" s="35"/>
    </row>
    <row r="309" spans="19:23" x14ac:dyDescent="0.25">
      <c r="S309" s="35"/>
      <c r="T309" s="35"/>
      <c r="W309" s="35"/>
    </row>
    <row r="310" spans="19:23" x14ac:dyDescent="0.25">
      <c r="S310" s="35"/>
      <c r="T310" s="35"/>
      <c r="W310" s="35"/>
    </row>
    <row r="311" spans="19:23" x14ac:dyDescent="0.25">
      <c r="S311" s="35"/>
      <c r="T311" s="35"/>
      <c r="W311" s="35"/>
    </row>
    <row r="312" spans="19:23" x14ac:dyDescent="0.25">
      <c r="S312" s="35"/>
      <c r="T312" s="35"/>
      <c r="W312" s="35"/>
    </row>
    <row r="313" spans="19:23" x14ac:dyDescent="0.25">
      <c r="S313" s="35"/>
      <c r="T313" s="35"/>
      <c r="W313" s="35"/>
    </row>
    <row r="314" spans="19:23" x14ac:dyDescent="0.25">
      <c r="S314" s="35"/>
      <c r="T314" s="35"/>
      <c r="W314" s="35"/>
    </row>
    <row r="315" spans="19:23" x14ac:dyDescent="0.25">
      <c r="S315" s="35"/>
      <c r="T315" s="35"/>
      <c r="W315" s="35"/>
    </row>
    <row r="316" spans="19:23" x14ac:dyDescent="0.25">
      <c r="S316" s="35"/>
      <c r="T316" s="35"/>
      <c r="W316" s="35"/>
    </row>
    <row r="317" spans="19:23" x14ac:dyDescent="0.25">
      <c r="S317" s="35"/>
      <c r="T317" s="35"/>
      <c r="W317" s="35"/>
    </row>
    <row r="318" spans="19:23" x14ac:dyDescent="0.25">
      <c r="S318" s="35"/>
      <c r="T318" s="35"/>
      <c r="W318" s="35"/>
    </row>
    <row r="319" spans="19:23" x14ac:dyDescent="0.25">
      <c r="S319" s="35"/>
      <c r="T319" s="35"/>
      <c r="W319" s="35"/>
    </row>
    <row r="320" spans="19:23" x14ac:dyDescent="0.25">
      <c r="S320" s="35"/>
      <c r="T320" s="35"/>
      <c r="W320" s="35"/>
    </row>
    <row r="321" spans="19:23" x14ac:dyDescent="0.25">
      <c r="S321" s="35"/>
      <c r="T321" s="35"/>
      <c r="W321" s="35"/>
    </row>
    <row r="322" spans="19:23" x14ac:dyDescent="0.25">
      <c r="S322" s="35"/>
      <c r="T322" s="35"/>
      <c r="W322" s="35"/>
    </row>
    <row r="323" spans="19:23" x14ac:dyDescent="0.25">
      <c r="S323" s="35"/>
      <c r="T323" s="35"/>
      <c r="W323" s="35"/>
    </row>
    <row r="324" spans="19:23" x14ac:dyDescent="0.25">
      <c r="S324" s="35"/>
      <c r="T324" s="35"/>
      <c r="W324" s="35"/>
    </row>
    <row r="325" spans="19:23" x14ac:dyDescent="0.25">
      <c r="S325" s="35"/>
      <c r="T325" s="35"/>
      <c r="W325" s="35"/>
    </row>
    <row r="326" spans="19:23" x14ac:dyDescent="0.25">
      <c r="S326" s="35"/>
      <c r="T326" s="35"/>
      <c r="W326" s="35"/>
    </row>
    <row r="327" spans="19:23" x14ac:dyDescent="0.25">
      <c r="S327" s="35"/>
      <c r="T327" s="35"/>
      <c r="W327" s="35"/>
    </row>
    <row r="328" spans="19:23" x14ac:dyDescent="0.25">
      <c r="S328" s="35"/>
      <c r="T328" s="35"/>
      <c r="W328" s="35"/>
    </row>
    <row r="329" spans="19:23" x14ac:dyDescent="0.25">
      <c r="S329" s="35"/>
      <c r="T329" s="35"/>
      <c r="W329" s="35"/>
    </row>
    <row r="330" spans="19:23" x14ac:dyDescent="0.25">
      <c r="S330" s="35"/>
      <c r="T330" s="35"/>
      <c r="W330" s="35"/>
    </row>
    <row r="331" spans="19:23" x14ac:dyDescent="0.25">
      <c r="S331" s="35"/>
      <c r="T331" s="35"/>
      <c r="W331" s="35"/>
    </row>
    <row r="332" spans="19:23" x14ac:dyDescent="0.25">
      <c r="S332" s="35"/>
      <c r="T332" s="35"/>
      <c r="W332" s="35"/>
    </row>
    <row r="333" spans="19:23" x14ac:dyDescent="0.25">
      <c r="S333" s="35"/>
      <c r="T333" s="35"/>
      <c r="W333" s="35"/>
    </row>
    <row r="334" spans="19:23" x14ac:dyDescent="0.25">
      <c r="S334" s="35"/>
      <c r="T334" s="35"/>
      <c r="W334" s="35"/>
    </row>
    <row r="335" spans="19:23" x14ac:dyDescent="0.25">
      <c r="S335" s="35"/>
      <c r="T335" s="35"/>
      <c r="W335" s="35"/>
    </row>
    <row r="336" spans="19:23" x14ac:dyDescent="0.25">
      <c r="S336" s="35"/>
      <c r="T336" s="35"/>
      <c r="W336" s="35"/>
    </row>
    <row r="337" spans="19:23" x14ac:dyDescent="0.25">
      <c r="S337" s="35"/>
      <c r="T337" s="35"/>
      <c r="W337" s="35"/>
    </row>
    <row r="338" spans="19:23" x14ac:dyDescent="0.25">
      <c r="S338" s="35"/>
      <c r="T338" s="35"/>
      <c r="W338" s="35"/>
    </row>
    <row r="339" spans="19:23" x14ac:dyDescent="0.25">
      <c r="S339" s="35"/>
      <c r="T339" s="35"/>
      <c r="W339" s="35"/>
    </row>
    <row r="340" spans="19:23" x14ac:dyDescent="0.25">
      <c r="S340" s="35"/>
      <c r="T340" s="35"/>
      <c r="W340" s="35"/>
    </row>
    <row r="341" spans="19:23" x14ac:dyDescent="0.25">
      <c r="S341" s="35"/>
      <c r="T341" s="35"/>
      <c r="W341" s="35"/>
    </row>
    <row r="342" spans="19:23" x14ac:dyDescent="0.25">
      <c r="S342" s="35"/>
      <c r="T342" s="35"/>
      <c r="W342" s="35"/>
    </row>
    <row r="343" spans="19:23" x14ac:dyDescent="0.25">
      <c r="S343" s="35"/>
      <c r="T343" s="35"/>
      <c r="W343" s="35"/>
    </row>
    <row r="344" spans="19:23" x14ac:dyDescent="0.25">
      <c r="S344" s="35"/>
      <c r="T344" s="35"/>
      <c r="W344" s="35"/>
    </row>
    <row r="345" spans="19:23" x14ac:dyDescent="0.25">
      <c r="S345" s="35"/>
      <c r="T345" s="35"/>
      <c r="W345" s="35"/>
    </row>
    <row r="346" spans="19:23" x14ac:dyDescent="0.25">
      <c r="S346" s="35"/>
      <c r="T346" s="35"/>
      <c r="W346" s="35"/>
    </row>
    <row r="347" spans="19:23" x14ac:dyDescent="0.25">
      <c r="S347" s="35"/>
      <c r="T347" s="35"/>
      <c r="W347" s="35"/>
    </row>
    <row r="348" spans="19:23" x14ac:dyDescent="0.25">
      <c r="S348" s="35"/>
      <c r="T348" s="35"/>
      <c r="W348" s="35"/>
    </row>
    <row r="349" spans="19:23" x14ac:dyDescent="0.25">
      <c r="S349" s="35"/>
      <c r="T349" s="35"/>
      <c r="W349" s="35"/>
    </row>
    <row r="350" spans="19:23" x14ac:dyDescent="0.25">
      <c r="S350" s="35"/>
      <c r="T350" s="35"/>
      <c r="W350" s="35"/>
    </row>
    <row r="351" spans="19:23" x14ac:dyDescent="0.25">
      <c r="S351" s="35"/>
      <c r="T351" s="35"/>
      <c r="W351" s="35"/>
    </row>
    <row r="352" spans="19:23" x14ac:dyDescent="0.25">
      <c r="S352" s="35"/>
      <c r="T352" s="35"/>
      <c r="W352" s="35"/>
    </row>
    <row r="353" spans="19:23" x14ac:dyDescent="0.25">
      <c r="S353" s="35"/>
      <c r="T353" s="35"/>
      <c r="W353" s="35"/>
    </row>
    <row r="354" spans="19:23" x14ac:dyDescent="0.25">
      <c r="S354" s="35"/>
      <c r="T354" s="35"/>
      <c r="W354" s="35"/>
    </row>
    <row r="355" spans="19:23" x14ac:dyDescent="0.25">
      <c r="S355" s="35"/>
      <c r="T355" s="35"/>
      <c r="W355" s="35"/>
    </row>
    <row r="356" spans="19:23" x14ac:dyDescent="0.25">
      <c r="S356" s="35"/>
      <c r="T356" s="35"/>
      <c r="W356" s="35"/>
    </row>
    <row r="357" spans="19:23" x14ac:dyDescent="0.25">
      <c r="S357" s="35"/>
      <c r="T357" s="35"/>
      <c r="W357" s="35"/>
    </row>
    <row r="358" spans="19:23" x14ac:dyDescent="0.25">
      <c r="S358" s="35"/>
      <c r="T358" s="35"/>
      <c r="W358" s="35"/>
    </row>
    <row r="359" spans="19:23" x14ac:dyDescent="0.25">
      <c r="S359" s="35"/>
      <c r="T359" s="35"/>
      <c r="W359" s="35"/>
    </row>
    <row r="360" spans="19:23" x14ac:dyDescent="0.25">
      <c r="S360" s="35"/>
      <c r="T360" s="35"/>
      <c r="W360" s="35"/>
    </row>
    <row r="361" spans="19:23" x14ac:dyDescent="0.25">
      <c r="S361" s="35"/>
      <c r="T361" s="35"/>
      <c r="W361" s="35"/>
    </row>
    <row r="362" spans="19:23" x14ac:dyDescent="0.25">
      <c r="S362" s="35"/>
      <c r="T362" s="35"/>
      <c r="W362" s="35"/>
    </row>
    <row r="363" spans="19:23" x14ac:dyDescent="0.25">
      <c r="S363" s="35"/>
      <c r="T363" s="35"/>
      <c r="W363" s="35"/>
    </row>
    <row r="364" spans="19:23" x14ac:dyDescent="0.25">
      <c r="S364" s="35"/>
      <c r="T364" s="35"/>
      <c r="W364" s="35"/>
    </row>
    <row r="365" spans="19:23" x14ac:dyDescent="0.25">
      <c r="S365" s="35"/>
      <c r="T365" s="35"/>
      <c r="W365" s="35"/>
    </row>
    <row r="366" spans="19:23" x14ac:dyDescent="0.25">
      <c r="S366" s="35"/>
      <c r="T366" s="35"/>
      <c r="W366" s="35"/>
    </row>
    <row r="367" spans="19:23" x14ac:dyDescent="0.25">
      <c r="S367" s="35"/>
      <c r="T367" s="35"/>
      <c r="W367" s="35"/>
    </row>
    <row r="368" spans="19:23" x14ac:dyDescent="0.25">
      <c r="S368" s="35"/>
      <c r="T368" s="35"/>
      <c r="W368" s="35"/>
    </row>
    <row r="369" spans="19:23" x14ac:dyDescent="0.25">
      <c r="S369" s="35"/>
      <c r="T369" s="35"/>
      <c r="W369" s="35"/>
    </row>
    <row r="370" spans="19:23" x14ac:dyDescent="0.25">
      <c r="S370" s="35"/>
      <c r="T370" s="35"/>
      <c r="W370" s="35"/>
    </row>
    <row r="371" spans="19:23" x14ac:dyDescent="0.25">
      <c r="S371" s="35"/>
      <c r="T371" s="35"/>
      <c r="W371" s="35"/>
    </row>
    <row r="372" spans="19:23" x14ac:dyDescent="0.25">
      <c r="S372" s="35"/>
      <c r="T372" s="35"/>
      <c r="W372" s="35"/>
    </row>
    <row r="373" spans="19:23" x14ac:dyDescent="0.25">
      <c r="S373" s="35"/>
      <c r="T373" s="35"/>
      <c r="W373" s="35"/>
    </row>
    <row r="374" spans="19:23" x14ac:dyDescent="0.25">
      <c r="S374" s="35"/>
      <c r="T374" s="35"/>
      <c r="W374" s="35"/>
    </row>
    <row r="375" spans="19:23" x14ac:dyDescent="0.25">
      <c r="S375" s="35"/>
      <c r="T375" s="35"/>
      <c r="W375" s="35"/>
    </row>
    <row r="376" spans="19:23" x14ac:dyDescent="0.25">
      <c r="S376" s="35"/>
      <c r="T376" s="35"/>
      <c r="W376" s="35"/>
    </row>
    <row r="377" spans="19:23" x14ac:dyDescent="0.25">
      <c r="S377" s="35"/>
      <c r="T377" s="35"/>
      <c r="W377" s="35"/>
    </row>
    <row r="378" spans="19:23" x14ac:dyDescent="0.25">
      <c r="S378" s="35"/>
      <c r="T378" s="35"/>
      <c r="W378" s="35"/>
    </row>
    <row r="379" spans="19:23" x14ac:dyDescent="0.25">
      <c r="S379" s="35"/>
      <c r="T379" s="35"/>
      <c r="W379" s="35"/>
    </row>
    <row r="380" spans="19:23" x14ac:dyDescent="0.25">
      <c r="S380" s="35"/>
      <c r="T380" s="35"/>
      <c r="W380" s="35"/>
    </row>
    <row r="381" spans="19:23" x14ac:dyDescent="0.25">
      <c r="S381" s="35"/>
      <c r="T381" s="35"/>
      <c r="W381" s="35"/>
    </row>
    <row r="382" spans="19:23" x14ac:dyDescent="0.25">
      <c r="S382" s="35"/>
      <c r="T382" s="35"/>
      <c r="W382" s="35"/>
    </row>
    <row r="383" spans="19:23" x14ac:dyDescent="0.25">
      <c r="S383" s="35"/>
      <c r="T383" s="35"/>
      <c r="W383" s="35"/>
    </row>
    <row r="384" spans="19:23" x14ac:dyDescent="0.25">
      <c r="S384" s="35"/>
      <c r="T384" s="35"/>
      <c r="W384" s="35"/>
    </row>
    <row r="385" spans="19:23" x14ac:dyDescent="0.25">
      <c r="S385" s="35"/>
      <c r="T385" s="35"/>
      <c r="W385" s="35"/>
    </row>
    <row r="386" spans="19:23" x14ac:dyDescent="0.25">
      <c r="S386" s="35"/>
      <c r="T386" s="35"/>
      <c r="W386" s="35"/>
    </row>
    <row r="387" spans="19:23" x14ac:dyDescent="0.25">
      <c r="S387" s="35"/>
      <c r="T387" s="35"/>
      <c r="W387" s="35"/>
    </row>
    <row r="388" spans="19:23" x14ac:dyDescent="0.25">
      <c r="S388" s="35"/>
      <c r="T388" s="35"/>
      <c r="W388" s="35"/>
    </row>
    <row r="389" spans="19:23" x14ac:dyDescent="0.25">
      <c r="S389" s="35"/>
      <c r="T389" s="35"/>
      <c r="W389" s="35"/>
    </row>
    <row r="390" spans="19:23" x14ac:dyDescent="0.25">
      <c r="S390" s="35"/>
      <c r="T390" s="35"/>
      <c r="W390" s="35"/>
    </row>
    <row r="391" spans="19:23" x14ac:dyDescent="0.25">
      <c r="S391" s="35"/>
      <c r="T391" s="35"/>
      <c r="W391" s="35"/>
    </row>
    <row r="392" spans="19:23" x14ac:dyDescent="0.25">
      <c r="S392" s="35"/>
      <c r="T392" s="35"/>
      <c r="W392" s="35"/>
    </row>
    <row r="393" spans="19:23" x14ac:dyDescent="0.25">
      <c r="S393" s="35"/>
      <c r="T393" s="35"/>
      <c r="W393" s="35"/>
    </row>
    <row r="394" spans="19:23" x14ac:dyDescent="0.25">
      <c r="S394" s="35"/>
      <c r="T394" s="35"/>
      <c r="W394" s="35"/>
    </row>
    <row r="395" spans="19:23" x14ac:dyDescent="0.25">
      <c r="S395" s="35"/>
      <c r="T395" s="35"/>
      <c r="W395" s="35"/>
    </row>
    <row r="396" spans="19:23" x14ac:dyDescent="0.25">
      <c r="S396" s="35"/>
      <c r="T396" s="35"/>
      <c r="W396" s="35"/>
    </row>
    <row r="397" spans="19:23" x14ac:dyDescent="0.25">
      <c r="S397" s="35"/>
      <c r="T397" s="35"/>
      <c r="W397" s="35"/>
    </row>
    <row r="398" spans="19:23" x14ac:dyDescent="0.25">
      <c r="S398" s="35"/>
      <c r="T398" s="35"/>
      <c r="W398" s="35"/>
    </row>
    <row r="399" spans="19:23" x14ac:dyDescent="0.25">
      <c r="S399" s="35"/>
      <c r="T399" s="35"/>
      <c r="W399" s="35"/>
    </row>
    <row r="400" spans="19:23" x14ac:dyDescent="0.25">
      <c r="S400" s="35"/>
      <c r="T400" s="35"/>
      <c r="W400" s="35"/>
    </row>
    <row r="401" spans="19:23" x14ac:dyDescent="0.25">
      <c r="S401" s="35"/>
      <c r="T401" s="35"/>
      <c r="W401" s="35"/>
    </row>
    <row r="402" spans="19:23" x14ac:dyDescent="0.25">
      <c r="S402" s="35"/>
      <c r="T402" s="35"/>
      <c r="W402" s="35"/>
    </row>
    <row r="403" spans="19:23" x14ac:dyDescent="0.25">
      <c r="S403" s="35"/>
      <c r="T403" s="35"/>
      <c r="W403" s="35"/>
    </row>
    <row r="404" spans="19:23" x14ac:dyDescent="0.25">
      <c r="S404" s="35"/>
      <c r="T404" s="35"/>
      <c r="W404" s="35"/>
    </row>
    <row r="405" spans="19:23" x14ac:dyDescent="0.25">
      <c r="S405" s="35"/>
      <c r="T405" s="35"/>
      <c r="W405" s="35"/>
    </row>
    <row r="406" spans="19:23" x14ac:dyDescent="0.25">
      <c r="S406" s="35"/>
      <c r="T406" s="35"/>
      <c r="W406" s="35"/>
    </row>
    <row r="407" spans="19:23" x14ac:dyDescent="0.25">
      <c r="S407" s="35"/>
      <c r="T407" s="35"/>
      <c r="W407" s="35"/>
    </row>
    <row r="408" spans="19:23" x14ac:dyDescent="0.25">
      <c r="S408" s="35"/>
      <c r="T408" s="35"/>
      <c r="W408" s="35"/>
    </row>
    <row r="409" spans="19:23" x14ac:dyDescent="0.25">
      <c r="S409" s="35"/>
      <c r="T409" s="35"/>
      <c r="W409" s="35"/>
    </row>
    <row r="410" spans="19:23" x14ac:dyDescent="0.25">
      <c r="S410" s="35"/>
      <c r="T410" s="35"/>
      <c r="W410" s="35"/>
    </row>
    <row r="411" spans="19:23" x14ac:dyDescent="0.25">
      <c r="S411" s="35"/>
      <c r="T411" s="35"/>
      <c r="W411" s="35"/>
    </row>
    <row r="412" spans="19:23" x14ac:dyDescent="0.25">
      <c r="S412" s="35"/>
      <c r="T412" s="35"/>
      <c r="W412" s="35"/>
    </row>
    <row r="413" spans="19:23" x14ac:dyDescent="0.25">
      <c r="S413" s="35"/>
      <c r="T413" s="35"/>
      <c r="W413" s="35"/>
    </row>
    <row r="414" spans="19:23" x14ac:dyDescent="0.25">
      <c r="S414" s="35"/>
      <c r="T414" s="35"/>
      <c r="W414" s="35"/>
    </row>
    <row r="415" spans="19:23" x14ac:dyDescent="0.25">
      <c r="S415" s="35"/>
      <c r="T415" s="35"/>
      <c r="W415" s="35"/>
    </row>
    <row r="416" spans="19:23" x14ac:dyDescent="0.25">
      <c r="S416" s="35"/>
      <c r="T416" s="35"/>
      <c r="W416" s="35"/>
    </row>
    <row r="417" spans="19:23" x14ac:dyDescent="0.25">
      <c r="S417" s="35"/>
      <c r="T417" s="35"/>
      <c r="W417" s="35"/>
    </row>
    <row r="418" spans="19:23" x14ac:dyDescent="0.25">
      <c r="S418" s="35"/>
      <c r="T418" s="35"/>
      <c r="W418" s="35"/>
    </row>
    <row r="419" spans="19:23" x14ac:dyDescent="0.25">
      <c r="S419" s="35"/>
      <c r="T419" s="35"/>
      <c r="W419" s="35"/>
    </row>
    <row r="420" spans="19:23" x14ac:dyDescent="0.25">
      <c r="S420" s="35"/>
      <c r="T420" s="35"/>
      <c r="W420" s="35"/>
    </row>
    <row r="421" spans="19:23" x14ac:dyDescent="0.25">
      <c r="S421" s="35"/>
      <c r="T421" s="35"/>
      <c r="W421" s="35"/>
    </row>
    <row r="422" spans="19:23" x14ac:dyDescent="0.25">
      <c r="S422" s="35"/>
      <c r="T422" s="35"/>
      <c r="W422" s="35"/>
    </row>
    <row r="423" spans="19:23" x14ac:dyDescent="0.25">
      <c r="S423" s="35"/>
      <c r="T423" s="35"/>
      <c r="W423" s="35"/>
    </row>
    <row r="424" spans="19:23" x14ac:dyDescent="0.25">
      <c r="S424" s="35"/>
      <c r="T424" s="35"/>
      <c r="W424" s="35"/>
    </row>
    <row r="425" spans="19:23" x14ac:dyDescent="0.25">
      <c r="S425" s="35"/>
      <c r="T425" s="35"/>
      <c r="W425" s="35"/>
    </row>
    <row r="426" spans="19:23" x14ac:dyDescent="0.25">
      <c r="S426" s="35"/>
      <c r="T426" s="35"/>
      <c r="W426" s="35"/>
    </row>
    <row r="427" spans="19:23" x14ac:dyDescent="0.25">
      <c r="S427" s="35"/>
      <c r="T427" s="35"/>
      <c r="W427" s="35"/>
    </row>
    <row r="428" spans="19:23" x14ac:dyDescent="0.25">
      <c r="S428" s="35"/>
      <c r="T428" s="35"/>
      <c r="W428" s="35"/>
    </row>
    <row r="429" spans="19:23" x14ac:dyDescent="0.25">
      <c r="S429" s="35"/>
      <c r="T429" s="35"/>
      <c r="W429" s="35"/>
    </row>
    <row r="430" spans="19:23" x14ac:dyDescent="0.25">
      <c r="S430" s="35"/>
      <c r="T430" s="35"/>
      <c r="W430" s="35"/>
    </row>
    <row r="431" spans="19:23" x14ac:dyDescent="0.25">
      <c r="S431" s="35"/>
      <c r="T431" s="35"/>
      <c r="W431" s="35"/>
    </row>
    <row r="432" spans="19:23" x14ac:dyDescent="0.25">
      <c r="S432" s="35"/>
      <c r="T432" s="35"/>
      <c r="W432" s="35"/>
    </row>
    <row r="433" spans="19:23" x14ac:dyDescent="0.25">
      <c r="S433" s="35"/>
      <c r="T433" s="35"/>
      <c r="W433" s="35"/>
    </row>
    <row r="434" spans="19:23" x14ac:dyDescent="0.25">
      <c r="S434" s="35"/>
      <c r="T434" s="35"/>
      <c r="W434" s="35"/>
    </row>
    <row r="435" spans="19:23" x14ac:dyDescent="0.25">
      <c r="S435" s="35"/>
      <c r="T435" s="35"/>
      <c r="W435" s="35"/>
    </row>
    <row r="436" spans="19:23" x14ac:dyDescent="0.25">
      <c r="S436" s="35"/>
      <c r="T436" s="35"/>
      <c r="W436" s="35"/>
    </row>
    <row r="437" spans="19:23" x14ac:dyDescent="0.25">
      <c r="S437" s="35"/>
      <c r="T437" s="35"/>
      <c r="W437" s="35"/>
    </row>
    <row r="438" spans="19:23" x14ac:dyDescent="0.25">
      <c r="S438" s="35"/>
      <c r="T438" s="35"/>
      <c r="W438" s="35"/>
    </row>
    <row r="439" spans="19:23" x14ac:dyDescent="0.25">
      <c r="S439" s="35"/>
      <c r="T439" s="35"/>
      <c r="W439" s="35"/>
    </row>
    <row r="440" spans="19:23" x14ac:dyDescent="0.25">
      <c r="S440" s="35"/>
      <c r="T440" s="35"/>
      <c r="W440" s="35"/>
    </row>
    <row r="441" spans="19:23" x14ac:dyDescent="0.25">
      <c r="S441" s="35"/>
      <c r="T441" s="35"/>
      <c r="W441" s="35"/>
    </row>
    <row r="442" spans="19:23" x14ac:dyDescent="0.25">
      <c r="S442" s="35"/>
      <c r="T442" s="35"/>
      <c r="W442" s="35"/>
    </row>
    <row r="443" spans="19:23" x14ac:dyDescent="0.25">
      <c r="S443" s="35"/>
      <c r="T443" s="35"/>
      <c r="W443" s="35"/>
    </row>
    <row r="444" spans="19:23" x14ac:dyDescent="0.25">
      <c r="S444" s="35"/>
      <c r="T444" s="35"/>
      <c r="W444" s="35"/>
    </row>
    <row r="445" spans="19:23" x14ac:dyDescent="0.25">
      <c r="S445" s="35"/>
      <c r="T445" s="35"/>
      <c r="W445" s="35"/>
    </row>
    <row r="446" spans="19:23" x14ac:dyDescent="0.25">
      <c r="S446" s="35"/>
      <c r="T446" s="35"/>
      <c r="W446" s="35"/>
    </row>
    <row r="447" spans="19:23" x14ac:dyDescent="0.25">
      <c r="S447" s="35"/>
      <c r="T447" s="35"/>
      <c r="W447" s="35"/>
    </row>
    <row r="448" spans="19:23" x14ac:dyDescent="0.25">
      <c r="S448" s="35"/>
      <c r="T448" s="35"/>
      <c r="W448" s="35"/>
    </row>
    <row r="449" spans="19:23" x14ac:dyDescent="0.25">
      <c r="S449" s="35"/>
      <c r="T449" s="35"/>
      <c r="W449" s="35"/>
    </row>
    <row r="450" spans="19:23" x14ac:dyDescent="0.25">
      <c r="S450" s="35"/>
      <c r="T450" s="35"/>
      <c r="W450" s="35"/>
    </row>
    <row r="451" spans="19:23" x14ac:dyDescent="0.25">
      <c r="S451" s="35"/>
      <c r="T451" s="35"/>
      <c r="W451" s="35"/>
    </row>
    <row r="452" spans="19:23" x14ac:dyDescent="0.25">
      <c r="S452" s="35"/>
      <c r="T452" s="35"/>
      <c r="W452" s="35"/>
    </row>
    <row r="453" spans="19:23" x14ac:dyDescent="0.25">
      <c r="S453" s="35"/>
      <c r="T453" s="35"/>
      <c r="W453" s="35"/>
    </row>
    <row r="454" spans="19:23" x14ac:dyDescent="0.25">
      <c r="S454" s="35"/>
      <c r="T454" s="35"/>
      <c r="W454" s="35"/>
    </row>
    <row r="455" spans="19:23" x14ac:dyDescent="0.25">
      <c r="S455" s="35"/>
      <c r="T455" s="35"/>
      <c r="W455" s="35"/>
    </row>
    <row r="456" spans="19:23" x14ac:dyDescent="0.25">
      <c r="S456" s="35"/>
      <c r="T456" s="35"/>
      <c r="W456" s="35"/>
    </row>
    <row r="457" spans="19:23" x14ac:dyDescent="0.25">
      <c r="S457" s="35"/>
      <c r="T457" s="35"/>
      <c r="W457" s="35"/>
    </row>
    <row r="458" spans="19:23" x14ac:dyDescent="0.25">
      <c r="S458" s="35"/>
      <c r="T458" s="35"/>
      <c r="W458" s="35"/>
    </row>
    <row r="459" spans="19:23" x14ac:dyDescent="0.25">
      <c r="S459" s="35"/>
      <c r="T459" s="35"/>
      <c r="W459" s="35"/>
    </row>
    <row r="460" spans="19:23" x14ac:dyDescent="0.25">
      <c r="S460" s="35"/>
      <c r="T460" s="35"/>
      <c r="W460" s="35"/>
    </row>
    <row r="461" spans="19:23" x14ac:dyDescent="0.25">
      <c r="S461" s="35"/>
      <c r="T461" s="35"/>
      <c r="W461" s="35"/>
    </row>
    <row r="462" spans="19:23" x14ac:dyDescent="0.25">
      <c r="S462" s="35"/>
      <c r="T462" s="35"/>
      <c r="W462" s="35"/>
    </row>
    <row r="463" spans="19:23" x14ac:dyDescent="0.25">
      <c r="S463" s="35"/>
      <c r="T463" s="35"/>
      <c r="W463" s="35"/>
    </row>
    <row r="464" spans="19:23" x14ac:dyDescent="0.25">
      <c r="S464" s="35"/>
      <c r="T464" s="35"/>
      <c r="W464" s="35"/>
    </row>
    <row r="465" spans="19:23" x14ac:dyDescent="0.25">
      <c r="S465" s="35"/>
      <c r="T465" s="35"/>
      <c r="W465" s="35"/>
    </row>
    <row r="466" spans="19:23" x14ac:dyDescent="0.25">
      <c r="S466" s="35"/>
      <c r="T466" s="35"/>
      <c r="W466" s="35"/>
    </row>
    <row r="467" spans="19:23" x14ac:dyDescent="0.25">
      <c r="S467" s="35"/>
      <c r="T467" s="35"/>
      <c r="W467" s="35"/>
    </row>
    <row r="468" spans="19:23" x14ac:dyDescent="0.25">
      <c r="S468" s="35"/>
      <c r="T468" s="35"/>
      <c r="W468" s="35"/>
    </row>
    <row r="469" spans="19:23" x14ac:dyDescent="0.25">
      <c r="S469" s="35"/>
      <c r="T469" s="35"/>
      <c r="W469" s="35"/>
    </row>
    <row r="470" spans="19:23" x14ac:dyDescent="0.25">
      <c r="S470" s="35"/>
      <c r="T470" s="35"/>
      <c r="W470" s="35"/>
    </row>
    <row r="471" spans="19:23" x14ac:dyDescent="0.25">
      <c r="S471" s="35"/>
      <c r="T471" s="35"/>
      <c r="W471" s="35"/>
    </row>
    <row r="472" spans="19:23" x14ac:dyDescent="0.25">
      <c r="S472" s="35"/>
      <c r="T472" s="35"/>
      <c r="W472" s="35"/>
    </row>
    <row r="473" spans="19:23" x14ac:dyDescent="0.25">
      <c r="S473" s="35"/>
      <c r="T473" s="35"/>
      <c r="W473" s="35"/>
    </row>
    <row r="474" spans="19:23" x14ac:dyDescent="0.25">
      <c r="S474" s="35"/>
      <c r="T474" s="35"/>
      <c r="W474" s="35"/>
    </row>
    <row r="475" spans="19:23" x14ac:dyDescent="0.25">
      <c r="S475" s="35"/>
      <c r="T475" s="35"/>
      <c r="W475" s="35"/>
    </row>
    <row r="476" spans="19:23" x14ac:dyDescent="0.25">
      <c r="S476" s="35"/>
      <c r="T476" s="35"/>
      <c r="W476" s="35"/>
    </row>
    <row r="477" spans="19:23" x14ac:dyDescent="0.25">
      <c r="S477" s="35"/>
      <c r="T477" s="35"/>
      <c r="W477" s="35"/>
    </row>
    <row r="478" spans="19:23" x14ac:dyDescent="0.25">
      <c r="S478" s="35"/>
      <c r="T478" s="35"/>
      <c r="W478" s="35"/>
    </row>
    <row r="479" spans="19:23" x14ac:dyDescent="0.25">
      <c r="S479" s="35"/>
      <c r="T479" s="35"/>
      <c r="W479" s="35"/>
    </row>
    <row r="480" spans="19:23" x14ac:dyDescent="0.25">
      <c r="S480" s="35"/>
      <c r="T480" s="35"/>
      <c r="W480" s="35"/>
    </row>
    <row r="481" spans="19:23" x14ac:dyDescent="0.25">
      <c r="S481" s="35"/>
      <c r="T481" s="35"/>
      <c r="W481" s="35"/>
    </row>
    <row r="482" spans="19:23" x14ac:dyDescent="0.25">
      <c r="S482" s="35"/>
      <c r="T482" s="35"/>
      <c r="W482" s="35"/>
    </row>
    <row r="483" spans="19:23" x14ac:dyDescent="0.25">
      <c r="S483" s="35"/>
      <c r="T483" s="35"/>
      <c r="W483" s="35"/>
    </row>
    <row r="484" spans="19:23" x14ac:dyDescent="0.25">
      <c r="S484" s="35"/>
      <c r="T484" s="35"/>
      <c r="W484" s="35"/>
    </row>
    <row r="485" spans="19:23" x14ac:dyDescent="0.25">
      <c r="S485" s="35"/>
      <c r="T485" s="35"/>
      <c r="W485" s="35"/>
    </row>
    <row r="486" spans="19:23" x14ac:dyDescent="0.25">
      <c r="S486" s="35"/>
      <c r="T486" s="35"/>
      <c r="W486" s="35"/>
    </row>
    <row r="487" spans="19:23" x14ac:dyDescent="0.25">
      <c r="S487" s="35"/>
      <c r="T487" s="35"/>
      <c r="W487" s="35"/>
    </row>
    <row r="488" spans="19:23" x14ac:dyDescent="0.25">
      <c r="S488" s="35"/>
      <c r="T488" s="35"/>
      <c r="W488" s="35"/>
    </row>
    <row r="489" spans="19:23" x14ac:dyDescent="0.25">
      <c r="S489" s="35"/>
      <c r="T489" s="35"/>
      <c r="W489" s="35"/>
    </row>
    <row r="490" spans="19:23" x14ac:dyDescent="0.25">
      <c r="S490" s="35"/>
      <c r="T490" s="35"/>
      <c r="W490" s="35"/>
    </row>
    <row r="491" spans="19:23" x14ac:dyDescent="0.25">
      <c r="S491" s="35"/>
      <c r="T491" s="35"/>
      <c r="W491" s="35"/>
    </row>
    <row r="492" spans="19:23" x14ac:dyDescent="0.25">
      <c r="S492" s="35"/>
      <c r="T492" s="35"/>
      <c r="W492" s="35"/>
    </row>
    <row r="493" spans="19:23" x14ac:dyDescent="0.25">
      <c r="S493" s="35"/>
      <c r="T493" s="35"/>
      <c r="W493" s="35"/>
    </row>
    <row r="494" spans="19:23" x14ac:dyDescent="0.25">
      <c r="S494" s="35"/>
      <c r="T494" s="35"/>
      <c r="W494" s="35"/>
    </row>
    <row r="495" spans="19:23" x14ac:dyDescent="0.25">
      <c r="S495" s="35"/>
      <c r="T495" s="35"/>
      <c r="W495" s="35"/>
    </row>
    <row r="496" spans="19:23" x14ac:dyDescent="0.25">
      <c r="S496" s="35"/>
      <c r="T496" s="35"/>
      <c r="W496" s="35"/>
    </row>
    <row r="497" spans="19:23" x14ac:dyDescent="0.25">
      <c r="S497" s="35"/>
      <c r="T497" s="35"/>
      <c r="W497" s="35"/>
    </row>
    <row r="498" spans="19:23" x14ac:dyDescent="0.25">
      <c r="S498" s="35"/>
      <c r="T498" s="35"/>
      <c r="W498" s="35"/>
    </row>
    <row r="499" spans="19:23" x14ac:dyDescent="0.25">
      <c r="S499" s="35"/>
      <c r="T499" s="35"/>
      <c r="W499" s="35"/>
    </row>
    <row r="500" spans="19:23" x14ac:dyDescent="0.25">
      <c r="S500" s="35"/>
      <c r="T500" s="35"/>
      <c r="W500" s="35"/>
    </row>
    <row r="501" spans="19:23" x14ac:dyDescent="0.25">
      <c r="S501" s="35"/>
      <c r="T501" s="35"/>
      <c r="W501" s="35"/>
    </row>
    <row r="502" spans="19:23" x14ac:dyDescent="0.25">
      <c r="S502" s="35"/>
      <c r="T502" s="35"/>
      <c r="W502" s="35"/>
    </row>
    <row r="503" spans="19:23" x14ac:dyDescent="0.25">
      <c r="S503" s="35"/>
      <c r="T503" s="35"/>
      <c r="W503" s="35"/>
    </row>
    <row r="504" spans="19:23" x14ac:dyDescent="0.25">
      <c r="S504" s="35"/>
      <c r="T504" s="35"/>
      <c r="W504" s="35"/>
    </row>
    <row r="505" spans="19:23" x14ac:dyDescent="0.25">
      <c r="S505" s="35"/>
      <c r="T505" s="35"/>
      <c r="W505" s="35"/>
    </row>
    <row r="506" spans="19:23" x14ac:dyDescent="0.25">
      <c r="S506" s="35"/>
      <c r="T506" s="35"/>
      <c r="W506" s="35"/>
    </row>
    <row r="507" spans="19:23" x14ac:dyDescent="0.25">
      <c r="S507" s="35"/>
      <c r="T507" s="35"/>
      <c r="W507" s="35"/>
    </row>
    <row r="508" spans="19:23" x14ac:dyDescent="0.25">
      <c r="S508" s="35"/>
      <c r="T508" s="35"/>
      <c r="W508" s="35"/>
    </row>
    <row r="509" spans="19:23" x14ac:dyDescent="0.25">
      <c r="S509" s="35"/>
      <c r="T509" s="35"/>
      <c r="W509" s="35"/>
    </row>
    <row r="510" spans="19:23" x14ac:dyDescent="0.25">
      <c r="S510" s="35"/>
      <c r="T510" s="35"/>
      <c r="W510" s="35"/>
    </row>
    <row r="511" spans="19:23" x14ac:dyDescent="0.25">
      <c r="S511" s="35"/>
      <c r="T511" s="35"/>
      <c r="W511" s="35"/>
    </row>
    <row r="512" spans="19:23" x14ac:dyDescent="0.25">
      <c r="S512" s="35"/>
      <c r="T512" s="35"/>
      <c r="W512" s="35"/>
    </row>
    <row r="513" spans="19:23" x14ac:dyDescent="0.25">
      <c r="S513" s="35"/>
      <c r="T513" s="35"/>
      <c r="W513" s="35"/>
    </row>
    <row r="514" spans="19:23" x14ac:dyDescent="0.25">
      <c r="S514" s="35"/>
      <c r="T514" s="35"/>
      <c r="W514" s="35"/>
    </row>
    <row r="515" spans="19:23" x14ac:dyDescent="0.25">
      <c r="S515" s="35"/>
      <c r="T515" s="35"/>
      <c r="W515" s="35"/>
    </row>
    <row r="516" spans="19:23" x14ac:dyDescent="0.25">
      <c r="S516" s="35"/>
      <c r="T516" s="35"/>
      <c r="W516" s="35"/>
    </row>
    <row r="517" spans="19:23" x14ac:dyDescent="0.25">
      <c r="S517" s="35"/>
      <c r="T517" s="35"/>
      <c r="W517" s="35"/>
    </row>
    <row r="518" spans="19:23" x14ac:dyDescent="0.25">
      <c r="S518" s="35"/>
      <c r="T518" s="35"/>
      <c r="W518" s="35"/>
    </row>
    <row r="519" spans="19:23" x14ac:dyDescent="0.25">
      <c r="S519" s="35"/>
      <c r="T519" s="35"/>
      <c r="W519" s="35"/>
    </row>
    <row r="520" spans="19:23" x14ac:dyDescent="0.25">
      <c r="S520" s="35"/>
      <c r="T520" s="35"/>
      <c r="W520" s="35"/>
    </row>
    <row r="521" spans="19:23" x14ac:dyDescent="0.25">
      <c r="S521" s="35"/>
      <c r="T521" s="35"/>
      <c r="W521" s="35"/>
    </row>
    <row r="522" spans="19:23" x14ac:dyDescent="0.25">
      <c r="S522" s="35"/>
      <c r="T522" s="35"/>
      <c r="W522" s="35"/>
    </row>
    <row r="523" spans="19:23" x14ac:dyDescent="0.25">
      <c r="S523" s="35"/>
      <c r="T523" s="35"/>
      <c r="W523" s="35"/>
    </row>
    <row r="524" spans="19:23" x14ac:dyDescent="0.25">
      <c r="S524" s="35"/>
      <c r="T524" s="35"/>
      <c r="W524" s="35"/>
    </row>
    <row r="525" spans="19:23" x14ac:dyDescent="0.25">
      <c r="S525" s="35"/>
      <c r="T525" s="35"/>
      <c r="W525" s="35"/>
    </row>
    <row r="526" spans="19:23" x14ac:dyDescent="0.25">
      <c r="S526" s="35"/>
      <c r="T526" s="35"/>
      <c r="W526" s="35"/>
    </row>
    <row r="527" spans="19:23" x14ac:dyDescent="0.25">
      <c r="S527" s="35"/>
      <c r="T527" s="35"/>
      <c r="W527" s="35"/>
    </row>
    <row r="528" spans="19:23" x14ac:dyDescent="0.25">
      <c r="S528" s="35"/>
      <c r="T528" s="35"/>
      <c r="W528" s="35"/>
    </row>
    <row r="529" spans="19:23" x14ac:dyDescent="0.25">
      <c r="S529" s="35"/>
      <c r="T529" s="35"/>
      <c r="W529" s="35"/>
    </row>
    <row r="530" spans="19:23" x14ac:dyDescent="0.25">
      <c r="S530" s="35"/>
      <c r="T530" s="35"/>
      <c r="W530" s="35"/>
    </row>
    <row r="531" spans="19:23" x14ac:dyDescent="0.25">
      <c r="S531" s="35"/>
      <c r="T531" s="35"/>
      <c r="W531" s="35"/>
    </row>
    <row r="532" spans="19:23" x14ac:dyDescent="0.25">
      <c r="S532" s="35"/>
      <c r="T532" s="35"/>
      <c r="W532" s="35"/>
    </row>
    <row r="533" spans="19:23" x14ac:dyDescent="0.25">
      <c r="S533" s="35"/>
      <c r="T533" s="35"/>
      <c r="W533" s="35"/>
    </row>
    <row r="534" spans="19:23" x14ac:dyDescent="0.25">
      <c r="S534" s="35"/>
      <c r="T534" s="35"/>
      <c r="W534" s="35"/>
    </row>
    <row r="535" spans="19:23" x14ac:dyDescent="0.25">
      <c r="S535" s="35"/>
      <c r="T535" s="35"/>
      <c r="W535" s="35"/>
    </row>
    <row r="536" spans="19:23" x14ac:dyDescent="0.25">
      <c r="S536" s="35"/>
      <c r="T536" s="35"/>
      <c r="W536" s="35"/>
    </row>
    <row r="537" spans="19:23" x14ac:dyDescent="0.25">
      <c r="S537" s="35"/>
      <c r="T537" s="35"/>
      <c r="W537" s="35"/>
    </row>
    <row r="538" spans="19:23" x14ac:dyDescent="0.25">
      <c r="S538" s="35"/>
      <c r="T538" s="35"/>
      <c r="W538" s="35"/>
    </row>
    <row r="539" spans="19:23" x14ac:dyDescent="0.25">
      <c r="S539" s="35"/>
      <c r="T539" s="35"/>
      <c r="W539" s="35"/>
    </row>
    <row r="540" spans="19:23" x14ac:dyDescent="0.25">
      <c r="S540" s="35"/>
      <c r="T540" s="35"/>
      <c r="W540" s="35"/>
    </row>
    <row r="541" spans="19:23" x14ac:dyDescent="0.25">
      <c r="S541" s="35"/>
      <c r="T541" s="35"/>
      <c r="W541" s="35"/>
    </row>
    <row r="542" spans="19:23" x14ac:dyDescent="0.25">
      <c r="S542" s="35"/>
      <c r="T542" s="35"/>
      <c r="W542" s="35"/>
    </row>
    <row r="543" spans="19:23" x14ac:dyDescent="0.25">
      <c r="S543" s="35"/>
      <c r="T543" s="35"/>
      <c r="W543" s="35"/>
    </row>
    <row r="544" spans="19:23" x14ac:dyDescent="0.25">
      <c r="S544" s="35"/>
      <c r="T544" s="35"/>
      <c r="W544" s="35"/>
    </row>
    <row r="545" spans="19:23" x14ac:dyDescent="0.25">
      <c r="S545" s="35"/>
      <c r="T545" s="35"/>
      <c r="W545" s="35"/>
    </row>
    <row r="546" spans="19:23" x14ac:dyDescent="0.25">
      <c r="S546" s="35"/>
      <c r="T546" s="35"/>
      <c r="W546" s="35"/>
    </row>
    <row r="547" spans="19:23" x14ac:dyDescent="0.25">
      <c r="S547" s="35"/>
      <c r="T547" s="35"/>
      <c r="W547" s="35"/>
    </row>
    <row r="548" spans="19:23" x14ac:dyDescent="0.25">
      <c r="S548" s="35"/>
      <c r="T548" s="35"/>
      <c r="W548" s="35"/>
    </row>
    <row r="549" spans="19:23" x14ac:dyDescent="0.25">
      <c r="S549" s="35"/>
      <c r="T549" s="35"/>
      <c r="W549" s="35"/>
    </row>
    <row r="550" spans="19:23" x14ac:dyDescent="0.25">
      <c r="S550" s="35"/>
      <c r="T550" s="35"/>
      <c r="W550" s="35"/>
    </row>
    <row r="551" spans="19:23" x14ac:dyDescent="0.25">
      <c r="S551" s="35"/>
      <c r="T551" s="35"/>
      <c r="W551" s="35"/>
    </row>
    <row r="552" spans="19:23" x14ac:dyDescent="0.25">
      <c r="S552" s="35"/>
      <c r="T552" s="35"/>
      <c r="W552" s="35"/>
    </row>
    <row r="553" spans="19:23" x14ac:dyDescent="0.25">
      <c r="S553" s="35"/>
      <c r="T553" s="35"/>
      <c r="W553" s="35"/>
    </row>
    <row r="554" spans="19:23" x14ac:dyDescent="0.25">
      <c r="S554" s="35"/>
      <c r="T554" s="35"/>
      <c r="W554" s="35"/>
    </row>
    <row r="555" spans="19:23" x14ac:dyDescent="0.25">
      <c r="S555" s="35"/>
      <c r="T555" s="35"/>
      <c r="W555" s="35"/>
    </row>
    <row r="556" spans="19:23" x14ac:dyDescent="0.25">
      <c r="S556" s="35"/>
      <c r="T556" s="35"/>
      <c r="W556" s="35"/>
    </row>
    <row r="557" spans="19:23" x14ac:dyDescent="0.25">
      <c r="S557" s="35"/>
      <c r="T557" s="35"/>
      <c r="W557" s="35"/>
    </row>
    <row r="558" spans="19:23" x14ac:dyDescent="0.25">
      <c r="S558" s="35"/>
      <c r="T558" s="35"/>
      <c r="W558" s="35"/>
    </row>
    <row r="559" spans="19:23" x14ac:dyDescent="0.25">
      <c r="S559" s="35"/>
      <c r="T559" s="35"/>
      <c r="W559" s="35"/>
    </row>
    <row r="560" spans="19:23" x14ac:dyDescent="0.25">
      <c r="S560" s="35"/>
      <c r="T560" s="35"/>
      <c r="W560" s="35"/>
    </row>
    <row r="561" spans="19:23" x14ac:dyDescent="0.25">
      <c r="S561" s="35"/>
      <c r="T561" s="35"/>
      <c r="W561" s="35"/>
    </row>
    <row r="562" spans="19:23" x14ac:dyDescent="0.25">
      <c r="S562" s="35"/>
      <c r="T562" s="35"/>
      <c r="W562" s="35"/>
    </row>
    <row r="563" spans="19:23" x14ac:dyDescent="0.25">
      <c r="S563" s="35"/>
      <c r="T563" s="35"/>
      <c r="W563" s="35"/>
    </row>
    <row r="564" spans="19:23" x14ac:dyDescent="0.25">
      <c r="S564" s="35"/>
      <c r="T564" s="35"/>
      <c r="W564" s="35"/>
    </row>
    <row r="565" spans="19:23" x14ac:dyDescent="0.25">
      <c r="S565" s="35"/>
      <c r="T565" s="35"/>
      <c r="W565" s="35"/>
    </row>
    <row r="566" spans="19:23" x14ac:dyDescent="0.25">
      <c r="S566" s="35"/>
      <c r="T566" s="35"/>
      <c r="W566" s="35"/>
    </row>
    <row r="567" spans="19:23" x14ac:dyDescent="0.25">
      <c r="S567" s="35"/>
      <c r="T567" s="35"/>
      <c r="W567" s="35"/>
    </row>
    <row r="568" spans="19:23" x14ac:dyDescent="0.25">
      <c r="S568" s="35"/>
      <c r="T568" s="35"/>
      <c r="W568" s="35"/>
    </row>
    <row r="569" spans="19:23" x14ac:dyDescent="0.25">
      <c r="S569" s="35"/>
      <c r="T569" s="35"/>
      <c r="W569" s="35"/>
    </row>
    <row r="570" spans="19:23" x14ac:dyDescent="0.25">
      <c r="S570" s="35"/>
      <c r="T570" s="35"/>
      <c r="W570" s="35"/>
    </row>
    <row r="571" spans="19:23" x14ac:dyDescent="0.25">
      <c r="S571" s="35"/>
      <c r="T571" s="35"/>
      <c r="W571" s="35"/>
    </row>
    <row r="572" spans="19:23" x14ac:dyDescent="0.25">
      <c r="S572" s="35"/>
      <c r="T572" s="35"/>
      <c r="W572" s="35"/>
    </row>
    <row r="573" spans="19:23" x14ac:dyDescent="0.25">
      <c r="S573" s="35"/>
      <c r="T573" s="35"/>
      <c r="W573" s="35"/>
    </row>
    <row r="574" spans="19:23" x14ac:dyDescent="0.25">
      <c r="S574" s="35"/>
      <c r="T574" s="35"/>
      <c r="W574" s="35"/>
    </row>
    <row r="575" spans="19:23" x14ac:dyDescent="0.25">
      <c r="S575" s="35"/>
      <c r="T575" s="35"/>
      <c r="W575" s="35"/>
    </row>
    <row r="576" spans="19:23" x14ac:dyDescent="0.25">
      <c r="S576" s="35"/>
      <c r="T576" s="35"/>
      <c r="W576" s="35"/>
    </row>
    <row r="577" spans="19:23" x14ac:dyDescent="0.25">
      <c r="S577" s="35"/>
      <c r="T577" s="35"/>
      <c r="W577" s="35"/>
    </row>
    <row r="578" spans="19:23" x14ac:dyDescent="0.25">
      <c r="S578" s="35"/>
      <c r="T578" s="35"/>
      <c r="W578" s="35"/>
    </row>
    <row r="579" spans="19:23" x14ac:dyDescent="0.25">
      <c r="S579" s="35"/>
      <c r="T579" s="35"/>
      <c r="W579" s="35"/>
    </row>
    <row r="580" spans="19:23" x14ac:dyDescent="0.25">
      <c r="S580" s="35"/>
      <c r="T580" s="35"/>
      <c r="W580" s="35"/>
    </row>
    <row r="581" spans="19:23" x14ac:dyDescent="0.25">
      <c r="S581" s="35"/>
      <c r="T581" s="35"/>
      <c r="W581" s="35"/>
    </row>
    <row r="582" spans="19:23" x14ac:dyDescent="0.25">
      <c r="S582" s="35"/>
      <c r="T582" s="35"/>
      <c r="W582" s="35"/>
    </row>
    <row r="583" spans="19:23" x14ac:dyDescent="0.25">
      <c r="S583" s="35"/>
      <c r="T583" s="35"/>
      <c r="W583" s="35"/>
    </row>
    <row r="584" spans="19:23" x14ac:dyDescent="0.25">
      <c r="S584" s="35"/>
      <c r="T584" s="35"/>
      <c r="W584" s="35"/>
    </row>
    <row r="585" spans="19:23" x14ac:dyDescent="0.25">
      <c r="S585" s="35"/>
      <c r="T585" s="35"/>
      <c r="W585" s="35"/>
    </row>
    <row r="586" spans="19:23" x14ac:dyDescent="0.25">
      <c r="S586" s="35"/>
      <c r="T586" s="35"/>
      <c r="W586" s="35"/>
    </row>
    <row r="587" spans="19:23" x14ac:dyDescent="0.25">
      <c r="S587" s="35"/>
      <c r="T587" s="35"/>
      <c r="W587" s="35"/>
    </row>
    <row r="588" spans="19:23" x14ac:dyDescent="0.25">
      <c r="S588" s="35"/>
      <c r="T588" s="35"/>
      <c r="W588" s="35"/>
    </row>
    <row r="589" spans="19:23" x14ac:dyDescent="0.25">
      <c r="S589" s="35"/>
      <c r="T589" s="35"/>
      <c r="W589" s="35"/>
    </row>
    <row r="590" spans="19:23" x14ac:dyDescent="0.25">
      <c r="S590" s="35"/>
      <c r="T590" s="35"/>
      <c r="W590" s="35"/>
    </row>
    <row r="591" spans="19:23" x14ac:dyDescent="0.25">
      <c r="S591" s="35"/>
      <c r="T591" s="35"/>
      <c r="W591" s="35"/>
    </row>
    <row r="592" spans="19:23" x14ac:dyDescent="0.25">
      <c r="S592" s="35"/>
      <c r="T592" s="35"/>
      <c r="W592" s="35"/>
    </row>
    <row r="593" spans="19:23" x14ac:dyDescent="0.25">
      <c r="S593" s="35"/>
      <c r="T593" s="35"/>
      <c r="W593" s="35"/>
    </row>
    <row r="594" spans="19:23" x14ac:dyDescent="0.25">
      <c r="S594" s="35"/>
      <c r="T594" s="35"/>
      <c r="W594" s="35"/>
    </row>
    <row r="595" spans="19:23" x14ac:dyDescent="0.25">
      <c r="S595" s="35"/>
      <c r="T595" s="35"/>
      <c r="W595" s="35"/>
    </row>
    <row r="596" spans="19:23" x14ac:dyDescent="0.25">
      <c r="S596" s="35"/>
      <c r="T596" s="35"/>
      <c r="W596" s="35"/>
    </row>
    <row r="597" spans="19:23" x14ac:dyDescent="0.25">
      <c r="S597" s="35"/>
      <c r="T597" s="35"/>
      <c r="W597" s="35"/>
    </row>
    <row r="598" spans="19:23" x14ac:dyDescent="0.25">
      <c r="S598" s="35"/>
      <c r="T598" s="35"/>
      <c r="W598" s="35"/>
    </row>
    <row r="599" spans="19:23" x14ac:dyDescent="0.25">
      <c r="S599" s="35"/>
      <c r="T599" s="35"/>
      <c r="W599" s="35"/>
    </row>
    <row r="600" spans="19:23" x14ac:dyDescent="0.25">
      <c r="S600" s="35"/>
      <c r="T600" s="35"/>
      <c r="W600" s="35"/>
    </row>
    <row r="601" spans="19:23" x14ac:dyDescent="0.25">
      <c r="S601" s="35"/>
      <c r="T601" s="35"/>
      <c r="W601" s="35"/>
    </row>
    <row r="602" spans="19:23" x14ac:dyDescent="0.25">
      <c r="S602" s="35"/>
      <c r="T602" s="35"/>
      <c r="W602" s="35"/>
    </row>
    <row r="603" spans="19:23" x14ac:dyDescent="0.25">
      <c r="S603" s="35"/>
      <c r="T603" s="35"/>
      <c r="W603" s="35"/>
    </row>
    <row r="604" spans="19:23" x14ac:dyDescent="0.25">
      <c r="S604" s="35"/>
      <c r="T604" s="35"/>
      <c r="W604" s="35"/>
    </row>
    <row r="605" spans="19:23" x14ac:dyDescent="0.25">
      <c r="S605" s="35"/>
      <c r="T605" s="35"/>
      <c r="W605" s="35"/>
    </row>
    <row r="606" spans="19:23" x14ac:dyDescent="0.25">
      <c r="S606" s="35"/>
      <c r="T606" s="35"/>
      <c r="W606" s="35"/>
    </row>
    <row r="607" spans="19:23" x14ac:dyDescent="0.25">
      <c r="S607" s="35"/>
      <c r="T607" s="35"/>
      <c r="W607" s="35"/>
    </row>
    <row r="608" spans="19:23" x14ac:dyDescent="0.25">
      <c r="S608" s="35"/>
      <c r="T608" s="35"/>
      <c r="W608" s="35"/>
    </row>
    <row r="609" spans="19:23" x14ac:dyDescent="0.25">
      <c r="S609" s="35"/>
      <c r="T609" s="35"/>
      <c r="W609" s="35"/>
    </row>
    <row r="610" spans="19:23" x14ac:dyDescent="0.25">
      <c r="S610" s="35"/>
      <c r="T610" s="35"/>
      <c r="W610" s="35"/>
    </row>
    <row r="611" spans="19:23" x14ac:dyDescent="0.25">
      <c r="S611" s="35"/>
      <c r="T611" s="35"/>
      <c r="W611" s="35"/>
    </row>
    <row r="612" spans="19:23" x14ac:dyDescent="0.25">
      <c r="S612" s="35"/>
      <c r="T612" s="35"/>
      <c r="W612" s="35"/>
    </row>
    <row r="613" spans="19:23" x14ac:dyDescent="0.25">
      <c r="S613" s="35"/>
      <c r="T613" s="35"/>
      <c r="W613" s="35"/>
    </row>
    <row r="614" spans="19:23" x14ac:dyDescent="0.25">
      <c r="S614" s="35"/>
      <c r="T614" s="35"/>
      <c r="W614" s="35"/>
    </row>
    <row r="615" spans="19:23" x14ac:dyDescent="0.25">
      <c r="S615" s="35"/>
      <c r="T615" s="35"/>
      <c r="W615" s="35"/>
    </row>
    <row r="616" spans="19:23" x14ac:dyDescent="0.25">
      <c r="S616" s="35"/>
      <c r="T616" s="35"/>
      <c r="W616" s="35"/>
    </row>
    <row r="617" spans="19:23" x14ac:dyDescent="0.25">
      <c r="S617" s="35"/>
      <c r="T617" s="35"/>
      <c r="W617" s="35"/>
    </row>
    <row r="618" spans="19:23" x14ac:dyDescent="0.25">
      <c r="S618" s="35"/>
      <c r="T618" s="35"/>
      <c r="W618" s="35"/>
    </row>
    <row r="619" spans="19:23" x14ac:dyDescent="0.25">
      <c r="S619" s="35"/>
      <c r="T619" s="35"/>
      <c r="W619" s="35"/>
    </row>
    <row r="620" spans="19:23" x14ac:dyDescent="0.25">
      <c r="S620" s="35"/>
      <c r="T620" s="35"/>
      <c r="W620" s="35"/>
    </row>
    <row r="621" spans="19:23" x14ac:dyDescent="0.25">
      <c r="S621" s="35"/>
      <c r="T621" s="35"/>
      <c r="W621" s="35"/>
    </row>
    <row r="622" spans="19:23" x14ac:dyDescent="0.25">
      <c r="S622" s="35"/>
      <c r="T622" s="35"/>
      <c r="W622" s="35"/>
    </row>
    <row r="623" spans="19:23" x14ac:dyDescent="0.25">
      <c r="S623" s="35"/>
      <c r="T623" s="35"/>
      <c r="W623" s="35"/>
    </row>
    <row r="624" spans="19:23" x14ac:dyDescent="0.25">
      <c r="S624" s="35"/>
      <c r="T624" s="35"/>
      <c r="W624" s="35"/>
    </row>
    <row r="625" spans="19:23" x14ac:dyDescent="0.25">
      <c r="S625" s="35"/>
      <c r="T625" s="35"/>
      <c r="W625" s="35"/>
    </row>
    <row r="626" spans="19:23" x14ac:dyDescent="0.25">
      <c r="S626" s="35"/>
      <c r="T626" s="35"/>
      <c r="W626" s="35"/>
    </row>
    <row r="627" spans="19:23" x14ac:dyDescent="0.25">
      <c r="S627" s="35"/>
      <c r="T627" s="35"/>
      <c r="W627" s="35"/>
    </row>
    <row r="628" spans="19:23" x14ac:dyDescent="0.25">
      <c r="S628" s="35"/>
      <c r="T628" s="35"/>
      <c r="W628" s="35"/>
    </row>
    <row r="629" spans="19:23" x14ac:dyDescent="0.25">
      <c r="S629" s="35"/>
      <c r="T629" s="35"/>
      <c r="W629" s="35"/>
    </row>
    <row r="630" spans="19:23" x14ac:dyDescent="0.25">
      <c r="S630" s="35"/>
      <c r="T630" s="35"/>
      <c r="W630" s="35"/>
    </row>
    <row r="631" spans="19:23" x14ac:dyDescent="0.25">
      <c r="S631" s="35"/>
      <c r="T631" s="35"/>
      <c r="W631" s="35"/>
    </row>
    <row r="632" spans="19:23" x14ac:dyDescent="0.25">
      <c r="S632" s="35"/>
      <c r="T632" s="35"/>
      <c r="W632" s="35"/>
    </row>
    <row r="633" spans="19:23" x14ac:dyDescent="0.25">
      <c r="S633" s="35"/>
      <c r="T633" s="35"/>
      <c r="W633" s="35"/>
    </row>
    <row r="634" spans="19:23" x14ac:dyDescent="0.25">
      <c r="S634" s="35"/>
      <c r="T634" s="35"/>
      <c r="W634" s="35"/>
    </row>
    <row r="635" spans="19:23" x14ac:dyDescent="0.25">
      <c r="S635" s="35"/>
      <c r="T635" s="35"/>
      <c r="W635" s="35"/>
    </row>
    <row r="636" spans="19:23" x14ac:dyDescent="0.25">
      <c r="S636" s="35"/>
      <c r="T636" s="35"/>
      <c r="W636" s="35"/>
    </row>
    <row r="637" spans="19:23" x14ac:dyDescent="0.25">
      <c r="S637" s="35"/>
      <c r="T637" s="35"/>
      <c r="W637" s="35"/>
    </row>
    <row r="638" spans="19:23" x14ac:dyDescent="0.25">
      <c r="S638" s="35"/>
      <c r="T638" s="35"/>
      <c r="W638" s="35"/>
    </row>
    <row r="639" spans="19:23" x14ac:dyDescent="0.25">
      <c r="S639" s="35"/>
      <c r="T639" s="35"/>
      <c r="W639" s="35"/>
    </row>
    <row r="640" spans="19:23" x14ac:dyDescent="0.25">
      <c r="S640" s="35"/>
      <c r="T640" s="35"/>
      <c r="W640" s="35"/>
    </row>
    <row r="641" spans="19:23" x14ac:dyDescent="0.25">
      <c r="S641" s="35"/>
      <c r="T641" s="35"/>
      <c r="W641" s="35"/>
    </row>
    <row r="642" spans="19:23" x14ac:dyDescent="0.25">
      <c r="S642" s="35"/>
      <c r="T642" s="35"/>
      <c r="W642" s="35"/>
    </row>
    <row r="643" spans="19:23" x14ac:dyDescent="0.25">
      <c r="S643" s="35"/>
      <c r="T643" s="35"/>
      <c r="W643" s="35"/>
    </row>
    <row r="644" spans="19:23" x14ac:dyDescent="0.25">
      <c r="S644" s="35"/>
      <c r="T644" s="35"/>
      <c r="W644" s="35"/>
    </row>
    <row r="645" spans="19:23" x14ac:dyDescent="0.25">
      <c r="S645" s="35"/>
      <c r="T645" s="35"/>
      <c r="W645" s="35"/>
    </row>
    <row r="646" spans="19:23" x14ac:dyDescent="0.25">
      <c r="S646" s="35"/>
      <c r="T646" s="35"/>
      <c r="W646" s="35"/>
    </row>
    <row r="647" spans="19:23" x14ac:dyDescent="0.25">
      <c r="S647" s="35"/>
      <c r="T647" s="35"/>
      <c r="W647" s="35"/>
    </row>
    <row r="648" spans="19:23" x14ac:dyDescent="0.25">
      <c r="S648" s="35"/>
      <c r="T648" s="35"/>
      <c r="W648" s="35"/>
    </row>
    <row r="649" spans="19:23" x14ac:dyDescent="0.25">
      <c r="S649" s="35"/>
      <c r="T649" s="35"/>
      <c r="W649" s="35"/>
    </row>
    <row r="650" spans="19:23" x14ac:dyDescent="0.25">
      <c r="S650" s="35"/>
      <c r="T650" s="35"/>
      <c r="W650" s="35"/>
    </row>
    <row r="651" spans="19:23" x14ac:dyDescent="0.25">
      <c r="S651" s="35"/>
      <c r="T651" s="35"/>
      <c r="W651" s="35"/>
    </row>
    <row r="652" spans="19:23" x14ac:dyDescent="0.25">
      <c r="S652" s="35"/>
      <c r="T652" s="35"/>
      <c r="W652" s="35"/>
    </row>
    <row r="653" spans="19:23" x14ac:dyDescent="0.25">
      <c r="S653" s="35"/>
      <c r="T653" s="35"/>
      <c r="W653" s="35"/>
    </row>
    <row r="654" spans="19:23" x14ac:dyDescent="0.25">
      <c r="S654" s="35"/>
      <c r="T654" s="35"/>
      <c r="W654" s="35"/>
    </row>
    <row r="655" spans="19:23" x14ac:dyDescent="0.25">
      <c r="S655" s="35"/>
      <c r="T655" s="35"/>
      <c r="W655" s="35"/>
    </row>
    <row r="656" spans="19:23" x14ac:dyDescent="0.25">
      <c r="S656" s="35"/>
      <c r="T656" s="35"/>
      <c r="W656" s="35"/>
    </row>
    <row r="657" spans="19:23" x14ac:dyDescent="0.25">
      <c r="S657" s="35"/>
      <c r="T657" s="35"/>
      <c r="W657" s="35"/>
    </row>
    <row r="658" spans="19:23" x14ac:dyDescent="0.25">
      <c r="S658" s="35"/>
      <c r="T658" s="35"/>
      <c r="W658" s="35"/>
    </row>
    <row r="659" spans="19:23" x14ac:dyDescent="0.25">
      <c r="S659" s="35"/>
      <c r="T659" s="35"/>
      <c r="W659" s="35"/>
    </row>
    <row r="660" spans="19:23" x14ac:dyDescent="0.25">
      <c r="S660" s="35"/>
      <c r="T660" s="35"/>
      <c r="W660" s="35"/>
    </row>
    <row r="661" spans="19:23" x14ac:dyDescent="0.25">
      <c r="S661" s="35"/>
      <c r="T661" s="35"/>
      <c r="W661" s="35"/>
    </row>
    <row r="662" spans="19:23" x14ac:dyDescent="0.25">
      <c r="S662" s="35"/>
      <c r="T662" s="35"/>
      <c r="W662" s="35"/>
    </row>
    <row r="663" spans="19:23" x14ac:dyDescent="0.25">
      <c r="S663" s="35"/>
      <c r="T663" s="35"/>
      <c r="W663" s="35"/>
    </row>
    <row r="664" spans="19:23" x14ac:dyDescent="0.25">
      <c r="S664" s="35"/>
      <c r="T664" s="35"/>
      <c r="W664" s="35"/>
    </row>
    <row r="665" spans="19:23" x14ac:dyDescent="0.25">
      <c r="S665" s="35"/>
      <c r="T665" s="35"/>
      <c r="W665" s="35"/>
    </row>
    <row r="666" spans="19:23" x14ac:dyDescent="0.25">
      <c r="S666" s="35"/>
      <c r="T666" s="35"/>
      <c r="W666" s="35"/>
    </row>
    <row r="667" spans="19:23" x14ac:dyDescent="0.25">
      <c r="S667" s="35"/>
      <c r="T667" s="35"/>
      <c r="W667" s="35"/>
    </row>
    <row r="668" spans="19:23" x14ac:dyDescent="0.25">
      <c r="S668" s="35"/>
      <c r="T668" s="35"/>
      <c r="W668" s="35"/>
    </row>
    <row r="669" spans="19:23" x14ac:dyDescent="0.25">
      <c r="S669" s="35"/>
      <c r="T669" s="35"/>
      <c r="W669" s="35"/>
    </row>
    <row r="670" spans="19:23" x14ac:dyDescent="0.25">
      <c r="S670" s="35"/>
      <c r="T670" s="35"/>
      <c r="W670" s="35"/>
    </row>
    <row r="671" spans="19:23" x14ac:dyDescent="0.25">
      <c r="S671" s="35"/>
      <c r="T671" s="35"/>
      <c r="W671" s="35"/>
    </row>
    <row r="672" spans="19:23" x14ac:dyDescent="0.25">
      <c r="S672" s="35"/>
      <c r="T672" s="35"/>
      <c r="W672" s="35"/>
    </row>
    <row r="673" spans="19:23" x14ac:dyDescent="0.25">
      <c r="S673" s="35"/>
      <c r="T673" s="35"/>
      <c r="W673" s="35"/>
    </row>
    <row r="674" spans="19:23" x14ac:dyDescent="0.25">
      <c r="S674" s="35"/>
      <c r="T674" s="35"/>
      <c r="W674" s="35"/>
    </row>
    <row r="675" spans="19:23" x14ac:dyDescent="0.25">
      <c r="S675" s="35"/>
      <c r="T675" s="35"/>
      <c r="W675" s="35"/>
    </row>
    <row r="676" spans="19:23" x14ac:dyDescent="0.25">
      <c r="S676" s="35"/>
      <c r="T676" s="35"/>
      <c r="W676" s="35"/>
    </row>
    <row r="677" spans="19:23" x14ac:dyDescent="0.25">
      <c r="S677" s="35"/>
      <c r="T677" s="35"/>
      <c r="W677" s="35"/>
    </row>
    <row r="678" spans="19:23" x14ac:dyDescent="0.25">
      <c r="S678" s="35"/>
      <c r="T678" s="35"/>
      <c r="W678" s="35"/>
    </row>
    <row r="679" spans="19:23" x14ac:dyDescent="0.25">
      <c r="S679" s="35"/>
      <c r="T679" s="35"/>
      <c r="W679" s="35"/>
    </row>
    <row r="680" spans="19:23" x14ac:dyDescent="0.25">
      <c r="S680" s="35"/>
      <c r="T680" s="35"/>
      <c r="W680" s="35"/>
    </row>
    <row r="681" spans="19:23" x14ac:dyDescent="0.25">
      <c r="S681" s="35"/>
      <c r="T681" s="35"/>
      <c r="W681" s="35"/>
    </row>
    <row r="682" spans="19:23" x14ac:dyDescent="0.25">
      <c r="S682" s="35"/>
      <c r="T682" s="35"/>
      <c r="W682" s="35"/>
    </row>
    <row r="683" spans="19:23" x14ac:dyDescent="0.25">
      <c r="S683" s="35"/>
      <c r="T683" s="35"/>
      <c r="W683" s="35"/>
    </row>
    <row r="684" spans="19:23" x14ac:dyDescent="0.25">
      <c r="S684" s="35"/>
      <c r="T684" s="35"/>
      <c r="W684" s="35"/>
    </row>
    <row r="685" spans="19:23" x14ac:dyDescent="0.25">
      <c r="S685" s="35"/>
      <c r="T685" s="35"/>
      <c r="W685" s="35"/>
    </row>
    <row r="686" spans="19:23" x14ac:dyDescent="0.25">
      <c r="S686" s="35"/>
      <c r="T686" s="35"/>
      <c r="W686" s="35"/>
    </row>
    <row r="687" spans="19:23" x14ac:dyDescent="0.25">
      <c r="S687" s="35"/>
      <c r="T687" s="35"/>
      <c r="W687" s="35"/>
    </row>
    <row r="688" spans="19:23" x14ac:dyDescent="0.25">
      <c r="S688" s="35"/>
      <c r="T688" s="35"/>
      <c r="W688" s="35"/>
    </row>
    <row r="689" spans="19:23" x14ac:dyDescent="0.25">
      <c r="S689" s="35"/>
      <c r="T689" s="35"/>
      <c r="W689" s="35"/>
    </row>
    <row r="690" spans="19:23" x14ac:dyDescent="0.25">
      <c r="S690" s="35"/>
      <c r="T690" s="35"/>
      <c r="W690" s="35"/>
    </row>
    <row r="691" spans="19:23" x14ac:dyDescent="0.25">
      <c r="S691" s="35"/>
      <c r="T691" s="35"/>
      <c r="W691" s="35"/>
    </row>
    <row r="692" spans="19:23" x14ac:dyDescent="0.25">
      <c r="S692" s="35"/>
      <c r="T692" s="35"/>
      <c r="W692" s="35"/>
    </row>
    <row r="693" spans="19:23" x14ac:dyDescent="0.25">
      <c r="S693" s="35"/>
      <c r="T693" s="35"/>
      <c r="W693" s="35"/>
    </row>
    <row r="694" spans="19:23" x14ac:dyDescent="0.25">
      <c r="S694" s="35"/>
      <c r="T694" s="35"/>
      <c r="W694" s="35"/>
    </row>
    <row r="695" spans="19:23" x14ac:dyDescent="0.25">
      <c r="S695" s="35"/>
      <c r="T695" s="35"/>
      <c r="W695" s="35"/>
    </row>
    <row r="696" spans="19:23" x14ac:dyDescent="0.25">
      <c r="S696" s="35"/>
      <c r="T696" s="35"/>
      <c r="W696" s="35"/>
    </row>
    <row r="697" spans="19:23" x14ac:dyDescent="0.25">
      <c r="S697" s="35"/>
      <c r="T697" s="35"/>
      <c r="W697" s="35"/>
    </row>
    <row r="698" spans="19:23" x14ac:dyDescent="0.25">
      <c r="S698" s="35"/>
      <c r="T698" s="35"/>
      <c r="W698" s="35"/>
    </row>
    <row r="699" spans="19:23" x14ac:dyDescent="0.25">
      <c r="S699" s="35"/>
      <c r="T699" s="35"/>
      <c r="W699" s="35"/>
    </row>
    <row r="700" spans="19:23" x14ac:dyDescent="0.25">
      <c r="S700" s="35"/>
      <c r="T700" s="35"/>
      <c r="W700" s="35"/>
    </row>
    <row r="701" spans="19:23" x14ac:dyDescent="0.25">
      <c r="S701" s="35"/>
      <c r="T701" s="35"/>
      <c r="W701" s="35"/>
    </row>
    <row r="702" spans="19:23" x14ac:dyDescent="0.25">
      <c r="S702" s="35"/>
      <c r="T702" s="35"/>
      <c r="W702" s="35"/>
    </row>
    <row r="703" spans="19:23" x14ac:dyDescent="0.25">
      <c r="S703" s="35"/>
      <c r="T703" s="35"/>
      <c r="W703" s="35"/>
    </row>
    <row r="704" spans="19:23" x14ac:dyDescent="0.25">
      <c r="S704" s="35"/>
      <c r="T704" s="35"/>
      <c r="W704" s="35"/>
    </row>
    <row r="705" spans="19:23" x14ac:dyDescent="0.25">
      <c r="S705" s="35"/>
      <c r="T705" s="35"/>
      <c r="W705" s="35"/>
    </row>
    <row r="706" spans="19:23" x14ac:dyDescent="0.25">
      <c r="S706" s="35"/>
      <c r="T706" s="35"/>
      <c r="W706" s="35"/>
    </row>
    <row r="707" spans="19:23" x14ac:dyDescent="0.25">
      <c r="S707" s="35"/>
      <c r="T707" s="35"/>
      <c r="W707" s="35"/>
    </row>
    <row r="708" spans="19:23" x14ac:dyDescent="0.25">
      <c r="S708" s="35"/>
      <c r="T708" s="35"/>
      <c r="W708" s="35"/>
    </row>
    <row r="709" spans="19:23" x14ac:dyDescent="0.25">
      <c r="S709" s="35"/>
      <c r="T709" s="35"/>
      <c r="W709" s="35"/>
    </row>
    <row r="710" spans="19:23" x14ac:dyDescent="0.25">
      <c r="S710" s="35"/>
      <c r="T710" s="35"/>
      <c r="W710" s="35"/>
    </row>
    <row r="711" spans="19:23" x14ac:dyDescent="0.25">
      <c r="S711" s="35"/>
      <c r="T711" s="35"/>
      <c r="W711" s="35"/>
    </row>
    <row r="712" spans="19:23" x14ac:dyDescent="0.25">
      <c r="S712" s="35"/>
      <c r="T712" s="35"/>
      <c r="W712" s="35"/>
    </row>
    <row r="713" spans="19:23" x14ac:dyDescent="0.25">
      <c r="S713" s="35"/>
      <c r="T713" s="35"/>
      <c r="W713" s="35"/>
    </row>
    <row r="714" spans="19:23" x14ac:dyDescent="0.25">
      <c r="S714" s="35"/>
      <c r="T714" s="35"/>
      <c r="W714" s="35"/>
    </row>
    <row r="715" spans="19:23" x14ac:dyDescent="0.25">
      <c r="S715" s="35"/>
      <c r="T715" s="35"/>
      <c r="W715" s="35"/>
    </row>
    <row r="716" spans="19:23" x14ac:dyDescent="0.25">
      <c r="S716" s="35"/>
      <c r="T716" s="35"/>
      <c r="W716" s="35"/>
    </row>
    <row r="717" spans="19:23" x14ac:dyDescent="0.25">
      <c r="S717" s="35"/>
      <c r="T717" s="35"/>
      <c r="W717" s="35"/>
    </row>
    <row r="718" spans="19:23" x14ac:dyDescent="0.25">
      <c r="S718" s="35"/>
      <c r="T718" s="35"/>
      <c r="W718" s="35"/>
    </row>
    <row r="719" spans="19:23" x14ac:dyDescent="0.25">
      <c r="S719" s="35"/>
      <c r="T719" s="35"/>
      <c r="W719" s="35"/>
    </row>
    <row r="720" spans="19:23" x14ac:dyDescent="0.25">
      <c r="S720" s="35"/>
      <c r="T720" s="35"/>
      <c r="W720" s="35"/>
    </row>
    <row r="721" spans="19:23" x14ac:dyDescent="0.25">
      <c r="S721" s="35"/>
      <c r="T721" s="35"/>
      <c r="W721" s="35"/>
    </row>
    <row r="722" spans="19:23" x14ac:dyDescent="0.25">
      <c r="S722" s="35"/>
      <c r="T722" s="35"/>
      <c r="W722" s="35"/>
    </row>
    <row r="723" spans="19:23" x14ac:dyDescent="0.25">
      <c r="S723" s="35"/>
      <c r="T723" s="35"/>
      <c r="W723" s="35"/>
    </row>
    <row r="724" spans="19:23" x14ac:dyDescent="0.25">
      <c r="S724" s="35"/>
      <c r="T724" s="35"/>
      <c r="W724" s="35"/>
    </row>
    <row r="725" spans="19:23" x14ac:dyDescent="0.25">
      <c r="S725" s="35"/>
      <c r="T725" s="35"/>
      <c r="W725" s="35"/>
    </row>
    <row r="726" spans="19:23" x14ac:dyDescent="0.25">
      <c r="S726" s="35"/>
      <c r="T726" s="35"/>
      <c r="W726" s="35"/>
    </row>
    <row r="727" spans="19:23" x14ac:dyDescent="0.25">
      <c r="S727" s="35"/>
      <c r="T727" s="35"/>
      <c r="W727" s="35"/>
    </row>
    <row r="728" spans="19:23" x14ac:dyDescent="0.25">
      <c r="S728" s="35"/>
      <c r="T728" s="35"/>
      <c r="W728" s="35"/>
    </row>
    <row r="729" spans="19:23" x14ac:dyDescent="0.25">
      <c r="S729" s="35"/>
      <c r="T729" s="35"/>
      <c r="W729" s="35"/>
    </row>
    <row r="730" spans="19:23" x14ac:dyDescent="0.25">
      <c r="S730" s="35"/>
      <c r="T730" s="35"/>
      <c r="W730" s="35"/>
    </row>
    <row r="731" spans="19:23" x14ac:dyDescent="0.25">
      <c r="S731" s="35"/>
      <c r="T731" s="35"/>
      <c r="W731" s="35"/>
    </row>
    <row r="732" spans="19:23" x14ac:dyDescent="0.25">
      <c r="S732" s="35"/>
      <c r="T732" s="35"/>
      <c r="W732" s="35"/>
    </row>
    <row r="733" spans="19:23" x14ac:dyDescent="0.25">
      <c r="S733" s="35"/>
      <c r="T733" s="35"/>
      <c r="W733" s="35"/>
    </row>
    <row r="734" spans="19:23" x14ac:dyDescent="0.25">
      <c r="S734" s="35"/>
      <c r="T734" s="35"/>
      <c r="W734" s="35"/>
    </row>
    <row r="735" spans="19:23" x14ac:dyDescent="0.25">
      <c r="S735" s="35"/>
      <c r="T735" s="35"/>
      <c r="W735" s="35"/>
    </row>
    <row r="736" spans="19:23" x14ac:dyDescent="0.25">
      <c r="S736" s="35"/>
      <c r="T736" s="35"/>
      <c r="W736" s="35"/>
    </row>
    <row r="737" spans="19:23" x14ac:dyDescent="0.25">
      <c r="S737" s="35"/>
      <c r="T737" s="35"/>
      <c r="W737" s="35"/>
    </row>
    <row r="738" spans="19:23" x14ac:dyDescent="0.25">
      <c r="S738" s="35"/>
      <c r="T738" s="35"/>
      <c r="W738" s="35"/>
    </row>
    <row r="739" spans="19:23" x14ac:dyDescent="0.25">
      <c r="S739" s="35"/>
      <c r="T739" s="35"/>
      <c r="W739" s="35"/>
    </row>
    <row r="740" spans="19:23" x14ac:dyDescent="0.25">
      <c r="S740" s="35"/>
      <c r="T740" s="35"/>
      <c r="W740" s="35"/>
    </row>
    <row r="741" spans="19:23" x14ac:dyDescent="0.25">
      <c r="S741" s="35"/>
      <c r="T741" s="35"/>
      <c r="W741" s="35"/>
    </row>
    <row r="742" spans="19:23" x14ac:dyDescent="0.25">
      <c r="S742" s="35"/>
      <c r="T742" s="35"/>
      <c r="W742" s="35"/>
    </row>
    <row r="743" spans="19:23" x14ac:dyDescent="0.25">
      <c r="S743" s="35"/>
      <c r="T743" s="35"/>
      <c r="W743" s="35"/>
    </row>
    <row r="744" spans="19:23" x14ac:dyDescent="0.25">
      <c r="S744" s="35"/>
      <c r="T744" s="35"/>
      <c r="W744" s="35"/>
    </row>
    <row r="745" spans="19:23" x14ac:dyDescent="0.25">
      <c r="S745" s="35"/>
      <c r="T745" s="35"/>
      <c r="W745" s="35"/>
    </row>
    <row r="746" spans="19:23" x14ac:dyDescent="0.25">
      <c r="S746" s="35"/>
      <c r="T746" s="35"/>
      <c r="W746" s="35"/>
    </row>
    <row r="747" spans="19:23" x14ac:dyDescent="0.25">
      <c r="S747" s="35"/>
      <c r="T747" s="35"/>
      <c r="W747" s="35"/>
    </row>
    <row r="748" spans="19:23" x14ac:dyDescent="0.25">
      <c r="S748" s="35"/>
      <c r="T748" s="35"/>
      <c r="W748" s="35"/>
    </row>
    <row r="749" spans="19:23" x14ac:dyDescent="0.25">
      <c r="S749" s="35"/>
      <c r="T749" s="35"/>
      <c r="W749" s="35"/>
    </row>
    <row r="750" spans="19:23" x14ac:dyDescent="0.25">
      <c r="S750" s="35"/>
      <c r="T750" s="35"/>
      <c r="W750" s="35"/>
    </row>
    <row r="751" spans="19:23" x14ac:dyDescent="0.25">
      <c r="S751" s="35"/>
      <c r="T751" s="35"/>
      <c r="W751" s="35"/>
    </row>
    <row r="752" spans="19:23" x14ac:dyDescent="0.25">
      <c r="S752" s="35"/>
      <c r="T752" s="35"/>
      <c r="W752" s="35"/>
    </row>
    <row r="753" spans="19:23" x14ac:dyDescent="0.25">
      <c r="S753" s="35"/>
      <c r="T753" s="35"/>
      <c r="W753" s="35"/>
    </row>
    <row r="754" spans="19:23" x14ac:dyDescent="0.25">
      <c r="S754" s="35"/>
      <c r="T754" s="35"/>
      <c r="W754" s="35"/>
    </row>
    <row r="755" spans="19:23" x14ac:dyDescent="0.25">
      <c r="S755" s="35"/>
      <c r="T755" s="35"/>
      <c r="W755" s="35"/>
    </row>
    <row r="756" spans="19:23" x14ac:dyDescent="0.25">
      <c r="S756" s="35"/>
      <c r="T756" s="35"/>
      <c r="W756" s="35"/>
    </row>
    <row r="757" spans="19:23" x14ac:dyDescent="0.25">
      <c r="S757" s="35"/>
      <c r="T757" s="35"/>
      <c r="W757" s="35"/>
    </row>
    <row r="758" spans="19:23" x14ac:dyDescent="0.25">
      <c r="S758" s="35"/>
      <c r="T758" s="35"/>
      <c r="W758" s="35"/>
    </row>
    <row r="759" spans="19:23" x14ac:dyDescent="0.25">
      <c r="S759" s="35"/>
      <c r="T759" s="35"/>
      <c r="W759" s="35"/>
    </row>
    <row r="760" spans="19:23" x14ac:dyDescent="0.25">
      <c r="S760" s="35"/>
      <c r="T760" s="35"/>
      <c r="W760" s="35"/>
    </row>
    <row r="761" spans="19:23" x14ac:dyDescent="0.25">
      <c r="S761" s="35"/>
      <c r="T761" s="35"/>
      <c r="W761" s="35"/>
    </row>
    <row r="762" spans="19:23" x14ac:dyDescent="0.25">
      <c r="S762" s="35"/>
      <c r="T762" s="35"/>
      <c r="W762" s="35"/>
    </row>
    <row r="763" spans="19:23" x14ac:dyDescent="0.25">
      <c r="S763" s="35"/>
      <c r="T763" s="35"/>
      <c r="W763" s="35"/>
    </row>
    <row r="764" spans="19:23" x14ac:dyDescent="0.25">
      <c r="S764" s="35"/>
      <c r="T764" s="35"/>
      <c r="W764" s="35"/>
    </row>
    <row r="765" spans="19:23" x14ac:dyDescent="0.25">
      <c r="S765" s="35"/>
      <c r="T765" s="35"/>
      <c r="W765" s="35"/>
    </row>
    <row r="766" spans="19:23" x14ac:dyDescent="0.25">
      <c r="S766" s="35"/>
      <c r="T766" s="35"/>
      <c r="W766" s="35"/>
    </row>
    <row r="767" spans="19:23" x14ac:dyDescent="0.25">
      <c r="S767" s="35"/>
      <c r="T767" s="35"/>
      <c r="W767" s="35"/>
    </row>
    <row r="768" spans="19:23" x14ac:dyDescent="0.25">
      <c r="S768" s="35"/>
      <c r="T768" s="35"/>
      <c r="W768" s="35"/>
    </row>
    <row r="769" spans="19:23" x14ac:dyDescent="0.25">
      <c r="S769" s="35"/>
      <c r="T769" s="35"/>
      <c r="W769" s="35"/>
    </row>
    <row r="770" spans="19:23" x14ac:dyDescent="0.25">
      <c r="S770" s="35"/>
      <c r="T770" s="35"/>
      <c r="W770" s="35"/>
    </row>
    <row r="771" spans="19:23" x14ac:dyDescent="0.25">
      <c r="S771" s="35"/>
      <c r="T771" s="35"/>
      <c r="W771" s="35"/>
    </row>
    <row r="772" spans="19:23" x14ac:dyDescent="0.25">
      <c r="S772" s="35"/>
      <c r="T772" s="35"/>
      <c r="W772" s="35"/>
    </row>
    <row r="773" spans="19:23" x14ac:dyDescent="0.25">
      <c r="S773" s="35"/>
      <c r="T773" s="35"/>
      <c r="W773" s="35"/>
    </row>
    <row r="774" spans="19:23" x14ac:dyDescent="0.25">
      <c r="S774" s="35"/>
      <c r="T774" s="35"/>
      <c r="W774" s="35"/>
    </row>
    <row r="775" spans="19:23" x14ac:dyDescent="0.25">
      <c r="S775" s="35"/>
      <c r="T775" s="35"/>
      <c r="W775" s="35"/>
    </row>
    <row r="776" spans="19:23" x14ac:dyDescent="0.25">
      <c r="S776" s="35"/>
      <c r="T776" s="35"/>
      <c r="W776" s="35"/>
    </row>
    <row r="777" spans="19:23" x14ac:dyDescent="0.25">
      <c r="S777" s="35"/>
      <c r="T777" s="35"/>
      <c r="W777" s="35"/>
    </row>
    <row r="778" spans="19:23" x14ac:dyDescent="0.25">
      <c r="S778" s="35"/>
      <c r="T778" s="35"/>
      <c r="W778" s="35"/>
    </row>
    <row r="779" spans="19:23" x14ac:dyDescent="0.25">
      <c r="S779" s="35"/>
      <c r="T779" s="35"/>
      <c r="W779" s="35"/>
    </row>
    <row r="780" spans="19:23" x14ac:dyDescent="0.25">
      <c r="S780" s="35"/>
      <c r="T780" s="35"/>
      <c r="W780" s="35"/>
    </row>
    <row r="781" spans="19:23" x14ac:dyDescent="0.25">
      <c r="S781" s="35"/>
      <c r="T781" s="35"/>
      <c r="W781" s="35"/>
    </row>
    <row r="782" spans="19:23" x14ac:dyDescent="0.25">
      <c r="S782" s="35"/>
      <c r="T782" s="35"/>
      <c r="W782" s="35"/>
    </row>
    <row r="783" spans="19:23" x14ac:dyDescent="0.25">
      <c r="S783" s="35"/>
      <c r="T783" s="35"/>
      <c r="W783" s="35"/>
    </row>
    <row r="784" spans="19:23" x14ac:dyDescent="0.25">
      <c r="S784" s="35"/>
      <c r="T784" s="35"/>
      <c r="W784" s="35"/>
    </row>
    <row r="785" spans="19:23" x14ac:dyDescent="0.25">
      <c r="S785" s="35"/>
      <c r="T785" s="35"/>
      <c r="W785" s="35"/>
    </row>
    <row r="786" spans="19:23" x14ac:dyDescent="0.25">
      <c r="S786" s="35"/>
      <c r="T786" s="35"/>
      <c r="W786" s="35"/>
    </row>
    <row r="787" spans="19:23" x14ac:dyDescent="0.25">
      <c r="S787" s="35"/>
      <c r="T787" s="35"/>
      <c r="W787" s="35"/>
    </row>
    <row r="788" spans="19:23" x14ac:dyDescent="0.25">
      <c r="S788" s="35"/>
      <c r="T788" s="35"/>
      <c r="W788" s="35"/>
    </row>
    <row r="789" spans="19:23" x14ac:dyDescent="0.25">
      <c r="S789" s="35"/>
      <c r="T789" s="35"/>
      <c r="W789" s="35"/>
    </row>
    <row r="790" spans="19:23" x14ac:dyDescent="0.25">
      <c r="S790" s="35"/>
      <c r="T790" s="35"/>
      <c r="W790" s="35"/>
    </row>
    <row r="791" spans="19:23" x14ac:dyDescent="0.25">
      <c r="S791" s="35"/>
      <c r="T791" s="35"/>
      <c r="W791" s="35"/>
    </row>
    <row r="792" spans="19:23" x14ac:dyDescent="0.25">
      <c r="S792" s="35"/>
      <c r="T792" s="35"/>
      <c r="W792" s="35"/>
    </row>
    <row r="793" spans="19:23" x14ac:dyDescent="0.25">
      <c r="S793" s="35"/>
      <c r="T793" s="35"/>
      <c r="W793" s="35"/>
    </row>
    <row r="794" spans="19:23" x14ac:dyDescent="0.25">
      <c r="S794" s="35"/>
      <c r="T794" s="35"/>
      <c r="W794" s="35"/>
    </row>
    <row r="795" spans="19:23" x14ac:dyDescent="0.25">
      <c r="S795" s="35"/>
      <c r="T795" s="35"/>
      <c r="W795" s="35"/>
    </row>
    <row r="796" spans="19:23" x14ac:dyDescent="0.25">
      <c r="S796" s="35"/>
      <c r="T796" s="35"/>
      <c r="W796" s="35"/>
    </row>
    <row r="797" spans="19:23" x14ac:dyDescent="0.25">
      <c r="S797" s="35"/>
      <c r="T797" s="35"/>
      <c r="W797" s="35"/>
    </row>
    <row r="798" spans="19:23" x14ac:dyDescent="0.25">
      <c r="S798" s="35"/>
      <c r="T798" s="35"/>
      <c r="W798" s="35"/>
    </row>
    <row r="799" spans="19:23" x14ac:dyDescent="0.25">
      <c r="S799" s="35"/>
      <c r="T799" s="35"/>
      <c r="W799" s="35"/>
    </row>
    <row r="800" spans="19:23" x14ac:dyDescent="0.25">
      <c r="S800" s="35"/>
      <c r="T800" s="35"/>
      <c r="W800" s="35"/>
    </row>
    <row r="801" spans="19:23" x14ac:dyDescent="0.25">
      <c r="S801" s="35"/>
      <c r="T801" s="35"/>
      <c r="W801" s="35"/>
    </row>
    <row r="802" spans="19:23" x14ac:dyDescent="0.25">
      <c r="S802" s="35"/>
      <c r="T802" s="35"/>
      <c r="W802" s="35"/>
    </row>
    <row r="803" spans="19:23" x14ac:dyDescent="0.25">
      <c r="S803" s="35"/>
      <c r="T803" s="35"/>
      <c r="W803" s="35"/>
    </row>
    <row r="804" spans="19:23" x14ac:dyDescent="0.25">
      <c r="S804" s="35"/>
      <c r="T804" s="35"/>
      <c r="W804" s="35"/>
    </row>
    <row r="805" spans="19:23" x14ac:dyDescent="0.25">
      <c r="S805" s="35"/>
      <c r="T805" s="35"/>
      <c r="W805" s="35"/>
    </row>
    <row r="806" spans="19:23" x14ac:dyDescent="0.25">
      <c r="S806" s="35"/>
      <c r="T806" s="35"/>
      <c r="W806" s="35"/>
    </row>
    <row r="807" spans="19:23" x14ac:dyDescent="0.25">
      <c r="S807" s="35"/>
      <c r="T807" s="35"/>
      <c r="W807" s="35"/>
    </row>
    <row r="808" spans="19:23" x14ac:dyDescent="0.25">
      <c r="S808" s="35"/>
      <c r="T808" s="35"/>
      <c r="W808" s="35"/>
    </row>
    <row r="809" spans="19:23" x14ac:dyDescent="0.25">
      <c r="S809" s="35"/>
      <c r="T809" s="35"/>
      <c r="W809" s="35"/>
    </row>
    <row r="810" spans="19:23" x14ac:dyDescent="0.25">
      <c r="S810" s="35"/>
      <c r="T810" s="35"/>
      <c r="W810" s="35"/>
    </row>
    <row r="811" spans="19:23" x14ac:dyDescent="0.25">
      <c r="S811" s="35"/>
      <c r="T811" s="35"/>
      <c r="W811" s="35"/>
    </row>
    <row r="812" spans="19:23" x14ac:dyDescent="0.25">
      <c r="S812" s="35"/>
      <c r="T812" s="35"/>
      <c r="W812" s="35"/>
    </row>
    <row r="813" spans="19:23" x14ac:dyDescent="0.25">
      <c r="S813" s="35"/>
      <c r="T813" s="35"/>
      <c r="W813" s="35"/>
    </row>
    <row r="814" spans="19:23" x14ac:dyDescent="0.25">
      <c r="S814" s="35"/>
      <c r="T814" s="35"/>
      <c r="W814" s="35"/>
    </row>
    <row r="815" spans="19:23" x14ac:dyDescent="0.25">
      <c r="S815" s="35"/>
      <c r="T815" s="35"/>
      <c r="W815" s="35"/>
    </row>
    <row r="816" spans="19:23" x14ac:dyDescent="0.25">
      <c r="S816" s="35"/>
      <c r="T816" s="35"/>
      <c r="W816" s="35"/>
    </row>
    <row r="817" spans="19:23" x14ac:dyDescent="0.25">
      <c r="S817" s="35"/>
      <c r="T817" s="35"/>
      <c r="W817" s="35"/>
    </row>
    <row r="818" spans="19:23" x14ac:dyDescent="0.25">
      <c r="S818" s="35"/>
      <c r="T818" s="35"/>
      <c r="W818" s="35"/>
    </row>
    <row r="819" spans="19:23" x14ac:dyDescent="0.25">
      <c r="S819" s="35"/>
      <c r="T819" s="35"/>
      <c r="W819" s="35"/>
    </row>
    <row r="820" spans="19:23" x14ac:dyDescent="0.25">
      <c r="S820" s="35"/>
      <c r="T820" s="35"/>
      <c r="W820" s="35"/>
    </row>
    <row r="821" spans="19:23" x14ac:dyDescent="0.25">
      <c r="S821" s="35"/>
      <c r="T821" s="35"/>
      <c r="W821" s="35"/>
    </row>
    <row r="822" spans="19:23" x14ac:dyDescent="0.25">
      <c r="S822" s="35"/>
      <c r="T822" s="35"/>
      <c r="W822" s="35"/>
    </row>
    <row r="823" spans="19:23" x14ac:dyDescent="0.25">
      <c r="S823" s="35"/>
      <c r="T823" s="35"/>
      <c r="W823" s="35"/>
    </row>
    <row r="824" spans="19:23" x14ac:dyDescent="0.25">
      <c r="S824" s="35"/>
      <c r="T824" s="35"/>
      <c r="W824" s="35"/>
    </row>
    <row r="825" spans="19:23" x14ac:dyDescent="0.25">
      <c r="S825" s="35"/>
      <c r="T825" s="35"/>
      <c r="W825" s="35"/>
    </row>
    <row r="826" spans="19:23" x14ac:dyDescent="0.25">
      <c r="S826" s="35"/>
      <c r="T826" s="35"/>
      <c r="W826" s="35"/>
    </row>
    <row r="827" spans="19:23" x14ac:dyDescent="0.25">
      <c r="S827" s="35"/>
      <c r="T827" s="35"/>
      <c r="W827" s="35"/>
    </row>
    <row r="828" spans="19:23" x14ac:dyDescent="0.25">
      <c r="S828" s="35"/>
      <c r="T828" s="35"/>
      <c r="W828" s="35"/>
    </row>
    <row r="829" spans="19:23" x14ac:dyDescent="0.25">
      <c r="S829" s="35"/>
      <c r="T829" s="35"/>
      <c r="W829" s="35"/>
    </row>
    <row r="830" spans="19:23" x14ac:dyDescent="0.25">
      <c r="S830" s="35"/>
      <c r="T830" s="35"/>
      <c r="W830" s="35"/>
    </row>
    <row r="831" spans="19:23" x14ac:dyDescent="0.25">
      <c r="S831" s="35"/>
      <c r="T831" s="35"/>
      <c r="W831" s="35"/>
    </row>
    <row r="832" spans="19:23" x14ac:dyDescent="0.25">
      <c r="S832" s="35"/>
      <c r="T832" s="35"/>
      <c r="W832" s="35"/>
    </row>
    <row r="833" spans="19:23" x14ac:dyDescent="0.25">
      <c r="S833" s="35"/>
      <c r="T833" s="35"/>
      <c r="W833" s="35"/>
    </row>
    <row r="834" spans="19:23" x14ac:dyDescent="0.25">
      <c r="S834" s="35"/>
      <c r="T834" s="35"/>
      <c r="W834" s="35"/>
    </row>
    <row r="835" spans="19:23" x14ac:dyDescent="0.25">
      <c r="S835" s="35"/>
      <c r="T835" s="35"/>
      <c r="W835" s="35"/>
    </row>
    <row r="836" spans="19:23" x14ac:dyDescent="0.25">
      <c r="S836" s="35"/>
      <c r="T836" s="35"/>
      <c r="W836" s="35"/>
    </row>
    <row r="837" spans="19:23" x14ac:dyDescent="0.25">
      <c r="S837" s="35"/>
      <c r="T837" s="35"/>
      <c r="W837" s="35"/>
    </row>
    <row r="838" spans="19:23" x14ac:dyDescent="0.25">
      <c r="S838" s="35"/>
      <c r="T838" s="35"/>
      <c r="W838" s="35"/>
    </row>
    <row r="839" spans="19:23" x14ac:dyDescent="0.25">
      <c r="S839" s="35"/>
      <c r="T839" s="35"/>
      <c r="W839" s="35"/>
    </row>
    <row r="840" spans="19:23" x14ac:dyDescent="0.25">
      <c r="S840" s="35"/>
      <c r="T840" s="35"/>
      <c r="W840" s="35"/>
    </row>
    <row r="841" spans="19:23" x14ac:dyDescent="0.25">
      <c r="S841" s="35"/>
      <c r="T841" s="35"/>
      <c r="W841" s="35"/>
    </row>
    <row r="842" spans="19:23" x14ac:dyDescent="0.25">
      <c r="S842" s="35"/>
      <c r="T842" s="35"/>
      <c r="W842" s="35"/>
    </row>
    <row r="843" spans="19:23" x14ac:dyDescent="0.25">
      <c r="S843" s="35"/>
      <c r="T843" s="35"/>
      <c r="W843" s="35"/>
    </row>
    <row r="844" spans="19:23" x14ac:dyDescent="0.25">
      <c r="S844" s="35"/>
      <c r="T844" s="35"/>
      <c r="W844" s="35"/>
    </row>
    <row r="845" spans="19:23" x14ac:dyDescent="0.25">
      <c r="S845" s="35"/>
      <c r="T845" s="35"/>
      <c r="W845" s="35"/>
    </row>
    <row r="846" spans="19:23" x14ac:dyDescent="0.25">
      <c r="S846" s="35"/>
      <c r="T846" s="35"/>
      <c r="W846" s="35"/>
    </row>
    <row r="847" spans="19:23" x14ac:dyDescent="0.25">
      <c r="S847" s="35"/>
      <c r="T847" s="35"/>
      <c r="W847" s="35"/>
    </row>
    <row r="848" spans="19:23" x14ac:dyDescent="0.25">
      <c r="S848" s="35"/>
      <c r="T848" s="35"/>
      <c r="W848" s="35"/>
    </row>
    <row r="849" spans="19:23" x14ac:dyDescent="0.25">
      <c r="S849" s="35"/>
      <c r="T849" s="35"/>
      <c r="W849" s="35"/>
    </row>
    <row r="850" spans="19:23" x14ac:dyDescent="0.25">
      <c r="S850" s="35"/>
      <c r="T850" s="35"/>
      <c r="W850" s="35"/>
    </row>
    <row r="851" spans="19:23" x14ac:dyDescent="0.25">
      <c r="S851" s="35"/>
      <c r="T851" s="35"/>
      <c r="W851" s="35"/>
    </row>
    <row r="852" spans="19:23" x14ac:dyDescent="0.25">
      <c r="S852" s="35"/>
      <c r="T852" s="35"/>
      <c r="W852" s="35"/>
    </row>
    <row r="853" spans="19:23" x14ac:dyDescent="0.25">
      <c r="S853" s="35"/>
      <c r="T853" s="35"/>
      <c r="W853" s="35"/>
    </row>
    <row r="854" spans="19:23" x14ac:dyDescent="0.25">
      <c r="S854" s="35"/>
      <c r="T854" s="35"/>
      <c r="W854" s="35"/>
    </row>
    <row r="855" spans="19:23" x14ac:dyDescent="0.25">
      <c r="S855" s="35"/>
      <c r="T855" s="35"/>
      <c r="W855" s="35"/>
    </row>
    <row r="856" spans="19:23" x14ac:dyDescent="0.25">
      <c r="S856" s="35"/>
      <c r="T856" s="35"/>
      <c r="W856" s="35"/>
    </row>
    <row r="857" spans="19:23" x14ac:dyDescent="0.25">
      <c r="S857" s="35"/>
      <c r="T857" s="35"/>
      <c r="W857" s="35"/>
    </row>
    <row r="858" spans="19:23" x14ac:dyDescent="0.25">
      <c r="S858" s="35"/>
      <c r="T858" s="35"/>
      <c r="W858" s="35"/>
    </row>
    <row r="859" spans="19:23" x14ac:dyDescent="0.25">
      <c r="S859" s="35"/>
      <c r="T859" s="35"/>
      <c r="W859" s="35"/>
    </row>
    <row r="860" spans="19:23" x14ac:dyDescent="0.25">
      <c r="S860" s="35"/>
      <c r="T860" s="35"/>
      <c r="W860" s="35"/>
    </row>
    <row r="861" spans="19:23" x14ac:dyDescent="0.25">
      <c r="S861" s="35"/>
      <c r="T861" s="35"/>
      <c r="W861" s="35"/>
    </row>
    <row r="862" spans="19:23" x14ac:dyDescent="0.25">
      <c r="S862" s="35"/>
      <c r="T862" s="35"/>
      <c r="W862" s="35"/>
    </row>
    <row r="863" spans="19:23" x14ac:dyDescent="0.25">
      <c r="S863" s="35"/>
      <c r="T863" s="35"/>
      <c r="W863" s="35"/>
    </row>
    <row r="864" spans="19:23" x14ac:dyDescent="0.25">
      <c r="S864" s="35"/>
      <c r="T864" s="35"/>
      <c r="W864" s="35"/>
    </row>
    <row r="865" spans="19:23" x14ac:dyDescent="0.25">
      <c r="S865" s="35"/>
      <c r="T865" s="35"/>
      <c r="W865" s="35"/>
    </row>
    <row r="866" spans="19:23" x14ac:dyDescent="0.25">
      <c r="S866" s="35"/>
      <c r="T866" s="35"/>
      <c r="W866" s="35"/>
    </row>
    <row r="867" spans="19:23" x14ac:dyDescent="0.25">
      <c r="S867" s="35"/>
      <c r="T867" s="35"/>
      <c r="W867" s="35"/>
    </row>
    <row r="868" spans="19:23" x14ac:dyDescent="0.25">
      <c r="S868" s="35"/>
      <c r="T868" s="35"/>
      <c r="W868" s="35"/>
    </row>
    <row r="869" spans="19:23" x14ac:dyDescent="0.25">
      <c r="S869" s="35"/>
      <c r="T869" s="35"/>
      <c r="W869" s="35"/>
    </row>
    <row r="870" spans="19:23" x14ac:dyDescent="0.25">
      <c r="S870" s="35"/>
      <c r="T870" s="35"/>
      <c r="W870" s="35"/>
    </row>
    <row r="871" spans="19:23" x14ac:dyDescent="0.25">
      <c r="S871" s="35"/>
      <c r="T871" s="35"/>
      <c r="W871" s="35"/>
    </row>
    <row r="872" spans="19:23" x14ac:dyDescent="0.25">
      <c r="S872" s="35"/>
      <c r="T872" s="35"/>
      <c r="W872" s="35"/>
    </row>
    <row r="873" spans="19:23" x14ac:dyDescent="0.25">
      <c r="S873" s="35"/>
      <c r="T873" s="35"/>
      <c r="W873" s="35"/>
    </row>
    <row r="874" spans="19:23" x14ac:dyDescent="0.25">
      <c r="S874" s="35"/>
      <c r="T874" s="35"/>
      <c r="W874" s="35"/>
    </row>
    <row r="875" spans="19:23" x14ac:dyDescent="0.25">
      <c r="S875" s="35"/>
      <c r="T875" s="35"/>
      <c r="W875" s="35"/>
    </row>
    <row r="876" spans="19:23" x14ac:dyDescent="0.25">
      <c r="S876" s="35"/>
      <c r="T876" s="35"/>
      <c r="W876" s="35"/>
    </row>
    <row r="877" spans="19:23" x14ac:dyDescent="0.25">
      <c r="S877" s="35"/>
      <c r="T877" s="35"/>
      <c r="W877" s="35"/>
    </row>
    <row r="878" spans="19:23" x14ac:dyDescent="0.25">
      <c r="S878" s="35"/>
      <c r="T878" s="35"/>
      <c r="W878" s="35"/>
    </row>
    <row r="879" spans="19:23" x14ac:dyDescent="0.25">
      <c r="S879" s="35"/>
      <c r="T879" s="35"/>
      <c r="W879" s="35"/>
    </row>
    <row r="880" spans="19:23" x14ac:dyDescent="0.25">
      <c r="S880" s="35"/>
      <c r="T880" s="35"/>
      <c r="W880" s="35"/>
    </row>
    <row r="881" spans="19:23" x14ac:dyDescent="0.25">
      <c r="S881" s="35"/>
      <c r="T881" s="35"/>
      <c r="W881" s="35"/>
    </row>
    <row r="882" spans="19:23" x14ac:dyDescent="0.25">
      <c r="S882" s="35"/>
      <c r="T882" s="35"/>
      <c r="W882" s="35"/>
    </row>
    <row r="883" spans="19:23" x14ac:dyDescent="0.25">
      <c r="S883" s="35"/>
      <c r="T883" s="35"/>
      <c r="W883" s="35"/>
    </row>
    <row r="884" spans="19:23" x14ac:dyDescent="0.25">
      <c r="S884" s="35"/>
      <c r="T884" s="35"/>
      <c r="W884" s="35"/>
    </row>
    <row r="885" spans="19:23" x14ac:dyDescent="0.25">
      <c r="S885" s="35"/>
      <c r="T885" s="35"/>
      <c r="W885" s="35"/>
    </row>
    <row r="886" spans="19:23" x14ac:dyDescent="0.25">
      <c r="S886" s="35"/>
      <c r="T886" s="35"/>
      <c r="W886" s="35"/>
    </row>
    <row r="887" spans="19:23" x14ac:dyDescent="0.25">
      <c r="S887" s="35"/>
      <c r="T887" s="35"/>
      <c r="W887" s="35"/>
    </row>
    <row r="888" spans="19:23" x14ac:dyDescent="0.25">
      <c r="S888" s="35"/>
      <c r="T888" s="35"/>
      <c r="W888" s="35"/>
    </row>
    <row r="889" spans="19:23" x14ac:dyDescent="0.25">
      <c r="S889" s="35"/>
      <c r="T889" s="35"/>
      <c r="W889" s="35"/>
    </row>
    <row r="890" spans="19:23" x14ac:dyDescent="0.25">
      <c r="S890" s="35"/>
      <c r="T890" s="35"/>
      <c r="W890" s="35"/>
    </row>
    <row r="891" spans="19:23" x14ac:dyDescent="0.25">
      <c r="S891" s="35"/>
      <c r="T891" s="35"/>
      <c r="W891" s="35"/>
    </row>
    <row r="892" spans="19:23" x14ac:dyDescent="0.25">
      <c r="S892" s="35"/>
      <c r="T892" s="35"/>
      <c r="W892" s="35"/>
    </row>
    <row r="893" spans="19:23" x14ac:dyDescent="0.25">
      <c r="S893" s="35"/>
      <c r="T893" s="35"/>
      <c r="W893" s="35"/>
    </row>
    <row r="894" spans="19:23" x14ac:dyDescent="0.25">
      <c r="S894" s="35"/>
      <c r="T894" s="35"/>
      <c r="W894" s="35"/>
    </row>
    <row r="895" spans="19:23" x14ac:dyDescent="0.25">
      <c r="S895" s="35"/>
      <c r="T895" s="35"/>
      <c r="W895" s="35"/>
    </row>
    <row r="896" spans="19:23" x14ac:dyDescent="0.25">
      <c r="S896" s="35"/>
      <c r="T896" s="35"/>
      <c r="W896" s="35"/>
    </row>
    <row r="897" spans="19:23" x14ac:dyDescent="0.25">
      <c r="S897" s="35"/>
      <c r="T897" s="35"/>
      <c r="W897" s="35"/>
    </row>
    <row r="898" spans="19:23" x14ac:dyDescent="0.25">
      <c r="S898" s="35"/>
      <c r="T898" s="35"/>
      <c r="W898" s="35"/>
    </row>
    <row r="899" spans="19:23" x14ac:dyDescent="0.25">
      <c r="S899" s="35"/>
      <c r="T899" s="35"/>
      <c r="W899" s="35"/>
    </row>
    <row r="900" spans="19:23" x14ac:dyDescent="0.25">
      <c r="S900" s="35"/>
      <c r="T900" s="35"/>
      <c r="W900" s="35"/>
    </row>
    <row r="901" spans="19:23" x14ac:dyDescent="0.25">
      <c r="S901" s="35"/>
      <c r="T901" s="35"/>
      <c r="W901" s="35"/>
    </row>
    <row r="902" spans="19:23" x14ac:dyDescent="0.25">
      <c r="S902" s="35"/>
      <c r="T902" s="35"/>
      <c r="W902" s="35"/>
    </row>
    <row r="903" spans="19:23" x14ac:dyDescent="0.25">
      <c r="S903" s="35"/>
      <c r="T903" s="35"/>
      <c r="W903" s="35"/>
    </row>
    <row r="904" spans="19:23" x14ac:dyDescent="0.25">
      <c r="S904" s="35"/>
      <c r="T904" s="35"/>
      <c r="W904" s="35"/>
    </row>
    <row r="905" spans="19:23" x14ac:dyDescent="0.25">
      <c r="S905" s="35"/>
      <c r="T905" s="35"/>
      <c r="W905" s="35"/>
    </row>
    <row r="906" spans="19:23" x14ac:dyDescent="0.25">
      <c r="S906" s="35"/>
      <c r="T906" s="35"/>
      <c r="W906" s="35"/>
    </row>
    <row r="907" spans="19:23" x14ac:dyDescent="0.25">
      <c r="S907" s="35"/>
      <c r="T907" s="35"/>
      <c r="W907" s="35"/>
    </row>
    <row r="908" spans="19:23" x14ac:dyDescent="0.25">
      <c r="S908" s="35"/>
      <c r="T908" s="35"/>
      <c r="W908" s="35"/>
    </row>
    <row r="909" spans="19:23" x14ac:dyDescent="0.25">
      <c r="S909" s="35"/>
      <c r="T909" s="35"/>
      <c r="W909" s="35"/>
    </row>
    <row r="910" spans="19:23" x14ac:dyDescent="0.25">
      <c r="S910" s="35"/>
      <c r="T910" s="35"/>
      <c r="W910" s="35"/>
    </row>
    <row r="911" spans="19:23" x14ac:dyDescent="0.25">
      <c r="S911" s="35"/>
      <c r="T911" s="35"/>
      <c r="W911" s="35"/>
    </row>
    <row r="912" spans="19:23" x14ac:dyDescent="0.25">
      <c r="S912" s="35"/>
      <c r="T912" s="35"/>
      <c r="W912" s="35"/>
    </row>
    <row r="913" spans="19:23" x14ac:dyDescent="0.25">
      <c r="S913" s="35"/>
      <c r="T913" s="35"/>
      <c r="W913" s="35"/>
    </row>
    <row r="914" spans="19:23" x14ac:dyDescent="0.25">
      <c r="S914" s="35"/>
      <c r="T914" s="35"/>
      <c r="W914" s="35"/>
    </row>
    <row r="915" spans="19:23" x14ac:dyDescent="0.25">
      <c r="S915" s="35"/>
      <c r="T915" s="35"/>
      <c r="W915" s="35"/>
    </row>
    <row r="916" spans="19:23" x14ac:dyDescent="0.25">
      <c r="S916" s="35"/>
      <c r="T916" s="35"/>
      <c r="W916" s="35"/>
    </row>
    <row r="917" spans="19:23" x14ac:dyDescent="0.25">
      <c r="S917" s="35"/>
      <c r="T917" s="35"/>
      <c r="W917" s="35"/>
    </row>
    <row r="918" spans="19:23" x14ac:dyDescent="0.25">
      <c r="S918" s="35"/>
      <c r="T918" s="35"/>
      <c r="W918" s="35"/>
    </row>
    <row r="919" spans="19:23" x14ac:dyDescent="0.25">
      <c r="S919" s="35"/>
      <c r="T919" s="35"/>
      <c r="W919" s="35"/>
    </row>
    <row r="920" spans="19:23" x14ac:dyDescent="0.25">
      <c r="S920" s="35"/>
      <c r="T920" s="35"/>
      <c r="W920" s="35"/>
    </row>
    <row r="921" spans="19:23" x14ac:dyDescent="0.25">
      <c r="S921" s="35"/>
      <c r="T921" s="35"/>
      <c r="W921" s="35"/>
    </row>
    <row r="922" spans="19:23" x14ac:dyDescent="0.25">
      <c r="S922" s="35"/>
      <c r="T922" s="35"/>
      <c r="W922" s="35"/>
    </row>
    <row r="923" spans="19:23" x14ac:dyDescent="0.25">
      <c r="S923" s="35"/>
      <c r="T923" s="35"/>
      <c r="W923" s="35"/>
    </row>
    <row r="924" spans="19:23" x14ac:dyDescent="0.25">
      <c r="S924" s="35"/>
      <c r="T924" s="35"/>
      <c r="W924" s="35"/>
    </row>
    <row r="925" spans="19:23" x14ac:dyDescent="0.25">
      <c r="S925" s="35"/>
      <c r="T925" s="35"/>
      <c r="W925" s="35"/>
    </row>
    <row r="926" spans="19:23" x14ac:dyDescent="0.25">
      <c r="S926" s="35"/>
      <c r="T926" s="35"/>
      <c r="W926" s="35"/>
    </row>
    <row r="927" spans="19:23" x14ac:dyDescent="0.25">
      <c r="S927" s="35"/>
      <c r="T927" s="35"/>
      <c r="W927" s="35"/>
    </row>
    <row r="928" spans="19:23" x14ac:dyDescent="0.25">
      <c r="S928" s="35"/>
      <c r="T928" s="35"/>
      <c r="W928" s="35"/>
    </row>
    <row r="929" spans="19:23" x14ac:dyDescent="0.25">
      <c r="S929" s="35"/>
      <c r="T929" s="35"/>
      <c r="W929" s="35"/>
    </row>
    <row r="930" spans="19:23" x14ac:dyDescent="0.25">
      <c r="S930" s="35"/>
      <c r="T930" s="35"/>
      <c r="W930" s="35"/>
    </row>
    <row r="931" spans="19:23" x14ac:dyDescent="0.25">
      <c r="S931" s="35"/>
      <c r="T931" s="35"/>
      <c r="W931" s="35"/>
    </row>
    <row r="932" spans="19:23" x14ac:dyDescent="0.25">
      <c r="S932" s="35"/>
      <c r="T932" s="35"/>
      <c r="W932" s="35"/>
    </row>
    <row r="933" spans="19:23" x14ac:dyDescent="0.25">
      <c r="S933" s="35"/>
      <c r="T933" s="35"/>
      <c r="W933" s="35"/>
    </row>
    <row r="934" spans="19:23" x14ac:dyDescent="0.25">
      <c r="S934" s="35"/>
      <c r="T934" s="35"/>
      <c r="W934" s="35"/>
    </row>
    <row r="935" spans="19:23" x14ac:dyDescent="0.25">
      <c r="S935" s="35"/>
      <c r="T935" s="35"/>
      <c r="W935" s="35"/>
    </row>
    <row r="936" spans="19:23" x14ac:dyDescent="0.25">
      <c r="S936" s="35"/>
      <c r="T936" s="35"/>
      <c r="W936" s="35"/>
    </row>
    <row r="937" spans="19:23" x14ac:dyDescent="0.25">
      <c r="S937" s="35"/>
      <c r="T937" s="35"/>
      <c r="W937" s="35"/>
    </row>
    <row r="938" spans="19:23" x14ac:dyDescent="0.25">
      <c r="S938" s="35"/>
      <c r="T938" s="35"/>
      <c r="W938" s="35"/>
    </row>
  </sheetData>
  <mergeCells count="9">
    <mergeCell ref="Q20:R21"/>
    <mergeCell ref="H20:J22"/>
    <mergeCell ref="L20:O22"/>
    <mergeCell ref="M10:N10"/>
    <mergeCell ref="L8:M8"/>
    <mergeCell ref="L9:M9"/>
    <mergeCell ref="L12:M12"/>
    <mergeCell ref="L16:M16"/>
    <mergeCell ref="L17:M1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F20"/>
  <sheetViews>
    <sheetView topLeftCell="A4" workbookViewId="0">
      <selection activeCell="O13" sqref="O13"/>
    </sheetView>
  </sheetViews>
  <sheetFormatPr defaultRowHeight="15" x14ac:dyDescent="0.25"/>
  <sheetData>
    <row r="5" spans="4:6" x14ac:dyDescent="0.25">
      <c r="F5" t="s">
        <v>30</v>
      </c>
    </row>
    <row r="9" spans="4:6" x14ac:dyDescent="0.25">
      <c r="E9" s="2" t="s">
        <v>29</v>
      </c>
    </row>
    <row r="10" spans="4:6" x14ac:dyDescent="0.25">
      <c r="E10" t="s">
        <v>21</v>
      </c>
    </row>
    <row r="11" spans="4:6" x14ac:dyDescent="0.25">
      <c r="D11" t="s">
        <v>22</v>
      </c>
      <c r="E11" t="s">
        <v>23</v>
      </c>
    </row>
    <row r="12" spans="4:6" x14ac:dyDescent="0.25">
      <c r="D12" t="s">
        <v>22</v>
      </c>
      <c r="E12" t="s">
        <v>24</v>
      </c>
    </row>
    <row r="13" spans="4:6" x14ac:dyDescent="0.25">
      <c r="D13" t="s">
        <v>25</v>
      </c>
      <c r="E13" t="s">
        <v>26</v>
      </c>
    </row>
    <row r="15" spans="4:6" x14ac:dyDescent="0.25">
      <c r="E15" s="2" t="s">
        <v>27</v>
      </c>
    </row>
    <row r="17" spans="5:5" x14ac:dyDescent="0.25">
      <c r="E17" t="s">
        <v>141</v>
      </c>
    </row>
    <row r="20" spans="5:5" x14ac:dyDescent="0.25">
      <c r="E20" t="s">
        <v>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10"/>
  <sheetViews>
    <sheetView topLeftCell="A4" workbookViewId="0">
      <selection activeCell="F2" sqref="F2"/>
    </sheetView>
  </sheetViews>
  <sheetFormatPr defaultRowHeight="15" x14ac:dyDescent="0.25"/>
  <cols>
    <col min="2" max="2" width="9.140625" style="2"/>
    <col min="5" max="5" width="9.140625" style="2"/>
    <col min="6" max="6" width="15.42578125" customWidth="1"/>
    <col min="7" max="11" width="13.42578125" customWidth="1"/>
    <col min="12" max="12" width="13.42578125" style="2" customWidth="1"/>
  </cols>
  <sheetData>
    <row r="1" spans="2:12" x14ac:dyDescent="0.25">
      <c r="F1" t="s">
        <v>89</v>
      </c>
    </row>
    <row r="2" spans="2:12" x14ac:dyDescent="0.25">
      <c r="F2" t="s">
        <v>90</v>
      </c>
    </row>
    <row r="5" spans="2:12" x14ac:dyDescent="0.25">
      <c r="E5" s="2" t="s">
        <v>40</v>
      </c>
      <c r="F5" s="2"/>
      <c r="G5" s="2"/>
      <c r="H5" s="2" t="s">
        <v>32</v>
      </c>
      <c r="I5" s="2"/>
      <c r="J5" s="2"/>
      <c r="K5" s="2"/>
    </row>
    <row r="6" spans="2:12" ht="15.75" x14ac:dyDescent="0.25">
      <c r="F6" s="1" t="s">
        <v>5</v>
      </c>
      <c r="G6" s="2">
        <v>20</v>
      </c>
      <c r="H6" s="2">
        <v>40</v>
      </c>
      <c r="I6" s="2">
        <v>0</v>
      </c>
      <c r="J6" s="2">
        <v>60</v>
      </c>
      <c r="K6" s="2">
        <v>20</v>
      </c>
      <c r="L6" s="2" t="s">
        <v>54</v>
      </c>
    </row>
    <row r="7" spans="2:12" ht="15.75" x14ac:dyDescent="0.25">
      <c r="E7" s="2" t="s">
        <v>54</v>
      </c>
      <c r="F7" s="2"/>
      <c r="G7" s="1" t="s">
        <v>4</v>
      </c>
      <c r="H7" s="1" t="s">
        <v>0</v>
      </c>
      <c r="I7" s="1" t="s">
        <v>1</v>
      </c>
      <c r="J7" s="1" t="s">
        <v>2</v>
      </c>
      <c r="K7" s="1" t="s">
        <v>3</v>
      </c>
    </row>
    <row r="8" spans="2:12" ht="15.75" x14ac:dyDescent="0.25">
      <c r="E8" s="2">
        <v>5</v>
      </c>
      <c r="F8" s="1" t="s">
        <v>11</v>
      </c>
      <c r="G8">
        <f>$E8*G6</f>
        <v>100</v>
      </c>
      <c r="H8">
        <f t="shared" ref="H8:K8" si="0">$E8*H6</f>
        <v>200</v>
      </c>
      <c r="I8">
        <f t="shared" si="0"/>
        <v>0</v>
      </c>
      <c r="J8">
        <f t="shared" si="0"/>
        <v>300</v>
      </c>
      <c r="K8">
        <f t="shared" si="0"/>
        <v>100</v>
      </c>
    </row>
    <row r="9" spans="2:12" ht="15.75" x14ac:dyDescent="0.25">
      <c r="B9" s="2" t="s">
        <v>31</v>
      </c>
      <c r="E9" s="2">
        <v>2</v>
      </c>
      <c r="F9" s="1" t="s">
        <v>12</v>
      </c>
      <c r="G9">
        <f>$E9*G6</f>
        <v>40</v>
      </c>
      <c r="H9">
        <f t="shared" ref="H9:K9" si="1">$E9*H6</f>
        <v>80</v>
      </c>
      <c r="I9">
        <f t="shared" si="1"/>
        <v>0</v>
      </c>
      <c r="J9">
        <f t="shared" si="1"/>
        <v>120</v>
      </c>
      <c r="K9">
        <f t="shared" si="1"/>
        <v>40</v>
      </c>
    </row>
    <row r="10" spans="2:12" ht="15.75" x14ac:dyDescent="0.25">
      <c r="E10" s="2">
        <v>0</v>
      </c>
      <c r="F10" s="1" t="s">
        <v>13</v>
      </c>
      <c r="G10">
        <f>$E10*G6</f>
        <v>0</v>
      </c>
      <c r="H10">
        <f t="shared" ref="H10:K10" si="2">$E10*H6</f>
        <v>0</v>
      </c>
      <c r="I10">
        <f>$E10*I6</f>
        <v>0</v>
      </c>
      <c r="J10">
        <f t="shared" si="2"/>
        <v>0</v>
      </c>
      <c r="K10">
        <f t="shared" si="2"/>
        <v>0</v>
      </c>
    </row>
    <row r="11" spans="2:12" ht="15.75" x14ac:dyDescent="0.25">
      <c r="E11" s="2">
        <v>2</v>
      </c>
      <c r="F11" s="1" t="s">
        <v>14</v>
      </c>
      <c r="G11">
        <f>$E11*G6</f>
        <v>40</v>
      </c>
      <c r="H11">
        <f t="shared" ref="H11:K11" si="3">$E11*H6</f>
        <v>80</v>
      </c>
      <c r="I11">
        <f t="shared" si="3"/>
        <v>0</v>
      </c>
      <c r="J11">
        <f>$E11*J6</f>
        <v>120</v>
      </c>
      <c r="K11">
        <f t="shared" si="3"/>
        <v>40</v>
      </c>
    </row>
    <row r="12" spans="2:12" ht="15.75" x14ac:dyDescent="0.25">
      <c r="E12" s="2">
        <v>0</v>
      </c>
      <c r="F12" s="1" t="s">
        <v>15</v>
      </c>
      <c r="G12">
        <f>$E12*G6</f>
        <v>0</v>
      </c>
      <c r="H12">
        <f t="shared" ref="H12:K12" si="4">$E12*H6</f>
        <v>0</v>
      </c>
      <c r="I12">
        <f t="shared" si="4"/>
        <v>0</v>
      </c>
      <c r="J12">
        <f t="shared" si="4"/>
        <v>0</v>
      </c>
      <c r="K12">
        <f t="shared" si="4"/>
        <v>0</v>
      </c>
    </row>
    <row r="13" spans="2:12" x14ac:dyDescent="0.25">
      <c r="F13" s="2"/>
      <c r="J13" s="2" t="s">
        <v>38</v>
      </c>
      <c r="K13" s="2"/>
      <c r="L13" s="2">
        <f>SUM(G8:K12)</f>
        <v>1260</v>
      </c>
    </row>
    <row r="14" spans="2:12" x14ac:dyDescent="0.25">
      <c r="F14" s="2"/>
    </row>
    <row r="15" spans="2:12" x14ac:dyDescent="0.25">
      <c r="F15" s="2"/>
    </row>
    <row r="16" spans="2:12" x14ac:dyDescent="0.25">
      <c r="F16" s="2"/>
    </row>
    <row r="17" spans="2:12" x14ac:dyDescent="0.25">
      <c r="E17" s="2" t="s">
        <v>41</v>
      </c>
      <c r="F17" s="2"/>
      <c r="H17" s="2" t="s">
        <v>32</v>
      </c>
    </row>
    <row r="18" spans="2:12" x14ac:dyDescent="0.25">
      <c r="F18" s="2" t="s">
        <v>6</v>
      </c>
      <c r="G18" s="2">
        <v>24</v>
      </c>
      <c r="H18" s="2">
        <v>0</v>
      </c>
      <c r="I18" s="2">
        <v>25</v>
      </c>
      <c r="J18" s="2">
        <v>9</v>
      </c>
      <c r="K18" s="2">
        <v>49</v>
      </c>
    </row>
    <row r="19" spans="2:12" x14ac:dyDescent="0.25">
      <c r="E19" s="2" t="s">
        <v>54</v>
      </c>
      <c r="F19" s="2"/>
      <c r="G19" s="2" t="s">
        <v>4</v>
      </c>
      <c r="H19" s="2" t="s">
        <v>0</v>
      </c>
      <c r="I19" s="2" t="s">
        <v>1</v>
      </c>
      <c r="J19" s="2" t="s">
        <v>2</v>
      </c>
      <c r="K19" s="2" t="s">
        <v>3</v>
      </c>
      <c r="L19" s="2" t="s">
        <v>54</v>
      </c>
    </row>
    <row r="20" spans="2:12" x14ac:dyDescent="0.25">
      <c r="E20" s="2">
        <v>4</v>
      </c>
      <c r="F20" s="2" t="s">
        <v>11</v>
      </c>
      <c r="G20">
        <f>$E20*G18</f>
        <v>96</v>
      </c>
      <c r="H20">
        <f t="shared" ref="H20:K20" si="5">$E20*H18</f>
        <v>0</v>
      </c>
      <c r="I20">
        <f t="shared" si="5"/>
        <v>100</v>
      </c>
      <c r="J20">
        <f t="shared" si="5"/>
        <v>36</v>
      </c>
      <c r="K20">
        <f t="shared" si="5"/>
        <v>196</v>
      </c>
    </row>
    <row r="21" spans="2:12" x14ac:dyDescent="0.25">
      <c r="B21" s="2" t="s">
        <v>31</v>
      </c>
      <c r="E21" s="2">
        <v>0</v>
      </c>
      <c r="F21" s="2" t="s">
        <v>12</v>
      </c>
      <c r="G21">
        <f>$E21*G18</f>
        <v>0</v>
      </c>
      <c r="H21">
        <f t="shared" ref="H21:K21" si="6">$E21*H18</f>
        <v>0</v>
      </c>
      <c r="I21">
        <f t="shared" si="6"/>
        <v>0</v>
      </c>
      <c r="J21">
        <f t="shared" si="6"/>
        <v>0</v>
      </c>
      <c r="K21">
        <f t="shared" si="6"/>
        <v>0</v>
      </c>
    </row>
    <row r="22" spans="2:12" x14ac:dyDescent="0.25">
      <c r="E22" s="2">
        <v>5</v>
      </c>
      <c r="F22" s="2" t="s">
        <v>13</v>
      </c>
      <c r="G22">
        <f>$E22*G18</f>
        <v>120</v>
      </c>
      <c r="H22">
        <f t="shared" ref="H22:K22" si="7">$E22*H18</f>
        <v>0</v>
      </c>
      <c r="I22">
        <f t="shared" si="7"/>
        <v>125</v>
      </c>
      <c r="J22">
        <f t="shared" si="7"/>
        <v>45</v>
      </c>
      <c r="K22">
        <f t="shared" si="7"/>
        <v>245</v>
      </c>
    </row>
    <row r="23" spans="2:12" x14ac:dyDescent="0.25">
      <c r="E23" s="2">
        <v>3</v>
      </c>
      <c r="F23" s="2" t="s">
        <v>14</v>
      </c>
      <c r="G23">
        <f>$E23*G18</f>
        <v>72</v>
      </c>
      <c r="H23">
        <f t="shared" ref="H23:K23" si="8">$E23*H18</f>
        <v>0</v>
      </c>
      <c r="I23">
        <f t="shared" si="8"/>
        <v>75</v>
      </c>
      <c r="J23">
        <f t="shared" si="8"/>
        <v>27</v>
      </c>
      <c r="K23">
        <f t="shared" si="8"/>
        <v>147</v>
      </c>
    </row>
    <row r="24" spans="2:12" x14ac:dyDescent="0.25">
      <c r="E24" s="2">
        <v>7</v>
      </c>
      <c r="F24" s="2" t="s">
        <v>15</v>
      </c>
      <c r="G24">
        <f>$E24*G18</f>
        <v>168</v>
      </c>
      <c r="H24">
        <f t="shared" ref="H24:K24" si="9">$E24*H18</f>
        <v>0</v>
      </c>
      <c r="I24">
        <f t="shared" si="9"/>
        <v>175</v>
      </c>
      <c r="J24">
        <f t="shared" si="9"/>
        <v>63</v>
      </c>
      <c r="K24">
        <f t="shared" si="9"/>
        <v>343</v>
      </c>
    </row>
    <row r="25" spans="2:12" x14ac:dyDescent="0.25">
      <c r="F25" s="2"/>
      <c r="J25" s="2" t="s">
        <v>38</v>
      </c>
      <c r="K25" s="2"/>
      <c r="L25" s="2">
        <f>SUM(G20:K24)</f>
        <v>2033</v>
      </c>
    </row>
    <row r="26" spans="2:12" x14ac:dyDescent="0.25">
      <c r="F26" s="2"/>
    </row>
    <row r="27" spans="2:12" x14ac:dyDescent="0.25">
      <c r="F27" s="2"/>
    </row>
    <row r="28" spans="2:12" x14ac:dyDescent="0.25">
      <c r="F28" s="2"/>
    </row>
    <row r="29" spans="2:12" x14ac:dyDescent="0.25">
      <c r="E29" s="2" t="s">
        <v>42</v>
      </c>
      <c r="F29" s="2"/>
      <c r="H29" s="2" t="s">
        <v>32</v>
      </c>
    </row>
    <row r="30" spans="2:12" x14ac:dyDescent="0.25">
      <c r="F30" s="2" t="s">
        <v>7</v>
      </c>
      <c r="G30" s="2">
        <v>40</v>
      </c>
      <c r="H30" s="2">
        <v>0</v>
      </c>
      <c r="I30" s="2">
        <v>0</v>
      </c>
      <c r="J30" s="2">
        <v>0</v>
      </c>
      <c r="K30" s="2">
        <v>81</v>
      </c>
      <c r="L30" s="2" t="s">
        <v>54</v>
      </c>
    </row>
    <row r="31" spans="2:12" x14ac:dyDescent="0.25">
      <c r="E31" s="2" t="s">
        <v>54</v>
      </c>
      <c r="F31" s="2"/>
      <c r="G31" s="2" t="s">
        <v>4</v>
      </c>
      <c r="H31" s="2" t="s">
        <v>0</v>
      </c>
      <c r="I31" s="2" t="s">
        <v>1</v>
      </c>
      <c r="J31" s="2" t="s">
        <v>2</v>
      </c>
      <c r="K31" s="2" t="s">
        <v>3</v>
      </c>
    </row>
    <row r="32" spans="2:12" x14ac:dyDescent="0.25">
      <c r="E32" s="2">
        <v>8</v>
      </c>
      <c r="F32" s="2" t="s">
        <v>11</v>
      </c>
      <c r="G32">
        <f>$E32*G30</f>
        <v>320</v>
      </c>
      <c r="H32">
        <f t="shared" ref="H32:K32" si="10">$E32*H30</f>
        <v>0</v>
      </c>
      <c r="I32">
        <f t="shared" si="10"/>
        <v>0</v>
      </c>
      <c r="J32">
        <f t="shared" si="10"/>
        <v>0</v>
      </c>
      <c r="K32">
        <f t="shared" si="10"/>
        <v>648</v>
      </c>
    </row>
    <row r="33" spans="2:12" x14ac:dyDescent="0.25">
      <c r="B33" s="2" t="s">
        <v>31</v>
      </c>
      <c r="E33" s="2">
        <v>7</v>
      </c>
      <c r="F33" s="2" t="s">
        <v>12</v>
      </c>
      <c r="G33">
        <f>$E33*G30</f>
        <v>280</v>
      </c>
      <c r="H33">
        <f t="shared" ref="H33:K33" si="11">$E33*H30</f>
        <v>0</v>
      </c>
      <c r="I33">
        <f t="shared" si="11"/>
        <v>0</v>
      </c>
      <c r="J33">
        <f t="shared" si="11"/>
        <v>0</v>
      </c>
      <c r="K33">
        <f t="shared" si="11"/>
        <v>567</v>
      </c>
    </row>
    <row r="34" spans="2:12" x14ac:dyDescent="0.25">
      <c r="E34" s="2">
        <v>0</v>
      </c>
      <c r="F34" s="2" t="s">
        <v>13</v>
      </c>
      <c r="G34">
        <f>$E34*G30</f>
        <v>0</v>
      </c>
      <c r="H34">
        <f t="shared" ref="H34:K34" si="12">$E34*H30</f>
        <v>0</v>
      </c>
      <c r="I34">
        <f t="shared" si="12"/>
        <v>0</v>
      </c>
      <c r="J34">
        <f t="shared" si="12"/>
        <v>0</v>
      </c>
      <c r="K34">
        <f t="shared" si="12"/>
        <v>0</v>
      </c>
    </row>
    <row r="35" spans="2:12" x14ac:dyDescent="0.25">
      <c r="E35" s="2">
        <v>0</v>
      </c>
      <c r="F35" s="2" t="s">
        <v>14</v>
      </c>
      <c r="G35">
        <f>$E35*G30</f>
        <v>0</v>
      </c>
      <c r="H35">
        <f t="shared" ref="H35:K35" si="13">$E35*H30</f>
        <v>0</v>
      </c>
      <c r="I35">
        <f t="shared" si="13"/>
        <v>0</v>
      </c>
      <c r="J35">
        <f t="shared" si="13"/>
        <v>0</v>
      </c>
      <c r="K35">
        <f t="shared" si="13"/>
        <v>0</v>
      </c>
    </row>
    <row r="36" spans="2:12" x14ac:dyDescent="0.25">
      <c r="E36" s="2">
        <v>9</v>
      </c>
      <c r="F36" s="2" t="s">
        <v>15</v>
      </c>
      <c r="G36">
        <f>$E36*G30</f>
        <v>360</v>
      </c>
      <c r="H36">
        <f t="shared" ref="H36:K36" si="14">$E36*H30</f>
        <v>0</v>
      </c>
      <c r="I36">
        <f t="shared" si="14"/>
        <v>0</v>
      </c>
      <c r="J36">
        <f t="shared" si="14"/>
        <v>0</v>
      </c>
      <c r="K36">
        <f t="shared" si="14"/>
        <v>729</v>
      </c>
    </row>
    <row r="37" spans="2:12" x14ac:dyDescent="0.25">
      <c r="F37" s="2"/>
      <c r="J37" s="2" t="s">
        <v>38</v>
      </c>
      <c r="L37" s="2">
        <f>SUM(G32:K36)</f>
        <v>2904</v>
      </c>
    </row>
    <row r="38" spans="2:12" x14ac:dyDescent="0.25">
      <c r="F38" s="2"/>
    </row>
    <row r="39" spans="2:12" x14ac:dyDescent="0.25">
      <c r="F39" s="2"/>
    </row>
    <row r="40" spans="2:12" x14ac:dyDescent="0.25">
      <c r="E40" s="2" t="s">
        <v>41</v>
      </c>
      <c r="F40" s="2"/>
      <c r="H40" s="2" t="s">
        <v>32</v>
      </c>
    </row>
    <row r="41" spans="2:12" x14ac:dyDescent="0.25">
      <c r="F41" s="2" t="s">
        <v>8</v>
      </c>
      <c r="G41" s="2">
        <v>0</v>
      </c>
      <c r="H41" s="2">
        <v>36</v>
      </c>
      <c r="I41" s="2">
        <v>64</v>
      </c>
      <c r="J41" s="2">
        <v>0</v>
      </c>
      <c r="K41" s="2">
        <v>9</v>
      </c>
      <c r="L41" s="2" t="s">
        <v>54</v>
      </c>
    </row>
    <row r="42" spans="2:12" x14ac:dyDescent="0.25">
      <c r="E42" s="2" t="s">
        <v>54</v>
      </c>
      <c r="F42" s="2"/>
      <c r="G42" s="2" t="s">
        <v>4</v>
      </c>
      <c r="H42" s="2" t="s">
        <v>0</v>
      </c>
      <c r="I42" s="2" t="s">
        <v>1</v>
      </c>
      <c r="J42" s="2" t="s">
        <v>2</v>
      </c>
      <c r="K42" s="2" t="s">
        <v>3</v>
      </c>
    </row>
    <row r="43" spans="2:12" x14ac:dyDescent="0.25">
      <c r="E43" s="2">
        <v>0</v>
      </c>
      <c r="F43" s="2" t="s">
        <v>11</v>
      </c>
      <c r="G43">
        <f>$E43*G41</f>
        <v>0</v>
      </c>
      <c r="H43">
        <f t="shared" ref="H43:K43" si="15">$E43*H41</f>
        <v>0</v>
      </c>
      <c r="I43">
        <f t="shared" si="15"/>
        <v>0</v>
      </c>
      <c r="J43">
        <f t="shared" si="15"/>
        <v>0</v>
      </c>
      <c r="K43">
        <f t="shared" si="15"/>
        <v>0</v>
      </c>
    </row>
    <row r="44" spans="2:12" x14ac:dyDescent="0.25">
      <c r="B44" s="2" t="s">
        <v>31</v>
      </c>
      <c r="E44" s="2">
        <v>6</v>
      </c>
      <c r="F44" s="2" t="s">
        <v>12</v>
      </c>
      <c r="G44">
        <f>$E44*G41</f>
        <v>0</v>
      </c>
      <c r="H44">
        <f t="shared" ref="H44:K44" si="16">$E44*H41</f>
        <v>216</v>
      </c>
      <c r="I44">
        <f t="shared" si="16"/>
        <v>384</v>
      </c>
      <c r="J44">
        <f t="shared" si="16"/>
        <v>0</v>
      </c>
      <c r="K44">
        <f t="shared" si="16"/>
        <v>54</v>
      </c>
    </row>
    <row r="45" spans="2:12" x14ac:dyDescent="0.25">
      <c r="E45" s="2">
        <v>8</v>
      </c>
      <c r="F45" s="2" t="s">
        <v>13</v>
      </c>
      <c r="G45">
        <f>$E45*G41</f>
        <v>0</v>
      </c>
      <c r="H45">
        <f t="shared" ref="H45:K45" si="17">$E45*H41</f>
        <v>288</v>
      </c>
      <c r="I45">
        <f t="shared" si="17"/>
        <v>512</v>
      </c>
      <c r="J45">
        <f t="shared" si="17"/>
        <v>0</v>
      </c>
      <c r="K45">
        <f t="shared" si="17"/>
        <v>72</v>
      </c>
    </row>
    <row r="46" spans="2:12" x14ac:dyDescent="0.25">
      <c r="E46" s="2">
        <v>8</v>
      </c>
      <c r="F46" s="2" t="s">
        <v>14</v>
      </c>
      <c r="G46">
        <f>$E46*G41</f>
        <v>0</v>
      </c>
      <c r="H46">
        <f t="shared" ref="H46:K46" si="18">$E46*H41</f>
        <v>288</v>
      </c>
      <c r="I46">
        <f t="shared" si="18"/>
        <v>512</v>
      </c>
      <c r="J46">
        <f t="shared" si="18"/>
        <v>0</v>
      </c>
      <c r="K46">
        <f t="shared" si="18"/>
        <v>72</v>
      </c>
    </row>
    <row r="47" spans="2:12" x14ac:dyDescent="0.25">
      <c r="E47" s="2">
        <v>3</v>
      </c>
      <c r="F47" s="2" t="s">
        <v>15</v>
      </c>
      <c r="G47">
        <f>$E47*G41</f>
        <v>0</v>
      </c>
      <c r="H47">
        <f t="shared" ref="H47:K47" si="19">$E47*H41</f>
        <v>108</v>
      </c>
      <c r="I47">
        <f t="shared" si="19"/>
        <v>192</v>
      </c>
      <c r="J47">
        <f t="shared" si="19"/>
        <v>0</v>
      </c>
      <c r="K47">
        <f t="shared" si="19"/>
        <v>27</v>
      </c>
    </row>
    <row r="48" spans="2:12" x14ac:dyDescent="0.25">
      <c r="F48" s="2"/>
      <c r="J48" s="2" t="s">
        <v>38</v>
      </c>
      <c r="K48" s="2"/>
      <c r="L48" s="2">
        <f>SUM(G43:K47)</f>
        <v>2725</v>
      </c>
    </row>
    <row r="49" spans="2:12" x14ac:dyDescent="0.25">
      <c r="F49" s="2"/>
    </row>
    <row r="50" spans="2:12" x14ac:dyDescent="0.25">
      <c r="E50" s="2" t="s">
        <v>40</v>
      </c>
      <c r="F50" s="2"/>
      <c r="H50" s="2" t="s">
        <v>32</v>
      </c>
    </row>
    <row r="51" spans="2:12" x14ac:dyDescent="0.25">
      <c r="F51" s="2" t="s">
        <v>9</v>
      </c>
      <c r="G51" s="2">
        <v>0</v>
      </c>
      <c r="H51" s="2">
        <v>36</v>
      </c>
      <c r="I51" s="2">
        <v>64</v>
      </c>
      <c r="J51" s="2">
        <v>0</v>
      </c>
      <c r="K51" s="2">
        <v>9</v>
      </c>
      <c r="L51" s="2" t="s">
        <v>54</v>
      </c>
    </row>
    <row r="52" spans="2:12" x14ac:dyDescent="0.25">
      <c r="E52" s="2" t="s">
        <v>54</v>
      </c>
      <c r="F52" s="2"/>
      <c r="G52" s="2" t="s">
        <v>4</v>
      </c>
      <c r="H52" s="2" t="s">
        <v>0</v>
      </c>
      <c r="I52" s="2" t="s">
        <v>1</v>
      </c>
      <c r="J52" s="2" t="s">
        <v>2</v>
      </c>
      <c r="K52" s="2" t="s">
        <v>3</v>
      </c>
    </row>
    <row r="53" spans="2:12" x14ac:dyDescent="0.25">
      <c r="E53" s="2">
        <v>2</v>
      </c>
      <c r="F53" s="2" t="s">
        <v>11</v>
      </c>
      <c r="G53">
        <f>$E53*G51</f>
        <v>0</v>
      </c>
      <c r="H53">
        <f t="shared" ref="H53:K53" si="20">$E53*H51</f>
        <v>72</v>
      </c>
      <c r="I53">
        <f t="shared" si="20"/>
        <v>128</v>
      </c>
      <c r="J53">
        <f t="shared" si="20"/>
        <v>0</v>
      </c>
      <c r="K53">
        <f t="shared" si="20"/>
        <v>18</v>
      </c>
    </row>
    <row r="54" spans="2:12" x14ac:dyDescent="0.25">
      <c r="B54" s="2" t="s">
        <v>31</v>
      </c>
      <c r="E54" s="2">
        <v>0</v>
      </c>
      <c r="F54" s="2" t="s">
        <v>12</v>
      </c>
      <c r="G54">
        <f>$E54*G51</f>
        <v>0</v>
      </c>
      <c r="H54">
        <f t="shared" ref="H54:K54" si="21">$E54*H51</f>
        <v>0</v>
      </c>
      <c r="I54">
        <f t="shared" si="21"/>
        <v>0</v>
      </c>
      <c r="J54">
        <f t="shared" si="21"/>
        <v>0</v>
      </c>
      <c r="K54">
        <f t="shared" si="21"/>
        <v>0</v>
      </c>
    </row>
    <row r="55" spans="2:12" x14ac:dyDescent="0.25">
      <c r="E55" s="2">
        <v>6</v>
      </c>
      <c r="F55" s="2" t="s">
        <v>13</v>
      </c>
      <c r="G55">
        <f>$E55*G51</f>
        <v>0</v>
      </c>
      <c r="H55">
        <f t="shared" ref="H55:K55" si="22">$E55*H51</f>
        <v>216</v>
      </c>
      <c r="I55">
        <f t="shared" si="22"/>
        <v>384</v>
      </c>
      <c r="J55">
        <f t="shared" si="22"/>
        <v>0</v>
      </c>
      <c r="K55">
        <f t="shared" si="22"/>
        <v>54</v>
      </c>
    </row>
    <row r="56" spans="2:12" x14ac:dyDescent="0.25">
      <c r="E56" s="2">
        <v>0</v>
      </c>
      <c r="F56" s="2" t="s">
        <v>14</v>
      </c>
      <c r="G56">
        <f>$E56*G51</f>
        <v>0</v>
      </c>
      <c r="H56">
        <f t="shared" ref="H56:K56" si="23">$E56*H51</f>
        <v>0</v>
      </c>
      <c r="I56">
        <f t="shared" si="23"/>
        <v>0</v>
      </c>
      <c r="J56">
        <f t="shared" si="23"/>
        <v>0</v>
      </c>
      <c r="K56">
        <f t="shared" si="23"/>
        <v>0</v>
      </c>
    </row>
    <row r="57" spans="2:12" x14ac:dyDescent="0.25">
      <c r="E57" s="2">
        <v>5</v>
      </c>
      <c r="F57" s="2" t="s">
        <v>15</v>
      </c>
      <c r="G57">
        <f>$E57*G51</f>
        <v>0</v>
      </c>
      <c r="H57">
        <f t="shared" ref="H57:K57" si="24">$E57*H51</f>
        <v>180</v>
      </c>
      <c r="I57">
        <f t="shared" si="24"/>
        <v>320</v>
      </c>
      <c r="J57">
        <f t="shared" si="24"/>
        <v>0</v>
      </c>
      <c r="K57">
        <f t="shared" si="24"/>
        <v>45</v>
      </c>
    </row>
    <row r="58" spans="2:12" x14ac:dyDescent="0.25">
      <c r="F58" s="2"/>
      <c r="J58" s="2" t="s">
        <v>38</v>
      </c>
      <c r="K58" s="2"/>
      <c r="L58" s="2">
        <f>SUM(G53:K57)</f>
        <v>1417</v>
      </c>
    </row>
    <row r="59" spans="2:12" x14ac:dyDescent="0.25">
      <c r="F59" s="2"/>
    </row>
    <row r="60" spans="2:12" x14ac:dyDescent="0.25">
      <c r="F60" s="2"/>
    </row>
    <row r="61" spans="2:12" x14ac:dyDescent="0.25">
      <c r="E61" s="2" t="s">
        <v>42</v>
      </c>
      <c r="F61" s="2"/>
      <c r="G61" s="2"/>
      <c r="H61" s="2" t="s">
        <v>32</v>
      </c>
      <c r="I61" s="2"/>
      <c r="J61" s="2"/>
      <c r="K61" s="2"/>
    </row>
    <row r="62" spans="2:12" x14ac:dyDescent="0.25">
      <c r="F62" s="2" t="s">
        <v>10</v>
      </c>
      <c r="G62" s="2">
        <v>0</v>
      </c>
      <c r="H62" s="2">
        <v>25</v>
      </c>
      <c r="I62" s="2">
        <v>10</v>
      </c>
      <c r="J62" s="2">
        <v>24</v>
      </c>
      <c r="K62" s="2">
        <v>0</v>
      </c>
    </row>
    <row r="63" spans="2:12" x14ac:dyDescent="0.25">
      <c r="F63" s="2"/>
      <c r="G63" s="2" t="s">
        <v>4</v>
      </c>
      <c r="H63" s="2" t="s">
        <v>0</v>
      </c>
      <c r="I63" s="2" t="s">
        <v>1</v>
      </c>
      <c r="J63" s="2" t="s">
        <v>2</v>
      </c>
      <c r="K63" s="2" t="s">
        <v>3</v>
      </c>
    </row>
    <row r="64" spans="2:12" x14ac:dyDescent="0.25">
      <c r="E64" s="2">
        <v>2</v>
      </c>
      <c r="F64" s="2" t="s">
        <v>11</v>
      </c>
      <c r="G64">
        <f>$E64*G62</f>
        <v>0</v>
      </c>
      <c r="H64">
        <f t="shared" ref="H64:K64" si="25">$E64*H62</f>
        <v>50</v>
      </c>
      <c r="I64">
        <f t="shared" si="25"/>
        <v>20</v>
      </c>
      <c r="J64">
        <f t="shared" si="25"/>
        <v>48</v>
      </c>
      <c r="K64">
        <f t="shared" si="25"/>
        <v>0</v>
      </c>
    </row>
    <row r="65" spans="2:12" x14ac:dyDescent="0.25">
      <c r="B65" s="2" t="s">
        <v>31</v>
      </c>
      <c r="E65" s="2">
        <v>2</v>
      </c>
      <c r="F65" s="2" t="s">
        <v>12</v>
      </c>
      <c r="G65">
        <f>$E65*G62</f>
        <v>0</v>
      </c>
      <c r="H65">
        <f t="shared" ref="H65:K65" si="26">$E65*H62</f>
        <v>50</v>
      </c>
      <c r="I65">
        <f t="shared" si="26"/>
        <v>20</v>
      </c>
      <c r="J65">
        <f t="shared" si="26"/>
        <v>48</v>
      </c>
      <c r="K65">
        <f t="shared" si="26"/>
        <v>0</v>
      </c>
    </row>
    <row r="66" spans="2:12" x14ac:dyDescent="0.25">
      <c r="E66" s="2">
        <v>5</v>
      </c>
      <c r="F66" s="2" t="s">
        <v>13</v>
      </c>
      <c r="G66">
        <f>$E66*G62</f>
        <v>0</v>
      </c>
      <c r="H66">
        <f t="shared" ref="H66:K66" si="27">$E66*H62</f>
        <v>125</v>
      </c>
      <c r="I66">
        <f t="shared" si="27"/>
        <v>50</v>
      </c>
      <c r="J66">
        <f t="shared" si="27"/>
        <v>120</v>
      </c>
      <c r="K66">
        <f t="shared" si="27"/>
        <v>0</v>
      </c>
    </row>
    <row r="67" spans="2:12" x14ac:dyDescent="0.25">
      <c r="E67" s="2">
        <v>8</v>
      </c>
      <c r="F67" s="2" t="s">
        <v>14</v>
      </c>
      <c r="G67">
        <f>$E67*G62</f>
        <v>0</v>
      </c>
      <c r="H67">
        <f t="shared" ref="H67:K67" si="28">$E67*H62</f>
        <v>200</v>
      </c>
      <c r="I67">
        <f t="shared" si="28"/>
        <v>80</v>
      </c>
      <c r="J67">
        <f t="shared" si="28"/>
        <v>192</v>
      </c>
      <c r="K67">
        <f t="shared" si="28"/>
        <v>0</v>
      </c>
    </row>
    <row r="68" spans="2:12" x14ac:dyDescent="0.25">
      <c r="E68" s="2">
        <v>0</v>
      </c>
      <c r="F68" s="2" t="s">
        <v>15</v>
      </c>
      <c r="G68">
        <f>$E68*G62</f>
        <v>0</v>
      </c>
      <c r="H68">
        <f t="shared" ref="H68:K68" si="29">$E68*H62</f>
        <v>0</v>
      </c>
      <c r="I68">
        <f t="shared" si="29"/>
        <v>0</v>
      </c>
      <c r="J68">
        <f t="shared" si="29"/>
        <v>0</v>
      </c>
      <c r="K68">
        <f t="shared" si="29"/>
        <v>0</v>
      </c>
    </row>
    <row r="69" spans="2:12" x14ac:dyDescent="0.25">
      <c r="F69" s="2"/>
      <c r="J69" s="2" t="s">
        <v>38</v>
      </c>
      <c r="K69" s="2"/>
      <c r="L69" s="2">
        <f>SUM(G64:K68)</f>
        <v>1003</v>
      </c>
    </row>
    <row r="70" spans="2:12" x14ac:dyDescent="0.25">
      <c r="F70" s="2"/>
    </row>
    <row r="71" spans="2:12" x14ac:dyDescent="0.25">
      <c r="F71" s="2"/>
    </row>
    <row r="72" spans="2:12" x14ac:dyDescent="0.25">
      <c r="F72" s="2"/>
    </row>
    <row r="73" spans="2:12" x14ac:dyDescent="0.25">
      <c r="F73" s="2"/>
    </row>
    <row r="74" spans="2:12" x14ac:dyDescent="0.25">
      <c r="F74" s="2"/>
    </row>
    <row r="75" spans="2:12" x14ac:dyDescent="0.25">
      <c r="F75" s="2"/>
    </row>
    <row r="76" spans="2:12" x14ac:dyDescent="0.25">
      <c r="F76" s="2"/>
    </row>
    <row r="77" spans="2:12" x14ac:dyDescent="0.25">
      <c r="F77" s="2"/>
    </row>
    <row r="78" spans="2:12" x14ac:dyDescent="0.25">
      <c r="F78" s="2"/>
    </row>
    <row r="79" spans="2:12" x14ac:dyDescent="0.25">
      <c r="F79" s="2"/>
    </row>
    <row r="80" spans="2:12" x14ac:dyDescent="0.25">
      <c r="F80" s="2"/>
    </row>
    <row r="81" spans="6:6" x14ac:dyDescent="0.25">
      <c r="F81" s="2"/>
    </row>
    <row r="82" spans="6:6" x14ac:dyDescent="0.25">
      <c r="F82" s="2"/>
    </row>
    <row r="83" spans="6:6" x14ac:dyDescent="0.25">
      <c r="F83" s="2"/>
    </row>
    <row r="84" spans="6:6" x14ac:dyDescent="0.25">
      <c r="F84" s="2"/>
    </row>
    <row r="85" spans="6:6" x14ac:dyDescent="0.25">
      <c r="F85" s="2"/>
    </row>
    <row r="86" spans="6:6" x14ac:dyDescent="0.25">
      <c r="F86" s="2"/>
    </row>
    <row r="87" spans="6:6" x14ac:dyDescent="0.25">
      <c r="F87" s="2"/>
    </row>
    <row r="88" spans="6:6" x14ac:dyDescent="0.25">
      <c r="F88" s="2"/>
    </row>
    <row r="89" spans="6:6" x14ac:dyDescent="0.25">
      <c r="F89" s="2"/>
    </row>
    <row r="90" spans="6:6" x14ac:dyDescent="0.25">
      <c r="F90" s="2"/>
    </row>
    <row r="91" spans="6:6" x14ac:dyDescent="0.25">
      <c r="F91" s="2"/>
    </row>
    <row r="92" spans="6:6" x14ac:dyDescent="0.25">
      <c r="F92" s="2"/>
    </row>
    <row r="93" spans="6:6" x14ac:dyDescent="0.25">
      <c r="F93" s="2"/>
    </row>
    <row r="94" spans="6:6" x14ac:dyDescent="0.25">
      <c r="F94" s="2"/>
    </row>
    <row r="95" spans="6:6" x14ac:dyDescent="0.25">
      <c r="F95" s="2"/>
    </row>
    <row r="96" spans="6:6" x14ac:dyDescent="0.25">
      <c r="F96" s="2"/>
    </row>
    <row r="97" spans="6:6" x14ac:dyDescent="0.25">
      <c r="F97" s="2"/>
    </row>
    <row r="98" spans="6:6" x14ac:dyDescent="0.25">
      <c r="F98" s="2"/>
    </row>
    <row r="99" spans="6:6" x14ac:dyDescent="0.25">
      <c r="F99" s="2"/>
    </row>
    <row r="100" spans="6:6" x14ac:dyDescent="0.25">
      <c r="F100" s="2"/>
    </row>
    <row r="101" spans="6:6" x14ac:dyDescent="0.25">
      <c r="F101" s="2"/>
    </row>
    <row r="102" spans="6:6" x14ac:dyDescent="0.25">
      <c r="F102" s="2"/>
    </row>
    <row r="103" spans="6:6" x14ac:dyDescent="0.25">
      <c r="F103" s="2"/>
    </row>
    <row r="104" spans="6:6" x14ac:dyDescent="0.25">
      <c r="F104" s="2"/>
    </row>
    <row r="105" spans="6:6" x14ac:dyDescent="0.25">
      <c r="F105" s="2"/>
    </row>
    <row r="106" spans="6:6" x14ac:dyDescent="0.25">
      <c r="F106" s="2"/>
    </row>
    <row r="107" spans="6:6" x14ac:dyDescent="0.25">
      <c r="F107" s="2"/>
    </row>
    <row r="108" spans="6:6" x14ac:dyDescent="0.25">
      <c r="F108" s="2"/>
    </row>
    <row r="109" spans="6:6" x14ac:dyDescent="0.25">
      <c r="F109" s="2"/>
    </row>
    <row r="110" spans="6:6" x14ac:dyDescent="0.25">
      <c r="F110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6:V84"/>
  <sheetViews>
    <sheetView topLeftCell="A73" workbookViewId="0">
      <selection activeCell="E77" sqref="E77"/>
    </sheetView>
  </sheetViews>
  <sheetFormatPr defaultRowHeight="15" x14ac:dyDescent="0.25"/>
  <cols>
    <col min="6" max="6" width="11.85546875" customWidth="1"/>
  </cols>
  <sheetData>
    <row r="6" spans="6:8" x14ac:dyDescent="0.25">
      <c r="F6" t="s">
        <v>91</v>
      </c>
    </row>
    <row r="9" spans="6:8" x14ac:dyDescent="0.25">
      <c r="F9" t="s">
        <v>92</v>
      </c>
    </row>
    <row r="10" spans="6:8" x14ac:dyDescent="0.25">
      <c r="F10" t="s">
        <v>93</v>
      </c>
    </row>
    <row r="12" spans="6:8" x14ac:dyDescent="0.25">
      <c r="G12" t="s">
        <v>94</v>
      </c>
    </row>
    <row r="13" spans="6:8" x14ac:dyDescent="0.25">
      <c r="G13" t="s">
        <v>95</v>
      </c>
    </row>
    <row r="14" spans="6:8" x14ac:dyDescent="0.25">
      <c r="F14" t="s">
        <v>4</v>
      </c>
      <c r="G14">
        <v>0.7</v>
      </c>
      <c r="H14" t="s">
        <v>96</v>
      </c>
    </row>
    <row r="15" spans="6:8" x14ac:dyDescent="0.25">
      <c r="F15" t="s">
        <v>0</v>
      </c>
      <c r="G15">
        <v>0.8</v>
      </c>
      <c r="H15" t="s">
        <v>97</v>
      </c>
    </row>
    <row r="16" spans="6:8" x14ac:dyDescent="0.25">
      <c r="F16" t="s">
        <v>1</v>
      </c>
      <c r="G16">
        <v>0.9</v>
      </c>
      <c r="H16" t="s">
        <v>98</v>
      </c>
    </row>
    <row r="17" spans="6:22" x14ac:dyDescent="0.25">
      <c r="F17" t="s">
        <v>2</v>
      </c>
      <c r="G17">
        <v>0.8</v>
      </c>
      <c r="H17" t="s">
        <v>99</v>
      </c>
    </row>
    <row r="18" spans="6:22" x14ac:dyDescent="0.25">
      <c r="F18" t="s">
        <v>3</v>
      </c>
      <c r="G18">
        <v>0.85</v>
      </c>
      <c r="H18" t="s">
        <v>100</v>
      </c>
    </row>
    <row r="20" spans="6:22" x14ac:dyDescent="0.25">
      <c r="O20">
        <v>56</v>
      </c>
      <c r="T20" t="s">
        <v>101</v>
      </c>
    </row>
    <row r="21" spans="6:22" x14ac:dyDescent="0.25">
      <c r="G21" t="s">
        <v>102</v>
      </c>
      <c r="T21" t="s">
        <v>103</v>
      </c>
    </row>
    <row r="22" spans="6:22" x14ac:dyDescent="0.25">
      <c r="G22" t="s">
        <v>95</v>
      </c>
      <c r="T22" t="s">
        <v>104</v>
      </c>
    </row>
    <row r="23" spans="6:22" x14ac:dyDescent="0.25">
      <c r="T23" t="s">
        <v>104</v>
      </c>
    </row>
    <row r="24" spans="6:22" x14ac:dyDescent="0.25">
      <c r="F24" t="s">
        <v>16</v>
      </c>
      <c r="G24">
        <v>0.7</v>
      </c>
      <c r="H24" t="s">
        <v>96</v>
      </c>
      <c r="T24" t="s">
        <v>104</v>
      </c>
      <c r="V24" t="s">
        <v>105</v>
      </c>
    </row>
    <row r="25" spans="6:22" x14ac:dyDescent="0.25">
      <c r="F25" t="s">
        <v>17</v>
      </c>
      <c r="G25">
        <v>0.8</v>
      </c>
      <c r="H25" t="s">
        <v>97</v>
      </c>
      <c r="T25" t="s">
        <v>104</v>
      </c>
    </row>
    <row r="26" spans="6:22" x14ac:dyDescent="0.25">
      <c r="F26" t="s">
        <v>18</v>
      </c>
      <c r="G26">
        <v>0.9</v>
      </c>
      <c r="H26" t="s">
        <v>98</v>
      </c>
      <c r="T26" t="s">
        <v>104</v>
      </c>
      <c r="V26" t="s">
        <v>106</v>
      </c>
    </row>
    <row r="27" spans="6:22" x14ac:dyDescent="0.25">
      <c r="F27" t="s">
        <v>19</v>
      </c>
      <c r="G27">
        <v>0.8</v>
      </c>
      <c r="H27" t="s">
        <v>107</v>
      </c>
    </row>
    <row r="28" spans="6:22" x14ac:dyDescent="0.25">
      <c r="F28" t="s">
        <v>20</v>
      </c>
      <c r="G28">
        <v>0.85</v>
      </c>
      <c r="H28" t="s">
        <v>108</v>
      </c>
    </row>
    <row r="29" spans="6:22" x14ac:dyDescent="0.25">
      <c r="T29" t="s">
        <v>109</v>
      </c>
    </row>
    <row r="31" spans="6:22" x14ac:dyDescent="0.25">
      <c r="T31" t="s">
        <v>104</v>
      </c>
    </row>
    <row r="32" spans="6:22" x14ac:dyDescent="0.25">
      <c r="F32" t="s">
        <v>110</v>
      </c>
      <c r="T32" t="s">
        <v>104</v>
      </c>
    </row>
    <row r="33" spans="6:22" x14ac:dyDescent="0.25">
      <c r="F33" t="s">
        <v>111</v>
      </c>
      <c r="T33" t="s">
        <v>104</v>
      </c>
      <c r="V33" t="s">
        <v>105</v>
      </c>
    </row>
    <row r="34" spans="6:22" x14ac:dyDescent="0.25">
      <c r="F34" t="s">
        <v>112</v>
      </c>
      <c r="T34" t="s">
        <v>104</v>
      </c>
      <c r="V34" t="s">
        <v>106</v>
      </c>
    </row>
    <row r="35" spans="6:22" x14ac:dyDescent="0.25">
      <c r="T35" t="s">
        <v>104</v>
      </c>
    </row>
    <row r="36" spans="6:22" x14ac:dyDescent="0.25">
      <c r="F36" t="s">
        <v>113</v>
      </c>
    </row>
    <row r="38" spans="6:22" x14ac:dyDescent="0.25">
      <c r="F38" t="s">
        <v>4</v>
      </c>
      <c r="G38">
        <v>1.3</v>
      </c>
      <c r="I38" t="s">
        <v>96</v>
      </c>
    </row>
    <row r="39" spans="6:22" x14ac:dyDescent="0.25">
      <c r="F39" t="s">
        <v>0</v>
      </c>
      <c r="G39">
        <v>1.2</v>
      </c>
      <c r="I39" t="s">
        <v>97</v>
      </c>
    </row>
    <row r="40" spans="6:22" x14ac:dyDescent="0.25">
      <c r="F40" t="s">
        <v>1</v>
      </c>
      <c r="G40">
        <v>1.1000000000000001</v>
      </c>
      <c r="I40" t="s">
        <v>98</v>
      </c>
    </row>
    <row r="41" spans="6:22" x14ac:dyDescent="0.25">
      <c r="F41" t="s">
        <v>2</v>
      </c>
      <c r="G41">
        <v>1.2</v>
      </c>
      <c r="I41" t="s">
        <v>114</v>
      </c>
    </row>
    <row r="42" spans="6:22" x14ac:dyDescent="0.25">
      <c r="F42" t="s">
        <v>3</v>
      </c>
      <c r="G42">
        <v>1.1499999999999999</v>
      </c>
      <c r="I42" t="s">
        <v>115</v>
      </c>
    </row>
    <row r="43" spans="6:22" x14ac:dyDescent="0.25">
      <c r="P43">
        <v>156</v>
      </c>
    </row>
    <row r="46" spans="6:22" x14ac:dyDescent="0.25">
      <c r="F46" t="s">
        <v>116</v>
      </c>
    </row>
    <row r="48" spans="6:22" x14ac:dyDescent="0.25">
      <c r="F48" t="s">
        <v>16</v>
      </c>
      <c r="G48">
        <v>1.3</v>
      </c>
      <c r="I48" t="s">
        <v>96</v>
      </c>
    </row>
    <row r="49" spans="6:9" x14ac:dyDescent="0.25">
      <c r="F49" t="s">
        <v>17</v>
      </c>
      <c r="G49">
        <v>1.2</v>
      </c>
      <c r="I49" t="s">
        <v>97</v>
      </c>
    </row>
    <row r="50" spans="6:9" x14ac:dyDescent="0.25">
      <c r="F50" t="s">
        <v>18</v>
      </c>
      <c r="G50">
        <v>1.1000000000000001</v>
      </c>
      <c r="I50" t="s">
        <v>98</v>
      </c>
    </row>
    <row r="51" spans="6:9" x14ac:dyDescent="0.25">
      <c r="F51" t="s">
        <v>19</v>
      </c>
      <c r="G51">
        <v>1.2</v>
      </c>
      <c r="I51" t="s">
        <v>117</v>
      </c>
    </row>
    <row r="52" spans="6:9" x14ac:dyDescent="0.25">
      <c r="F52" t="s">
        <v>20</v>
      </c>
      <c r="G52">
        <v>1.1499999999999999</v>
      </c>
      <c r="I52" t="s">
        <v>118</v>
      </c>
    </row>
    <row r="54" spans="6:9" x14ac:dyDescent="0.25">
      <c r="F54" t="s">
        <v>119</v>
      </c>
    </row>
    <row r="56" spans="6:9" x14ac:dyDescent="0.25">
      <c r="F56" t="s">
        <v>120</v>
      </c>
    </row>
    <row r="61" spans="6:9" x14ac:dyDescent="0.25">
      <c r="G61" t="s">
        <v>121</v>
      </c>
    </row>
    <row r="63" spans="6:9" x14ac:dyDescent="0.25">
      <c r="H63" t="s">
        <v>122</v>
      </c>
    </row>
    <row r="66" spans="7:8" x14ac:dyDescent="0.25">
      <c r="G66" t="s">
        <v>123</v>
      </c>
    </row>
    <row r="68" spans="7:8" x14ac:dyDescent="0.25">
      <c r="H68" t="s">
        <v>124</v>
      </c>
    </row>
    <row r="69" spans="7:8" x14ac:dyDescent="0.25">
      <c r="G69" t="s">
        <v>125</v>
      </c>
    </row>
    <row r="71" spans="7:8" x14ac:dyDescent="0.25">
      <c r="G71" t="s">
        <v>126</v>
      </c>
    </row>
    <row r="72" spans="7:8" x14ac:dyDescent="0.25">
      <c r="G72" t="s">
        <v>127</v>
      </c>
    </row>
    <row r="73" spans="7:8" x14ac:dyDescent="0.25">
      <c r="H73" t="s">
        <v>128</v>
      </c>
    </row>
    <row r="74" spans="7:8" x14ac:dyDescent="0.25">
      <c r="H74" t="s">
        <v>129</v>
      </c>
    </row>
    <row r="77" spans="7:8" x14ac:dyDescent="0.25">
      <c r="G77" t="s">
        <v>130</v>
      </c>
    </row>
    <row r="80" spans="7:8" x14ac:dyDescent="0.25">
      <c r="G80" t="s">
        <v>131</v>
      </c>
    </row>
    <row r="81" spans="7:7" x14ac:dyDescent="0.25">
      <c r="G81" t="s">
        <v>132</v>
      </c>
    </row>
    <row r="84" spans="7:7" x14ac:dyDescent="0.25">
      <c r="G84" t="s">
        <v>133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:J17"/>
  <sheetViews>
    <sheetView tabSelected="1" topLeftCell="A4" workbookViewId="0">
      <selection activeCell="O8" sqref="O8"/>
    </sheetView>
  </sheetViews>
  <sheetFormatPr defaultRowHeight="15" x14ac:dyDescent="0.25"/>
  <sheetData>
    <row r="3" spans="5:10" x14ac:dyDescent="0.25">
      <c r="E3" t="s">
        <v>138</v>
      </c>
    </row>
    <row r="5" spans="5:10" x14ac:dyDescent="0.25">
      <c r="E5" t="s">
        <v>139</v>
      </c>
    </row>
    <row r="8" spans="5:10" x14ac:dyDescent="0.25">
      <c r="E8" s="2" t="s">
        <v>80</v>
      </c>
      <c r="F8" s="2"/>
      <c r="G8" s="2" t="s">
        <v>135</v>
      </c>
      <c r="J8" t="s">
        <v>140</v>
      </c>
    </row>
    <row r="9" spans="5:10" x14ac:dyDescent="0.25">
      <c r="E9" s="2"/>
      <c r="F9" s="2"/>
      <c r="G9" s="2"/>
      <c r="J9" t="s">
        <v>136</v>
      </c>
    </row>
    <row r="10" spans="5:10" x14ac:dyDescent="0.25">
      <c r="E10" s="2" t="s">
        <v>43</v>
      </c>
      <c r="F10" s="2"/>
      <c r="G10" s="2" t="s">
        <v>5</v>
      </c>
      <c r="J10">
        <v>100</v>
      </c>
    </row>
    <row r="11" spans="5:10" x14ac:dyDescent="0.25">
      <c r="E11" s="2"/>
      <c r="F11" s="2"/>
      <c r="G11" s="2" t="s">
        <v>9</v>
      </c>
      <c r="J11">
        <v>75</v>
      </c>
    </row>
    <row r="12" spans="5:10" x14ac:dyDescent="0.25">
      <c r="E12" s="2"/>
      <c r="F12" s="2"/>
      <c r="G12" s="2"/>
    </row>
    <row r="13" spans="5:10" x14ac:dyDescent="0.25">
      <c r="E13" s="2" t="s">
        <v>137</v>
      </c>
      <c r="F13" s="2"/>
      <c r="G13" s="2" t="s">
        <v>6</v>
      </c>
      <c r="J13">
        <v>100</v>
      </c>
    </row>
    <row r="14" spans="5:10" x14ac:dyDescent="0.25">
      <c r="E14" s="2"/>
      <c r="F14" s="2"/>
      <c r="G14" s="2" t="s">
        <v>8</v>
      </c>
      <c r="J14">
        <v>75</v>
      </c>
    </row>
    <row r="15" spans="5:10" x14ac:dyDescent="0.25">
      <c r="E15" s="2"/>
      <c r="F15" s="2"/>
      <c r="G15" s="2"/>
    </row>
    <row r="16" spans="5:10" x14ac:dyDescent="0.25">
      <c r="E16" s="2" t="s">
        <v>45</v>
      </c>
      <c r="F16" s="2"/>
      <c r="G16" s="2" t="s">
        <v>7</v>
      </c>
      <c r="J16">
        <v>100</v>
      </c>
    </row>
    <row r="17" spans="5:10" x14ac:dyDescent="0.25">
      <c r="E17" s="2"/>
      <c r="F17" s="2"/>
      <c r="G17" s="2" t="s">
        <v>10</v>
      </c>
      <c r="J17">
        <v>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Negotiation 1</vt:lpstr>
      <vt:lpstr>V Competition</vt:lpstr>
      <vt:lpstr>FUNDING formulas</vt:lpstr>
      <vt:lpstr>Influence</vt:lpstr>
      <vt:lpstr>data comp wage</vt:lpstr>
      <vt:lpstr>niche legit sales 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</cp:lastModifiedBy>
  <dcterms:created xsi:type="dcterms:W3CDTF">2015-12-17T14:39:55Z</dcterms:created>
  <dcterms:modified xsi:type="dcterms:W3CDTF">2016-04-11T18:05:16Z</dcterms:modified>
</cp:coreProperties>
</file>