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curso_econometria\Tables\"/>
    </mc:Choice>
  </mc:AlternateContent>
  <xr:revisionPtr revIDLastSave="0" documentId="13_ncr:1_{1BEAA288-D951-4916-89E5-EA6348BAF94A}" xr6:coauthVersionLast="40" xr6:coauthVersionMax="40" xr10:uidLastSave="{00000000-0000-0000-0000-000000000000}"/>
  <bookViews>
    <workbookView xWindow="0" yWindow="0" windowWidth="13800" windowHeight="4212" xr2:uid="{00000000-000D-0000-FFFF-FFFF00000000}"/>
  </bookViews>
  <sheets>
    <sheet name="Balance_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D36" i="1"/>
  <c r="C36" i="1"/>
  <c r="E35" i="1"/>
  <c r="D35" i="1"/>
  <c r="C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<sst xmlns="http://schemas.openxmlformats.org/spreadsheetml/2006/main" count="39" uniqueCount="39">
  <si>
    <t>Variable</t>
  </si>
  <si>
    <t>Treatment</t>
  </si>
  <si>
    <t>Probability winning</t>
  </si>
  <si>
    <t>Daily Wage</t>
  </si>
  <si>
    <t>Salary</t>
  </si>
  <si>
    <t>Observations</t>
  </si>
  <si>
    <t>Woman</t>
  </si>
  <si>
    <t>Outsourcing*</t>
  </si>
  <si>
    <t>+High School</t>
  </si>
  <si>
    <t>Mon-Tue</t>
  </si>
  <si>
    <t>Angry</t>
  </si>
  <si>
    <t>Day shift</t>
  </si>
  <si>
    <t>Top Sue</t>
  </si>
  <si>
    <t>Big firm</t>
  </si>
  <si>
    <t xml:space="preserve">Outsourcing </t>
  </si>
  <si>
    <t>At will worker</t>
  </si>
  <si>
    <t>Weekly rest</t>
  </si>
  <si>
    <t>Sunday bonus</t>
  </si>
  <si>
    <t>Holiday</t>
  </si>
  <si>
    <t>Social security</t>
  </si>
  <si>
    <t>Reinstatement</t>
  </si>
  <si>
    <t>Resignation letter</t>
  </si>
  <si>
    <t>Number of days</t>
  </si>
  <si>
    <t>NA probability</t>
  </si>
  <si>
    <t>NA amount</t>
  </si>
  <si>
    <t>Retail*</t>
  </si>
  <si>
    <t>Probability winning above mean</t>
  </si>
  <si>
    <t>NA prob above mean</t>
  </si>
  <si>
    <t>Amount winning</t>
  </si>
  <si>
    <t>Amount winning above mean</t>
  </si>
  <si>
    <t>NA amt above mean</t>
  </si>
  <si>
    <t>Weekly hours</t>
  </si>
  <si>
    <t>Days returned</t>
  </si>
  <si>
    <t>Tenure</t>
  </si>
  <si>
    <t>Number of digits:</t>
  </si>
  <si>
    <t>MV p-value</t>
  </si>
  <si>
    <t>2-3 p-value</t>
  </si>
  <si>
    <t>1-2 p-value</t>
  </si>
  <si>
    <t>1-3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</si>
</sst>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0" xfId="0" quotePrefix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7"/>
  <sheetViews>
    <sheetView tabSelected="1" zoomScale="80" zoomScaleNormal="80" workbookViewId="0">
      <selection activeCell="K32" sqref="K32"/>
    </sheetView>
  </sheetViews>
  <sheetFormatPr defaultRowHeight="14.4" x14ac:dyDescent="0.3"/>
  <cols>
    <col min="2" max="2" width="16.88671875" customWidth="1"/>
    <col min="3" max="5" width="14.6640625" bestFit="1" customWidth="1"/>
    <col min="6" max="8" width="10.44140625" customWidth="1"/>
  </cols>
  <sheetData>
    <row r="2" spans="2:13" x14ac:dyDescent="0.3">
      <c r="K2" t="s">
        <v>34</v>
      </c>
      <c r="L2">
        <v>3</v>
      </c>
    </row>
    <row r="3" spans="2:13" ht="15" thickBot="1" x14ac:dyDescent="0.35">
      <c r="B3" s="1" t="s">
        <v>0</v>
      </c>
      <c r="C3" s="12" t="s">
        <v>1</v>
      </c>
      <c r="D3" s="12"/>
      <c r="E3" s="12"/>
      <c r="F3" s="7" t="s">
        <v>37</v>
      </c>
      <c r="G3" s="11" t="s">
        <v>38</v>
      </c>
      <c r="H3" s="11" t="s">
        <v>36</v>
      </c>
      <c r="I3" s="7" t="s">
        <v>35</v>
      </c>
    </row>
    <row r="4" spans="2:13" ht="15" thickTop="1" x14ac:dyDescent="0.3">
      <c r="B4" s="3"/>
      <c r="C4" s="6">
        <v>1</v>
      </c>
      <c r="D4" s="6">
        <v>2</v>
      </c>
      <c r="E4" s="6">
        <v>3</v>
      </c>
      <c r="F4" s="6"/>
      <c r="G4" s="6"/>
      <c r="H4" s="6"/>
      <c r="I4" s="10"/>
    </row>
    <row r="5" spans="2:13" x14ac:dyDescent="0.3">
      <c r="B5" t="s">
        <v>6</v>
      </c>
      <c r="C5" s="8">
        <f>ROUND(K5,$L$2)</f>
        <v>0.45900000000000002</v>
      </c>
      <c r="D5" s="8">
        <f>ROUND(L5,$L$2)</f>
        <v>0.45900000000000002</v>
      </c>
      <c r="E5" s="8">
        <f>ROUND(M5,$L$2)</f>
        <v>0.45400000000000001</v>
      </c>
      <c r="F5">
        <v>1</v>
      </c>
      <c r="G5">
        <v>0.82</v>
      </c>
      <c r="H5">
        <v>0.84</v>
      </c>
      <c r="I5">
        <v>0.97</v>
      </c>
      <c r="K5">
        <v>0.45883854499042759</v>
      </c>
      <c r="L5">
        <v>0.45878524945770066</v>
      </c>
      <c r="M5">
        <v>0.45352564102564102</v>
      </c>
    </row>
    <row r="6" spans="2:13" x14ac:dyDescent="0.3">
      <c r="B6" t="s">
        <v>2</v>
      </c>
      <c r="C6" s="8">
        <f t="shared" ref="C6:C9" si="0">ROUND(K6,$L$2)</f>
        <v>0.88600000000000001</v>
      </c>
      <c r="D6" s="8">
        <f t="shared" ref="D6:D9" si="1">ROUND(L6,$L$2)</f>
        <v>0.871</v>
      </c>
      <c r="E6" s="8">
        <f t="shared" ref="E6:E9" si="2">ROUND(M6,$L$2)</f>
        <v>0.88600000000000001</v>
      </c>
      <c r="F6">
        <v>0.04</v>
      </c>
      <c r="G6">
        <v>0.94</v>
      </c>
      <c r="H6">
        <v>0.13</v>
      </c>
      <c r="I6">
        <v>0.11</v>
      </c>
      <c r="K6">
        <v>0.8862435028853024</v>
      </c>
      <c r="L6">
        <v>0.87110429339202267</v>
      </c>
      <c r="M6">
        <v>0.8856261325915582</v>
      </c>
    </row>
    <row r="7" spans="2:13" x14ac:dyDescent="0.3">
      <c r="B7" t="s">
        <v>23</v>
      </c>
      <c r="C7" s="8">
        <f t="shared" si="0"/>
        <v>0.14099999999999999</v>
      </c>
      <c r="D7" s="8">
        <f t="shared" si="1"/>
        <v>0.11700000000000001</v>
      </c>
      <c r="E7" s="8">
        <f t="shared" si="2"/>
        <v>0.11700000000000001</v>
      </c>
      <c r="F7">
        <v>0.09</v>
      </c>
      <c r="G7">
        <v>0.14000000000000001</v>
      </c>
      <c r="H7">
        <v>1</v>
      </c>
      <c r="I7">
        <v>0.14000000000000001</v>
      </c>
      <c r="K7">
        <v>0.14094387755102042</v>
      </c>
      <c r="L7">
        <v>0.11700975081256772</v>
      </c>
      <c r="M7">
        <v>0.11698717948717949</v>
      </c>
    </row>
    <row r="8" spans="2:13" x14ac:dyDescent="0.3">
      <c r="B8" t="s">
        <v>26</v>
      </c>
      <c r="C8" s="8">
        <f t="shared" si="0"/>
        <v>0.83499999999999996</v>
      </c>
      <c r="D8" s="8">
        <f t="shared" si="1"/>
        <v>0.80500000000000005</v>
      </c>
      <c r="E8" s="8">
        <f t="shared" si="2"/>
        <v>0.83299999999999996</v>
      </c>
      <c r="F8">
        <v>0.06</v>
      </c>
      <c r="G8">
        <v>0.9</v>
      </c>
      <c r="H8">
        <v>0.18</v>
      </c>
      <c r="I8">
        <v>0.16</v>
      </c>
      <c r="K8">
        <v>0.83534421575585527</v>
      </c>
      <c r="L8">
        <v>0.80452920143027418</v>
      </c>
      <c r="M8">
        <v>0.8330373001776199</v>
      </c>
    </row>
    <row r="9" spans="2:13" x14ac:dyDescent="0.3">
      <c r="B9" t="s">
        <v>27</v>
      </c>
      <c r="C9" s="8">
        <f t="shared" si="0"/>
        <v>0.10100000000000001</v>
      </c>
      <c r="D9" s="8">
        <f t="shared" si="1"/>
        <v>9.0999999999999998E-2</v>
      </c>
      <c r="E9" s="8">
        <f t="shared" si="2"/>
        <v>9.8000000000000004E-2</v>
      </c>
      <c r="F9">
        <v>0.4</v>
      </c>
      <c r="G9">
        <v>0.8</v>
      </c>
      <c r="H9">
        <v>0.66</v>
      </c>
      <c r="I9">
        <v>0.7</v>
      </c>
      <c r="K9">
        <v>0.10140306122448979</v>
      </c>
      <c r="L9">
        <v>9.1007583965330444E-2</v>
      </c>
      <c r="M9">
        <v>9.7756410256410256E-2</v>
      </c>
    </row>
    <row r="10" spans="2:13" x14ac:dyDescent="0.3">
      <c r="B10" t="s">
        <v>28</v>
      </c>
      <c r="C10" s="8">
        <f t="shared" ref="C10" si="3">ROUND(K10,$L$2)</f>
        <v>54475.023000000001</v>
      </c>
      <c r="D10" s="8">
        <f t="shared" ref="D10" si="4">ROUND(L10,$L$2)</f>
        <v>60076.413</v>
      </c>
      <c r="E10" s="8">
        <f t="shared" ref="E10" si="5">ROUND(M10,$L$2)</f>
        <v>60853.389000000003</v>
      </c>
      <c r="F10">
        <v>0.21</v>
      </c>
      <c r="G10">
        <v>0.21</v>
      </c>
      <c r="H10">
        <v>0.9</v>
      </c>
      <c r="I10">
        <v>0.32</v>
      </c>
      <c r="K10">
        <v>54475.0230152027</v>
      </c>
      <c r="L10">
        <v>60076.412783907857</v>
      </c>
      <c r="M10">
        <v>60853.389078498294</v>
      </c>
    </row>
    <row r="11" spans="2:13" x14ac:dyDescent="0.3">
      <c r="B11" t="s">
        <v>24</v>
      </c>
      <c r="C11" s="8">
        <f t="shared" ref="C11:C19" si="6">ROUND(K11,$L$2)</f>
        <v>0.55200000000000005</v>
      </c>
      <c r="D11" s="8">
        <f t="shared" ref="D11:D18" si="7">ROUND(L11,$L$2)</f>
        <v>0.57999999999999996</v>
      </c>
      <c r="E11" s="8">
        <f t="shared" ref="E11:E18" si="8">ROUND(M11,$L$2)</f>
        <v>0.53</v>
      </c>
      <c r="F11">
        <v>0.17</v>
      </c>
      <c r="G11">
        <v>0.37</v>
      </c>
      <c r="H11">
        <v>0.06</v>
      </c>
      <c r="I11">
        <v>0.15</v>
      </c>
      <c r="K11">
        <v>0.55165816326530615</v>
      </c>
      <c r="L11">
        <v>0.57963163596966416</v>
      </c>
      <c r="M11">
        <v>0.53044871794871795</v>
      </c>
    </row>
    <row r="12" spans="2:13" x14ac:dyDescent="0.3">
      <c r="B12" t="s">
        <v>29</v>
      </c>
      <c r="C12" s="8">
        <f t="shared" si="6"/>
        <v>0.432</v>
      </c>
      <c r="D12" s="8">
        <f t="shared" si="7"/>
        <v>0.48</v>
      </c>
      <c r="E12" s="8">
        <f t="shared" si="8"/>
        <v>0.44600000000000001</v>
      </c>
      <c r="F12">
        <v>0.06</v>
      </c>
      <c r="G12">
        <v>0.62</v>
      </c>
      <c r="H12">
        <v>0.28999999999999998</v>
      </c>
      <c r="I12">
        <v>0.17</v>
      </c>
      <c r="K12">
        <v>0.43188405797101448</v>
      </c>
      <c r="L12">
        <v>0.48</v>
      </c>
      <c r="M12">
        <v>0.4460431654676259</v>
      </c>
    </row>
    <row r="13" spans="2:13" x14ac:dyDescent="0.3">
      <c r="B13" t="s">
        <v>30</v>
      </c>
      <c r="C13" s="8">
        <f t="shared" si="6"/>
        <v>0.34</v>
      </c>
      <c r="D13" s="8">
        <f t="shared" si="7"/>
        <v>0.35</v>
      </c>
      <c r="E13" s="8">
        <f t="shared" si="8"/>
        <v>0.33200000000000002</v>
      </c>
      <c r="F13">
        <v>0.61</v>
      </c>
      <c r="G13">
        <v>0.71</v>
      </c>
      <c r="H13">
        <v>0.46</v>
      </c>
      <c r="I13">
        <v>0.75</v>
      </c>
      <c r="K13">
        <v>0.33992346938775508</v>
      </c>
      <c r="L13">
        <v>0.34994582881906827</v>
      </c>
      <c r="M13">
        <v>0.33173076923076922</v>
      </c>
    </row>
    <row r="14" spans="2:13" x14ac:dyDescent="0.3">
      <c r="B14" t="s">
        <v>4</v>
      </c>
      <c r="C14" s="8">
        <f t="shared" si="6"/>
        <v>6423.1049999999996</v>
      </c>
      <c r="D14" s="8">
        <f t="shared" si="7"/>
        <v>5471.4719999999998</v>
      </c>
      <c r="E14" s="8">
        <f t="shared" si="8"/>
        <v>5735.22</v>
      </c>
      <c r="F14">
        <v>0.01</v>
      </c>
      <c r="G14">
        <v>0.1</v>
      </c>
      <c r="H14">
        <v>0.44</v>
      </c>
      <c r="I14">
        <v>0.01</v>
      </c>
      <c r="K14">
        <v>6423.1045715967812</v>
      </c>
      <c r="L14">
        <v>5471.4715593778174</v>
      </c>
      <c r="M14">
        <v>5735.2197488760339</v>
      </c>
    </row>
    <row r="15" spans="2:13" x14ac:dyDescent="0.3">
      <c r="B15" s="2" t="s">
        <v>3</v>
      </c>
      <c r="C15" s="8">
        <f t="shared" si="6"/>
        <v>344.98200000000003</v>
      </c>
      <c r="D15" s="8">
        <f t="shared" si="7"/>
        <v>293.19099999999997</v>
      </c>
      <c r="E15" s="8">
        <f t="shared" si="8"/>
        <v>312.07400000000001</v>
      </c>
      <c r="F15">
        <v>0.03</v>
      </c>
      <c r="G15">
        <v>0.28000000000000003</v>
      </c>
      <c r="H15">
        <v>0.24</v>
      </c>
      <c r="I15">
        <v>7.0000000000000007E-2</v>
      </c>
      <c r="K15">
        <v>344.9817623362249</v>
      </c>
      <c r="L15">
        <v>293.19113566273597</v>
      </c>
      <c r="M15">
        <v>312.07445790828803</v>
      </c>
    </row>
    <row r="16" spans="2:13" x14ac:dyDescent="0.3">
      <c r="B16" s="4" t="s">
        <v>33</v>
      </c>
      <c r="C16" s="8">
        <f t="shared" si="6"/>
        <v>3.5379999999999998</v>
      </c>
      <c r="D16" s="8">
        <f t="shared" si="7"/>
        <v>3.7429999999999999</v>
      </c>
      <c r="E16" s="8">
        <f t="shared" si="8"/>
        <v>3.6539999999999999</v>
      </c>
      <c r="F16">
        <v>0.3</v>
      </c>
      <c r="G16">
        <v>0.61</v>
      </c>
      <c r="H16">
        <v>0.71</v>
      </c>
      <c r="I16">
        <v>0.56999999999999995</v>
      </c>
      <c r="K16">
        <v>3.5379281251884911</v>
      </c>
      <c r="L16">
        <v>3.7430489302077055</v>
      </c>
      <c r="M16">
        <v>3.6540590493435352</v>
      </c>
    </row>
    <row r="17" spans="2:13" x14ac:dyDescent="0.3">
      <c r="B17" s="2" t="s">
        <v>25</v>
      </c>
      <c r="C17" s="8">
        <f t="shared" si="6"/>
        <v>0.19800000000000001</v>
      </c>
      <c r="D17" s="8">
        <f t="shared" si="7"/>
        <v>0.223</v>
      </c>
      <c r="E17" s="8">
        <f t="shared" si="8"/>
        <v>0.16700000000000001</v>
      </c>
      <c r="F17">
        <v>0.14000000000000001</v>
      </c>
      <c r="G17">
        <v>0.09</v>
      </c>
      <c r="H17">
        <v>0.01</v>
      </c>
      <c r="I17">
        <v>0.03</v>
      </c>
      <c r="K17">
        <v>0.19807073954983923</v>
      </c>
      <c r="L17">
        <v>0.22318526543878656</v>
      </c>
      <c r="M17">
        <v>0.16693418940609953</v>
      </c>
    </row>
    <row r="18" spans="2:13" x14ac:dyDescent="0.3">
      <c r="B18" s="4" t="s">
        <v>7</v>
      </c>
      <c r="C18" s="8">
        <f t="shared" si="6"/>
        <v>0.30199999999999999</v>
      </c>
      <c r="D18" s="8">
        <f t="shared" si="7"/>
        <v>0.28100000000000003</v>
      </c>
      <c r="E18" s="8">
        <f t="shared" si="8"/>
        <v>0.36299999999999999</v>
      </c>
      <c r="F18">
        <v>0.25</v>
      </c>
      <c r="G18">
        <v>0.01</v>
      </c>
      <c r="H18">
        <v>0</v>
      </c>
      <c r="I18">
        <v>0</v>
      </c>
      <c r="K18">
        <v>0.30225080385852088</v>
      </c>
      <c r="L18">
        <v>0.28060671722643554</v>
      </c>
      <c r="M18">
        <v>0.36276083467094705</v>
      </c>
    </row>
    <row r="19" spans="2:13" x14ac:dyDescent="0.3">
      <c r="B19" s="4" t="s">
        <v>9</v>
      </c>
      <c r="C19" s="8">
        <f t="shared" si="6"/>
        <v>0.45400000000000001</v>
      </c>
      <c r="D19" s="8">
        <f t="shared" ref="D19:D34" si="9">ROUND(L19,$L$2)</f>
        <v>0.48599999999999999</v>
      </c>
      <c r="E19" s="8">
        <f t="shared" ref="E19:E34" si="10">ROUND(M19,$L$2)</f>
        <v>0.41199999999999998</v>
      </c>
      <c r="F19">
        <v>0.12</v>
      </c>
      <c r="G19">
        <v>7.0000000000000007E-2</v>
      </c>
      <c r="H19">
        <v>0</v>
      </c>
      <c r="I19">
        <v>0.01</v>
      </c>
      <c r="K19">
        <v>0.45408163265306123</v>
      </c>
      <c r="L19">
        <v>0.48645720476706394</v>
      </c>
      <c r="M19">
        <v>0.41185897435897434</v>
      </c>
    </row>
    <row r="20" spans="2:13" x14ac:dyDescent="0.3">
      <c r="B20" s="4" t="s">
        <v>31</v>
      </c>
      <c r="C20" s="8"/>
      <c r="D20" s="8">
        <f t="shared" si="9"/>
        <v>52.834000000000003</v>
      </c>
      <c r="E20" s="8">
        <f t="shared" si="10"/>
        <v>53.85</v>
      </c>
      <c r="H20">
        <v>0.42</v>
      </c>
      <c r="L20">
        <v>52.834236186348861</v>
      </c>
      <c r="M20">
        <v>53.849519228323913</v>
      </c>
    </row>
    <row r="21" spans="2:13" x14ac:dyDescent="0.3">
      <c r="B21" s="4" t="s">
        <v>32</v>
      </c>
      <c r="C21" s="8"/>
      <c r="D21" s="8">
        <f t="shared" si="9"/>
        <v>19.766999999999999</v>
      </c>
      <c r="E21" s="8">
        <f t="shared" si="10"/>
        <v>7.1630000000000003</v>
      </c>
      <c r="H21">
        <v>0.28000000000000003</v>
      </c>
      <c r="L21">
        <v>19.767415730337078</v>
      </c>
      <c r="M21">
        <v>7.1630252100840339</v>
      </c>
    </row>
    <row r="22" spans="2:13" x14ac:dyDescent="0.3">
      <c r="B22" s="5" t="s">
        <v>8</v>
      </c>
      <c r="C22" s="8"/>
      <c r="D22" s="8">
        <f t="shared" si="9"/>
        <v>0.69299999999999995</v>
      </c>
      <c r="E22" s="8">
        <f t="shared" si="10"/>
        <v>0.67600000000000005</v>
      </c>
      <c r="H22">
        <v>0.49</v>
      </c>
      <c r="L22">
        <v>0.69305856832971802</v>
      </c>
      <c r="M22">
        <v>0.67628205128205132</v>
      </c>
    </row>
    <row r="23" spans="2:13" x14ac:dyDescent="0.3">
      <c r="B23" s="4" t="s">
        <v>10</v>
      </c>
      <c r="C23" s="8"/>
      <c r="D23" s="8">
        <f t="shared" si="9"/>
        <v>0.77100000000000002</v>
      </c>
      <c r="E23" s="8">
        <f t="shared" si="10"/>
        <v>0.75700000000000001</v>
      </c>
      <c r="H23">
        <v>0.53</v>
      </c>
      <c r="L23">
        <v>0.77083333333333337</v>
      </c>
      <c r="M23">
        <v>0.75684380032206122</v>
      </c>
    </row>
    <row r="24" spans="2:13" x14ac:dyDescent="0.3">
      <c r="B24" s="4" t="s">
        <v>11</v>
      </c>
      <c r="C24" s="8"/>
      <c r="D24" s="8">
        <f t="shared" si="9"/>
        <v>0.82099999999999995</v>
      </c>
      <c r="E24" s="8">
        <f t="shared" si="10"/>
        <v>0.80400000000000005</v>
      </c>
      <c r="H24">
        <v>0.41</v>
      </c>
      <c r="L24">
        <v>0.82123510292524382</v>
      </c>
      <c r="M24">
        <v>0.80448717948717952</v>
      </c>
    </row>
    <row r="25" spans="2:13" x14ac:dyDescent="0.3">
      <c r="B25" s="4" t="s">
        <v>12</v>
      </c>
      <c r="C25" s="8"/>
      <c r="D25" s="8">
        <f t="shared" si="9"/>
        <v>5.5E-2</v>
      </c>
      <c r="E25" s="8">
        <f t="shared" si="10"/>
        <v>5.8000000000000003E-2</v>
      </c>
      <c r="H25">
        <v>0.84</v>
      </c>
      <c r="L25">
        <v>5.5254604550379199E-2</v>
      </c>
      <c r="M25">
        <v>5.7692307692307696E-2</v>
      </c>
    </row>
    <row r="26" spans="2:13" x14ac:dyDescent="0.3">
      <c r="B26" s="4" t="s">
        <v>13</v>
      </c>
      <c r="C26" s="8"/>
      <c r="D26" s="8">
        <f t="shared" si="9"/>
        <v>0.44</v>
      </c>
      <c r="E26" s="8">
        <f t="shared" si="10"/>
        <v>0.503</v>
      </c>
      <c r="H26">
        <v>0.01</v>
      </c>
      <c r="L26">
        <v>0.43986998916576381</v>
      </c>
      <c r="M26">
        <v>0.50320512820512819</v>
      </c>
    </row>
    <row r="27" spans="2:13" x14ac:dyDescent="0.3">
      <c r="B27" s="4" t="s">
        <v>14</v>
      </c>
      <c r="C27" s="8"/>
      <c r="D27" s="8">
        <f t="shared" si="9"/>
        <v>0.21299999999999999</v>
      </c>
      <c r="E27" s="8">
        <f t="shared" si="10"/>
        <v>0.224</v>
      </c>
      <c r="H27">
        <v>0.61</v>
      </c>
      <c r="L27">
        <v>0.2134344528710726</v>
      </c>
      <c r="M27">
        <v>0.22435897435897437</v>
      </c>
    </row>
    <row r="28" spans="2:13" x14ac:dyDescent="0.3">
      <c r="B28" s="4" t="s">
        <v>15</v>
      </c>
      <c r="C28" s="8"/>
      <c r="D28" s="8">
        <f t="shared" si="9"/>
        <v>6.8000000000000005E-2</v>
      </c>
      <c r="E28" s="8">
        <f t="shared" si="10"/>
        <v>6.4000000000000001E-2</v>
      </c>
      <c r="H28">
        <v>0.75</v>
      </c>
      <c r="L28">
        <v>6.8255687973997836E-2</v>
      </c>
      <c r="M28">
        <v>6.4102564102564097E-2</v>
      </c>
    </row>
    <row r="29" spans="2:13" x14ac:dyDescent="0.3">
      <c r="B29" s="4" t="s">
        <v>16</v>
      </c>
      <c r="C29" s="8"/>
      <c r="D29" s="8">
        <f t="shared" si="9"/>
        <v>3.3000000000000002E-2</v>
      </c>
      <c r="E29" s="8">
        <f t="shared" si="10"/>
        <v>5.2999999999999999E-2</v>
      </c>
      <c r="H29">
        <v>0.05</v>
      </c>
      <c r="L29">
        <v>3.2502708559046585E-2</v>
      </c>
      <c r="M29">
        <v>5.2884615384615384E-2</v>
      </c>
    </row>
    <row r="30" spans="2:13" x14ac:dyDescent="0.3">
      <c r="B30" s="4" t="s">
        <v>17</v>
      </c>
      <c r="C30" s="8"/>
      <c r="D30" s="8">
        <f t="shared" si="9"/>
        <v>0.13800000000000001</v>
      </c>
      <c r="E30" s="8">
        <f t="shared" si="10"/>
        <v>0.17499999999999999</v>
      </c>
      <c r="H30">
        <v>0.05</v>
      </c>
      <c r="L30">
        <v>0.13759479956663057</v>
      </c>
      <c r="M30">
        <v>0.17467948717948717</v>
      </c>
    </row>
    <row r="31" spans="2:13" x14ac:dyDescent="0.3">
      <c r="B31" s="4" t="s">
        <v>18</v>
      </c>
      <c r="C31" s="8"/>
      <c r="D31" s="8">
        <f t="shared" si="9"/>
        <v>0.24099999999999999</v>
      </c>
      <c r="E31" s="8">
        <f t="shared" si="10"/>
        <v>0.24</v>
      </c>
      <c r="H31">
        <v>1</v>
      </c>
      <c r="L31">
        <v>0.24052004333694474</v>
      </c>
      <c r="M31">
        <v>0.24038461538461539</v>
      </c>
    </row>
    <row r="32" spans="2:13" x14ac:dyDescent="0.3">
      <c r="B32" s="4" t="s">
        <v>19</v>
      </c>
      <c r="C32" s="8"/>
      <c r="D32" s="8">
        <f t="shared" si="9"/>
        <v>0.25800000000000001</v>
      </c>
      <c r="E32" s="8">
        <f t="shared" si="10"/>
        <v>0.23899999999999999</v>
      </c>
      <c r="H32">
        <v>0.4</v>
      </c>
      <c r="L32">
        <v>0.25785482123510295</v>
      </c>
      <c r="M32">
        <v>0.23878205128205129</v>
      </c>
    </row>
    <row r="33" spans="2:13" x14ac:dyDescent="0.3">
      <c r="B33" s="4" t="s">
        <v>21</v>
      </c>
      <c r="C33" s="8"/>
      <c r="D33" s="8">
        <f t="shared" si="9"/>
        <v>0.152</v>
      </c>
      <c r="E33" s="8">
        <f t="shared" si="10"/>
        <v>0.122</v>
      </c>
      <c r="H33">
        <v>0.1</v>
      </c>
      <c r="L33">
        <v>0.15167930660888407</v>
      </c>
      <c r="M33">
        <v>0.12179487179487179</v>
      </c>
    </row>
    <row r="34" spans="2:13" x14ac:dyDescent="0.3">
      <c r="B34" t="s">
        <v>20</v>
      </c>
      <c r="C34" s="8"/>
      <c r="D34" s="8">
        <f t="shared" si="9"/>
        <v>0.14699999999999999</v>
      </c>
      <c r="E34" s="8">
        <f t="shared" si="10"/>
        <v>0.128</v>
      </c>
      <c r="H34">
        <v>0.28999999999999998</v>
      </c>
      <c r="L34">
        <v>0.14734561213434452</v>
      </c>
      <c r="M34">
        <v>0.12820512820512819</v>
      </c>
    </row>
    <row r="35" spans="2:13" x14ac:dyDescent="0.3">
      <c r="B35" t="s">
        <v>22</v>
      </c>
      <c r="C35" s="9">
        <f t="shared" ref="C35:E36" si="11">K35</f>
        <v>175</v>
      </c>
      <c r="D35" s="9">
        <f t="shared" si="11"/>
        <v>108</v>
      </c>
      <c r="E35" s="9">
        <f t="shared" si="11"/>
        <v>77</v>
      </c>
      <c r="K35">
        <v>175</v>
      </c>
      <c r="L35">
        <v>108</v>
      </c>
      <c r="M35">
        <v>77</v>
      </c>
    </row>
    <row r="36" spans="2:13" ht="15" thickBot="1" x14ac:dyDescent="0.35">
      <c r="B36" s="1" t="s">
        <v>5</v>
      </c>
      <c r="C36" s="7">
        <f t="shared" si="11"/>
        <v>1568</v>
      </c>
      <c r="D36" s="7">
        <f t="shared" si="11"/>
        <v>923</v>
      </c>
      <c r="E36" s="7">
        <f t="shared" si="11"/>
        <v>624</v>
      </c>
      <c r="F36" s="7"/>
      <c r="G36" s="11"/>
      <c r="H36" s="11"/>
      <c r="I36" s="7"/>
      <c r="K36">
        <v>1568</v>
      </c>
      <c r="L36">
        <v>923</v>
      </c>
      <c r="M36">
        <v>624</v>
      </c>
    </row>
    <row r="37" spans="2:13" ht="15" thickTop="1" x14ac:dyDescent="0.3"/>
  </sheetData>
  <mergeCells count="1">
    <mergeCell ref="C3:E3"/>
  </mergeCells>
  <conditionalFormatting sqref="F5:I19 H20:H34">
    <cfRule type="cellIs" dxfId="0" priority="1" operator="lessThan">
      <formula>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2017-07-15T04:55:47Z</dcterms:created>
  <dcterms:modified xsi:type="dcterms:W3CDTF">2019-01-24T16:31:34Z</dcterms:modified>
</cp:coreProperties>
</file>