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EA17BB35-D3C1-45A8-A6B6-21ED7B962AD7}" xr6:coauthVersionLast="44" xr6:coauthVersionMax="44" xr10:uidLastSave="{00000000-0000-0000-0000-000000000000}"/>
  <bookViews>
    <workbookView xWindow="-23148" yWindow="-108" windowWidth="23256" windowHeight="13176" xr2:uid="{00000000-000D-0000-FFFF-FFFF00000000}"/>
  </bookViews>
  <sheets>
    <sheet name="julio19" sheetId="21" r:id="rId1"/>
    <sheet name="junio19" sheetId="20" r:id="rId2"/>
    <sheet name="mayo19" sheetId="19" r:id="rId3"/>
    <sheet name="abril19" sheetId="18" r:id="rId4"/>
    <sheet name="marzo19" sheetId="17" r:id="rId5"/>
    <sheet name="febrero19" sheetId="16" r:id="rId6"/>
    <sheet name="enero19" sheetId="15" r:id="rId7"/>
    <sheet name="diciembre18" sheetId="14" r:id="rId8"/>
    <sheet name="noviembre18" sheetId="13" r:id="rId9"/>
    <sheet name="octubre18" sheetId="12" r:id="rId10"/>
    <sheet name="septiembre18" sheetId="11" r:id="rId11"/>
    <sheet name="agosto18" sheetId="10" r:id="rId12"/>
    <sheet name="julio18" sheetId="9" r:id="rId13"/>
    <sheet name="junio18" sheetId="8" r:id="rId14"/>
    <sheet name="mayo18" sheetId="7" r:id="rId15"/>
    <sheet name="abril18" sheetId="6" r:id="rId16"/>
    <sheet name="marzo18" sheetId="5" r:id="rId17"/>
    <sheet name="febrero18" sheetId="4" r:id="rId18"/>
    <sheet name="enero18" sheetId="3" r:id="rId19"/>
    <sheet name="total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B10" i="1"/>
  <c r="D10" i="1" s="1"/>
  <c r="C8" i="1"/>
  <c r="D8" i="1" s="1"/>
  <c r="B8" i="1"/>
  <c r="C6" i="1"/>
  <c r="B6" i="1"/>
  <c r="D6" i="1" s="1"/>
  <c r="C4" i="1"/>
  <c r="B4" i="1"/>
  <c r="D10" i="3"/>
  <c r="C10" i="3"/>
  <c r="B10" i="3"/>
  <c r="C8" i="3"/>
  <c r="B8" i="3"/>
  <c r="D6" i="3"/>
  <c r="C6" i="3"/>
  <c r="B6" i="3"/>
  <c r="C4" i="3"/>
  <c r="B4" i="3"/>
  <c r="D4" i="3" s="1"/>
  <c r="C10" i="4"/>
  <c r="B10" i="4"/>
  <c r="B9" i="4"/>
  <c r="C8" i="4"/>
  <c r="B8" i="4"/>
  <c r="D8" i="4" s="1"/>
  <c r="C6" i="4"/>
  <c r="B6" i="4"/>
  <c r="D4" i="4"/>
  <c r="C4" i="4"/>
  <c r="B4" i="4"/>
  <c r="C10" i="5"/>
  <c r="B10" i="5"/>
  <c r="D8" i="5"/>
  <c r="C8" i="5"/>
  <c r="B8" i="5"/>
  <c r="C6" i="5"/>
  <c r="B6" i="5"/>
  <c r="C4" i="5"/>
  <c r="B4" i="5"/>
  <c r="C10" i="6"/>
  <c r="B10" i="6"/>
  <c r="D10" i="6" s="1"/>
  <c r="C8" i="6"/>
  <c r="B8" i="6"/>
  <c r="C6" i="6"/>
  <c r="B6" i="6"/>
  <c r="D6" i="6" s="1"/>
  <c r="C4" i="6"/>
  <c r="B4" i="6"/>
  <c r="D10" i="7"/>
  <c r="D11" i="7" s="1"/>
  <c r="C10" i="7"/>
  <c r="B10" i="7"/>
  <c r="C8" i="7"/>
  <c r="B8" i="7"/>
  <c r="D6" i="7"/>
  <c r="D7" i="7" s="1"/>
  <c r="C6" i="7"/>
  <c r="B6" i="7"/>
  <c r="C4" i="7"/>
  <c r="B4" i="7"/>
  <c r="D4" i="7" s="1"/>
  <c r="C10" i="8"/>
  <c r="B10" i="8"/>
  <c r="B9" i="8"/>
  <c r="C8" i="8"/>
  <c r="B8" i="8"/>
  <c r="D8" i="8" s="1"/>
  <c r="C6" i="8"/>
  <c r="B6" i="8"/>
  <c r="B7" i="8" s="1"/>
  <c r="D4" i="8"/>
  <c r="C4" i="8"/>
  <c r="C5" i="8" s="1"/>
  <c r="B4" i="8"/>
  <c r="C10" i="9"/>
  <c r="B10" i="9"/>
  <c r="D8" i="9"/>
  <c r="C8" i="9"/>
  <c r="B8" i="9"/>
  <c r="C6" i="9"/>
  <c r="B6" i="9"/>
  <c r="C4" i="9"/>
  <c r="B4" i="9"/>
  <c r="C10" i="10"/>
  <c r="B10" i="10"/>
  <c r="D10" i="10" s="1"/>
  <c r="C8" i="10"/>
  <c r="B8" i="10"/>
  <c r="C6" i="10"/>
  <c r="B6" i="10"/>
  <c r="D6" i="10" s="1"/>
  <c r="C4" i="10"/>
  <c r="B4" i="10"/>
  <c r="D10" i="11"/>
  <c r="D11" i="11" s="1"/>
  <c r="C10" i="11"/>
  <c r="C11" i="11" s="1"/>
  <c r="B10" i="11"/>
  <c r="C8" i="11"/>
  <c r="B8" i="11"/>
  <c r="D6" i="11"/>
  <c r="C6" i="11"/>
  <c r="B6" i="11"/>
  <c r="B5" i="11"/>
  <c r="C4" i="11"/>
  <c r="B4" i="11"/>
  <c r="D4" i="11" s="1"/>
  <c r="C10" i="12"/>
  <c r="B10" i="12"/>
  <c r="C8" i="12"/>
  <c r="B8" i="12"/>
  <c r="D8" i="12" s="1"/>
  <c r="D9" i="12" s="1"/>
  <c r="C6" i="12"/>
  <c r="B6" i="12"/>
  <c r="D4" i="12"/>
  <c r="B9" i="12" s="1"/>
  <c r="C4" i="12"/>
  <c r="B4" i="12"/>
  <c r="C10" i="13"/>
  <c r="B10" i="13"/>
  <c r="D8" i="13"/>
  <c r="C8" i="13"/>
  <c r="B8" i="13"/>
  <c r="C6" i="13"/>
  <c r="B6" i="13"/>
  <c r="C4" i="13"/>
  <c r="B4" i="13"/>
  <c r="C10" i="14"/>
  <c r="B10" i="14"/>
  <c r="D10" i="14" s="1"/>
  <c r="C8" i="14"/>
  <c r="B8" i="14"/>
  <c r="C6" i="14"/>
  <c r="B6" i="14"/>
  <c r="D6" i="14" s="1"/>
  <c r="C4" i="14"/>
  <c r="B4" i="14"/>
  <c r="D10" i="15"/>
  <c r="D11" i="15" s="1"/>
  <c r="C10" i="15"/>
  <c r="C11" i="15" s="1"/>
  <c r="B10" i="15"/>
  <c r="C8" i="15"/>
  <c r="B8" i="15"/>
  <c r="D6" i="15"/>
  <c r="D7" i="15" s="1"/>
  <c r="C6" i="15"/>
  <c r="B6" i="15"/>
  <c r="B5" i="15"/>
  <c r="C4" i="15"/>
  <c r="B4" i="15"/>
  <c r="D4" i="15" s="1"/>
  <c r="C10" i="16"/>
  <c r="B10" i="16"/>
  <c r="B11" i="16" s="1"/>
  <c r="C8" i="16"/>
  <c r="B8" i="16"/>
  <c r="D8" i="16" s="1"/>
  <c r="C6" i="16"/>
  <c r="B6" i="16"/>
  <c r="D4" i="16"/>
  <c r="C4" i="16"/>
  <c r="C5" i="16" s="1"/>
  <c r="B4" i="16"/>
  <c r="C10" i="17"/>
  <c r="B10" i="17"/>
  <c r="D8" i="17"/>
  <c r="C8" i="17"/>
  <c r="B8" i="17"/>
  <c r="C6" i="17"/>
  <c r="B6" i="17"/>
  <c r="C4" i="17"/>
  <c r="B4" i="17"/>
  <c r="C10" i="18"/>
  <c r="B10" i="18"/>
  <c r="D10" i="18" s="1"/>
  <c r="C8" i="18"/>
  <c r="B8" i="18"/>
  <c r="C6" i="18"/>
  <c r="B6" i="18"/>
  <c r="D6" i="18" s="1"/>
  <c r="C4" i="18"/>
  <c r="B4" i="18"/>
  <c r="D10" i="19"/>
  <c r="C10" i="19"/>
  <c r="B10" i="19"/>
  <c r="C8" i="19"/>
  <c r="B8" i="19"/>
  <c r="D6" i="19"/>
  <c r="C6" i="19"/>
  <c r="B6" i="19"/>
  <c r="C4" i="19"/>
  <c r="B4" i="19"/>
  <c r="D4" i="19" s="1"/>
  <c r="C9" i="19" s="1"/>
  <c r="C10" i="20"/>
  <c r="B10" i="20"/>
  <c r="B11" i="20" s="1"/>
  <c r="B9" i="20"/>
  <c r="C8" i="20"/>
  <c r="B8" i="20"/>
  <c r="D8" i="20" s="1"/>
  <c r="C6" i="20"/>
  <c r="B6" i="20"/>
  <c r="D4" i="20"/>
  <c r="C4" i="20"/>
  <c r="C5" i="20" s="1"/>
  <c r="B4" i="20"/>
  <c r="C10" i="21"/>
  <c r="B10" i="21"/>
  <c r="D8" i="21"/>
  <c r="C8" i="21"/>
  <c r="B8" i="21"/>
  <c r="C6" i="21"/>
  <c r="B6" i="21"/>
  <c r="C4" i="21"/>
  <c r="B4" i="21"/>
  <c r="C11" i="7" l="1"/>
  <c r="C7" i="7"/>
  <c r="B11" i="7"/>
  <c r="B7" i="7"/>
  <c r="C5" i="7"/>
  <c r="C9" i="7"/>
  <c r="D4" i="6"/>
  <c r="B5" i="6" s="1"/>
  <c r="D10" i="5"/>
  <c r="D7" i="3"/>
  <c r="C7" i="20"/>
  <c r="D6" i="20"/>
  <c r="D7" i="20" s="1"/>
  <c r="C7" i="19"/>
  <c r="C5" i="19"/>
  <c r="B11" i="19"/>
  <c r="B7" i="19"/>
  <c r="D4" i="18"/>
  <c r="B5" i="18" s="1"/>
  <c r="D10" i="17"/>
  <c r="D8" i="11"/>
  <c r="D9" i="11" s="1"/>
  <c r="B9" i="11"/>
  <c r="D6" i="9"/>
  <c r="B7" i="9"/>
  <c r="D8" i="6"/>
  <c r="D9" i="6" s="1"/>
  <c r="C9" i="6"/>
  <c r="D6" i="4"/>
  <c r="D7" i="4" s="1"/>
  <c r="C7" i="4"/>
  <c r="C11" i="3"/>
  <c r="C7" i="3"/>
  <c r="B11" i="3"/>
  <c r="B7" i="3"/>
  <c r="C5" i="3"/>
  <c r="D4" i="1"/>
  <c r="D10" i="21"/>
  <c r="D4" i="17"/>
  <c r="C5" i="17" s="1"/>
  <c r="C9" i="16"/>
  <c r="B5" i="16"/>
  <c r="D8" i="15"/>
  <c r="D9" i="15" s="1"/>
  <c r="B9" i="15"/>
  <c r="D8" i="10"/>
  <c r="D6" i="8"/>
  <c r="D7" i="8" s="1"/>
  <c r="C7" i="8"/>
  <c r="B5" i="20"/>
  <c r="C9" i="20"/>
  <c r="D10" i="20"/>
  <c r="D11" i="20" s="1"/>
  <c r="C11" i="20"/>
  <c r="D8" i="19"/>
  <c r="D9" i="19" s="1"/>
  <c r="B9" i="19"/>
  <c r="C11" i="19"/>
  <c r="D6" i="17"/>
  <c r="B7" i="16"/>
  <c r="D8" i="14"/>
  <c r="C7" i="11"/>
  <c r="D10" i="9"/>
  <c r="D11" i="6"/>
  <c r="D4" i="5"/>
  <c r="C5" i="5" s="1"/>
  <c r="B11" i="4"/>
  <c r="B7" i="4"/>
  <c r="C5" i="4"/>
  <c r="C9" i="4"/>
  <c r="B5" i="4"/>
  <c r="D9" i="4"/>
  <c r="D10" i="4"/>
  <c r="D11" i="4" s="1"/>
  <c r="C11" i="4"/>
  <c r="B5" i="3"/>
  <c r="D8" i="3"/>
  <c r="D9" i="3" s="1"/>
  <c r="B9" i="3"/>
  <c r="D11" i="14"/>
  <c r="D4" i="13"/>
  <c r="C5" i="13" s="1"/>
  <c r="C9" i="12"/>
  <c r="B5" i="12"/>
  <c r="D10" i="12"/>
  <c r="D11" i="12" s="1"/>
  <c r="C11" i="12"/>
  <c r="D7" i="6"/>
  <c r="C9" i="3"/>
  <c r="D7" i="19"/>
  <c r="D11" i="18"/>
  <c r="D9" i="16"/>
  <c r="D10" i="16"/>
  <c r="D11" i="16" s="1"/>
  <c r="C11" i="16"/>
  <c r="D6" i="13"/>
  <c r="B7" i="13"/>
  <c r="C9" i="13"/>
  <c r="B7" i="12"/>
  <c r="C5" i="21"/>
  <c r="D4" i="21"/>
  <c r="B7" i="21" s="1"/>
  <c r="D9" i="20"/>
  <c r="B5" i="19"/>
  <c r="D7" i="14"/>
  <c r="D6" i="12"/>
  <c r="D7" i="12" s="1"/>
  <c r="C7" i="12"/>
  <c r="B11" i="11"/>
  <c r="B7" i="11"/>
  <c r="C5" i="11"/>
  <c r="C9" i="11"/>
  <c r="D4" i="10"/>
  <c r="D7" i="10" s="1"/>
  <c r="B5" i="10"/>
  <c r="D6" i="21"/>
  <c r="D7" i="21" s="1"/>
  <c r="B7" i="20"/>
  <c r="D11" i="19"/>
  <c r="D7" i="18"/>
  <c r="D8" i="18"/>
  <c r="D9" i="18" s="1"/>
  <c r="C9" i="18"/>
  <c r="D6" i="16"/>
  <c r="D7" i="16" s="1"/>
  <c r="C7" i="16"/>
  <c r="B9" i="16"/>
  <c r="C7" i="15"/>
  <c r="B11" i="15"/>
  <c r="B7" i="15"/>
  <c r="C5" i="15"/>
  <c r="C9" i="15"/>
  <c r="D4" i="14"/>
  <c r="B5" i="14"/>
  <c r="B5" i="13"/>
  <c r="D10" i="13"/>
  <c r="D11" i="13" s="1"/>
  <c r="B11" i="13"/>
  <c r="C5" i="12"/>
  <c r="B11" i="12"/>
  <c r="D7" i="11"/>
  <c r="D11" i="10"/>
  <c r="D4" i="9"/>
  <c r="C9" i="9" s="1"/>
  <c r="C5" i="9"/>
  <c r="B11" i="8"/>
  <c r="C9" i="8"/>
  <c r="B5" i="8"/>
  <c r="D9" i="8"/>
  <c r="D10" i="8"/>
  <c r="D11" i="8" s="1"/>
  <c r="C11" i="8"/>
  <c r="B5" i="7"/>
  <c r="D8" i="7"/>
  <c r="D9" i="7" s="1"/>
  <c r="B9" i="7"/>
  <c r="D6" i="5"/>
  <c r="C9" i="5"/>
  <c r="D11" i="3"/>
  <c r="B9" i="1" l="1"/>
  <c r="C7" i="1"/>
  <c r="B11" i="1"/>
  <c r="B7" i="1"/>
  <c r="C5" i="1"/>
  <c r="C11" i="1"/>
  <c r="D7" i="5"/>
  <c r="B9" i="14"/>
  <c r="C11" i="14"/>
  <c r="C7" i="14"/>
  <c r="B11" i="14"/>
  <c r="C5" i="14"/>
  <c r="B7" i="14"/>
  <c r="D7" i="13"/>
  <c r="D11" i="1"/>
  <c r="B11" i="9"/>
  <c r="C9" i="14"/>
  <c r="B7" i="17"/>
  <c r="D9" i="10"/>
  <c r="D11" i="21"/>
  <c r="D9" i="1"/>
  <c r="D9" i="17"/>
  <c r="B5" i="21"/>
  <c r="B9" i="21"/>
  <c r="C11" i="21"/>
  <c r="C7" i="21"/>
  <c r="B9" i="13"/>
  <c r="C7" i="13"/>
  <c r="C11" i="13"/>
  <c r="D7" i="1"/>
  <c r="D11" i="9"/>
  <c r="D9" i="14"/>
  <c r="D7" i="17"/>
  <c r="B5" i="1"/>
  <c r="B9" i="18"/>
  <c r="C11" i="18"/>
  <c r="C7" i="18"/>
  <c r="B11" i="18"/>
  <c r="C5" i="18"/>
  <c r="B7" i="18"/>
  <c r="B9" i="6"/>
  <c r="C11" i="6"/>
  <c r="C7" i="6"/>
  <c r="C5" i="6"/>
  <c r="B7" i="6"/>
  <c r="B11" i="6"/>
  <c r="B5" i="5"/>
  <c r="B9" i="5"/>
  <c r="C11" i="5"/>
  <c r="C7" i="5"/>
  <c r="B5" i="17"/>
  <c r="B9" i="17"/>
  <c r="C11" i="17"/>
  <c r="C7" i="17"/>
  <c r="D9" i="5"/>
  <c r="B11" i="17"/>
  <c r="B11" i="5"/>
  <c r="C9" i="1"/>
  <c r="B7" i="5"/>
  <c r="B5" i="9"/>
  <c r="B9" i="9"/>
  <c r="C7" i="9"/>
  <c r="C11" i="9"/>
  <c r="C9" i="21"/>
  <c r="B9" i="10"/>
  <c r="C11" i="10"/>
  <c r="C7" i="10"/>
  <c r="B7" i="10"/>
  <c r="B11" i="10"/>
  <c r="C5" i="10"/>
  <c r="D9" i="9"/>
  <c r="D9" i="21"/>
  <c r="D9" i="13"/>
  <c r="C9" i="17"/>
  <c r="C9" i="10"/>
  <c r="B11" i="21"/>
  <c r="D7" i="9"/>
  <c r="D11" i="17"/>
  <c r="D11" i="5"/>
</calcChain>
</file>

<file path=xl/sharedStrings.xml><?xml version="1.0" encoding="utf-8"?>
<sst xmlns="http://schemas.openxmlformats.org/spreadsheetml/2006/main" count="180" uniqueCount="20">
  <si>
    <t>Mujeres</t>
  </si>
  <si>
    <t>Hombres</t>
  </si>
  <si>
    <t>Total</t>
  </si>
  <si>
    <t>Tratamientos</t>
  </si>
  <si>
    <t>Arreglo conflicto</t>
  </si>
  <si>
    <t>Demando sin arreglar</t>
  </si>
  <si>
    <t>No hicieron nada</t>
  </si>
  <si>
    <t>(100%)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</si>
  <si>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</si>
  <si>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</si>
  <si>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</si>
  <si>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</si>
  <si>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</si>
  <si>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</si>
  <si>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</si>
  <si>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</si>
  <si>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Diciembre</t>
  </si>
  <si>
    <t>Noviembre</t>
  </si>
  <si>
    <t>Septiembre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</si>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</sst>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16" sqref="D16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9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28</v>
      </c>
      <c r="C4" s="1">
        <f>H4</f>
        <v>25</v>
      </c>
      <c r="D4" s="1">
        <f>SUM(B4:C4)</f>
        <v>53</v>
      </c>
      <c r="G4">
        <v>28</v>
      </c>
      <c r="H4">
        <v>25</v>
      </c>
    </row>
    <row r="5" spans="1:8" x14ac:dyDescent="0.3">
      <c r="B5" s="1" t="str">
        <f>CONCATENATE("(",ROUND(B4/$D$4*100,1),"%)")</f>
        <v>(52.8%)</v>
      </c>
      <c r="C5" s="1" t="str">
        <f>CONCATENATE("(",ROUND(C4/$D$4*100,1),"%)")</f>
        <v>(47.2%)</v>
      </c>
      <c r="D5" s="2" t="s">
        <v>7</v>
      </c>
    </row>
    <row r="6" spans="1:8" x14ac:dyDescent="0.3">
      <c r="A6" t="s">
        <v>4</v>
      </c>
      <c r="B6" s="1">
        <f>ROUND(G6*G4,0.1)</f>
        <v>19</v>
      </c>
      <c r="C6" s="1">
        <f>ROUND(H6*H4,0.1)</f>
        <v>18</v>
      </c>
      <c r="D6" s="1">
        <f>SUM(B6:C6)</f>
        <v>37</v>
      </c>
      <c r="G6">
        <v>0.68181818181818177</v>
      </c>
      <c r="H6">
        <v>0.72222222222222221</v>
      </c>
    </row>
    <row r="7" spans="1:8" x14ac:dyDescent="0.3">
      <c r="B7" s="1" t="str">
        <f>CONCATENATE("(",ROUND(B6/$D$4*100,1),"%)")</f>
        <v>(35.8%)</v>
      </c>
      <c r="C7" s="1" t="str">
        <f>CONCATENATE("(",ROUND(C6/$D$4*100,1),"%)")</f>
        <v>(34%)</v>
      </c>
      <c r="D7" s="1" t="str">
        <f>CONCATENATE("(",ROUND(D6/$D$4*100,1),"%)")</f>
        <v>(69.8%)</v>
      </c>
    </row>
    <row r="8" spans="1:8" x14ac:dyDescent="0.3">
      <c r="A8" t="s">
        <v>5</v>
      </c>
      <c r="B8" s="1">
        <f>ROUND(G8*(1-G6)*G4,0.1)</f>
        <v>8</v>
      </c>
      <c r="C8" s="1">
        <f>ROUND(H8*(1-H6)*H4,0.1)</f>
        <v>6</v>
      </c>
      <c r="D8" s="1">
        <f>SUM(B8:C8)</f>
        <v>14</v>
      </c>
      <c r="G8">
        <v>0.8571428571428571</v>
      </c>
      <c r="H8">
        <v>0.8</v>
      </c>
    </row>
    <row r="9" spans="1:8" x14ac:dyDescent="0.3">
      <c r="B9" s="1" t="str">
        <f>CONCATENATE("(",ROUND(B8/$D$4*100,1),"%)")</f>
        <v>(15.1%)</v>
      </c>
      <c r="C9" s="1" t="str">
        <f t="shared" ref="C9:D9" si="0">CONCATENATE("(",ROUND(C8/$D$4*100,1),"%)")</f>
        <v>(11.3%)</v>
      </c>
      <c r="D9" s="1" t="str">
        <f t="shared" si="0"/>
        <v>(26.4%)</v>
      </c>
    </row>
    <row r="10" spans="1:8" x14ac:dyDescent="0.3">
      <c r="A10" t="s">
        <v>6</v>
      </c>
      <c r="B10" s="1">
        <f>ROUND((1-G8)*(1-G6)*G4,0.1)</f>
        <v>1</v>
      </c>
      <c r="C10" s="1">
        <f>ROUND((1-H8)*(1-H6)*H4,0.1)</f>
        <v>1</v>
      </c>
      <c r="D10" s="1">
        <f>SUM(B10:C10)</f>
        <v>2</v>
      </c>
    </row>
    <row r="11" spans="1:8" ht="15" thickBot="1" x14ac:dyDescent="0.35">
      <c r="A11" s="5"/>
      <c r="B11" s="6" t="str">
        <f>CONCATENATE("(",ROUND(B10/$D$4*100,1),"%)")</f>
        <v>(1.9%)</v>
      </c>
      <c r="C11" s="6" t="str">
        <f t="shared" ref="C11:D11" si="1">CONCATENATE("(",ROUND(C10/$D$4*100,1),"%)")</f>
        <v>(1.9%)</v>
      </c>
      <c r="D11" s="6" t="str">
        <f t="shared" si="1"/>
        <v>(3.8%)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19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65</v>
      </c>
      <c r="C4" s="1">
        <f>H4</f>
        <v>74</v>
      </c>
      <c r="D4" s="1">
        <f>SUM(B4:C4)</f>
        <v>139</v>
      </c>
      <c r="G4">
        <v>65</v>
      </c>
      <c r="H4">
        <v>74</v>
      </c>
    </row>
    <row r="5" spans="1:8" x14ac:dyDescent="0.3">
      <c r="B5" s="1" t="str">
        <f>CONCATENATE("(",ROUND(B4/$D$4*100,1),"%)")</f>
        <v>(46.8%)</v>
      </c>
      <c r="C5" s="1" t="str">
        <f>CONCATENATE("(",ROUND(C4/$D$4*100,1),"%)")</f>
        <v>(53.2%)</v>
      </c>
      <c r="D5" s="2" t="s">
        <v>7</v>
      </c>
    </row>
    <row r="6" spans="1:8" x14ac:dyDescent="0.3">
      <c r="A6" t="s">
        <v>4</v>
      </c>
      <c r="B6" s="1">
        <f>ROUND(G6*G4,0.1)</f>
        <v>35</v>
      </c>
      <c r="C6" s="1">
        <f>ROUND(H6*H4,0.1)</f>
        <v>36</v>
      </c>
      <c r="D6" s="1">
        <f>SUM(B6:C6)</f>
        <v>71</v>
      </c>
      <c r="G6">
        <v>0.5357142857142857</v>
      </c>
      <c r="H6">
        <v>0.49230769230769228</v>
      </c>
    </row>
    <row r="7" spans="1:8" x14ac:dyDescent="0.3">
      <c r="B7" s="1" t="str">
        <f>CONCATENATE("(",ROUND(B6/$D$4*100,1),"%)")</f>
        <v>(25.2%)</v>
      </c>
      <c r="C7" s="1" t="str">
        <f>CONCATENATE("(",ROUND(C6/$D$4*100,1),"%)")</f>
        <v>(25.9%)</v>
      </c>
      <c r="D7" s="1" t="str">
        <f>CONCATENATE("(",ROUND(D6/$D$4*100,1),"%)")</f>
        <v>(51.1%)</v>
      </c>
    </row>
    <row r="8" spans="1:8" x14ac:dyDescent="0.3">
      <c r="A8" t="s">
        <v>5</v>
      </c>
      <c r="B8" s="1">
        <f>ROUND(G8*(1-G6)*G4,0.1)</f>
        <v>26</v>
      </c>
      <c r="C8" s="1">
        <f>ROUND(H8*(1-H6)*H4,0.1)</f>
        <v>34</v>
      </c>
      <c r="D8" s="1">
        <f>SUM(B8:C8)</f>
        <v>60</v>
      </c>
      <c r="G8">
        <v>0.84615384615384615</v>
      </c>
      <c r="H8">
        <v>0.90909090909090906</v>
      </c>
    </row>
    <row r="9" spans="1:8" x14ac:dyDescent="0.3">
      <c r="B9" s="1" t="str">
        <f>CONCATENATE("(",ROUND(B8/$D$4*100,1),"%)")</f>
        <v>(18.7%)</v>
      </c>
      <c r="C9" s="1" t="str">
        <f t="shared" ref="C9:D9" si="0">CONCATENATE("(",ROUND(C8/$D$4*100,1),"%)")</f>
        <v>(24.5%)</v>
      </c>
      <c r="D9" s="1" t="str">
        <f t="shared" si="0"/>
        <v>(43.2%)</v>
      </c>
    </row>
    <row r="10" spans="1:8" x14ac:dyDescent="0.3">
      <c r="A10" t="s">
        <v>6</v>
      </c>
      <c r="B10" s="1">
        <f>ROUND((1-G8)*(1-G6)*G4,0.1)</f>
        <v>5</v>
      </c>
      <c r="C10" s="1">
        <f>ROUND((1-H8)*(1-H6)*H4,0.1)</f>
        <v>3</v>
      </c>
      <c r="D10" s="1">
        <f>SUM(B10:C10)</f>
        <v>8</v>
      </c>
    </row>
    <row r="11" spans="1:8" ht="15" thickBot="1" x14ac:dyDescent="0.35">
      <c r="A11" s="5"/>
      <c r="B11" s="6" t="str">
        <f>CONCATENATE("(",ROUND(B10/$D$4*100,1),"%)")</f>
        <v>(3.6%)</v>
      </c>
      <c r="C11" s="6" t="str">
        <f t="shared" ref="C11:D11" si="1">CONCATENATE("(",ROUND(C10/$D$4*100,1),"%)")</f>
        <v>(2.2%)</v>
      </c>
      <c r="D11" s="6" t="str">
        <f t="shared" si="1"/>
        <v>(5.8%)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18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65</v>
      </c>
      <c r="C4" s="1">
        <f>H4</f>
        <v>88</v>
      </c>
      <c r="D4" s="1">
        <f>SUM(B4:C4)</f>
        <v>153</v>
      </c>
      <c r="G4">
        <v>65</v>
      </c>
      <c r="H4">
        <v>88</v>
      </c>
    </row>
    <row r="5" spans="1:8" x14ac:dyDescent="0.3">
      <c r="B5" s="1" t="str">
        <f>CONCATENATE("(",ROUND(B4/$D$4*100,1),"%)")</f>
        <v>(42.5%)</v>
      </c>
      <c r="C5" s="1" t="str">
        <f>CONCATENATE("(",ROUND(C4/$D$4*100,1),"%)")</f>
        <v>(57.5%)</v>
      </c>
      <c r="D5" s="2" t="s">
        <v>7</v>
      </c>
    </row>
    <row r="6" spans="1:8" x14ac:dyDescent="0.3">
      <c r="A6" t="s">
        <v>4</v>
      </c>
      <c r="B6" s="1">
        <f>ROUND(G6*G4,0.1)</f>
        <v>27</v>
      </c>
      <c r="C6" s="1">
        <f>ROUND(H6*H4,0.1)</f>
        <v>58</v>
      </c>
      <c r="D6" s="1">
        <f>SUM(B6:C6)</f>
        <v>85</v>
      </c>
      <c r="G6">
        <v>0.41379310344827591</v>
      </c>
      <c r="H6">
        <v>0.65822784810126578</v>
      </c>
    </row>
    <row r="7" spans="1:8" x14ac:dyDescent="0.3">
      <c r="B7" s="1" t="str">
        <f>CONCATENATE("(",ROUND(B6/$D$4*100,1),"%)")</f>
        <v>(17.6%)</v>
      </c>
      <c r="C7" s="1" t="str">
        <f>CONCATENATE("(",ROUND(C6/$D$4*100,1),"%)")</f>
        <v>(37.9%)</v>
      </c>
      <c r="D7" s="1" t="str">
        <f>CONCATENATE("(",ROUND(D6/$D$4*100,1),"%)")</f>
        <v>(55.6%)</v>
      </c>
    </row>
    <row r="8" spans="1:8" x14ac:dyDescent="0.3">
      <c r="A8" t="s">
        <v>5</v>
      </c>
      <c r="B8" s="1">
        <f>ROUND(G8*(1-G6)*G4,0.1)</f>
        <v>27</v>
      </c>
      <c r="C8" s="1">
        <f>ROUND(H8*(1-H6)*H4,0.1)</f>
        <v>22</v>
      </c>
      <c r="D8" s="1">
        <f>SUM(B8:C8)</f>
        <v>49</v>
      </c>
      <c r="G8">
        <v>0.70588235294117652</v>
      </c>
      <c r="H8">
        <v>0.7407407407407407</v>
      </c>
    </row>
    <row r="9" spans="1:8" x14ac:dyDescent="0.3">
      <c r="B9" s="1" t="str">
        <f>CONCATENATE("(",ROUND(B8/$D$4*100,1),"%)")</f>
        <v>(17.6%)</v>
      </c>
      <c r="C9" s="1" t="str">
        <f t="shared" ref="C9:D9" si="0">CONCATENATE("(",ROUND(C8/$D$4*100,1),"%)")</f>
        <v>(14.4%)</v>
      </c>
      <c r="D9" s="1" t="str">
        <f t="shared" si="0"/>
        <v>(32%)</v>
      </c>
    </row>
    <row r="10" spans="1:8" x14ac:dyDescent="0.3">
      <c r="A10" t="s">
        <v>6</v>
      </c>
      <c r="B10" s="1">
        <f>ROUND((1-G8)*(1-G6)*G4,0.1)</f>
        <v>11</v>
      </c>
      <c r="C10" s="1">
        <f>ROUND((1-H8)*(1-H6)*H4,0.1)</f>
        <v>8</v>
      </c>
      <c r="D10" s="1">
        <f>SUM(B10:C10)</f>
        <v>19</v>
      </c>
    </row>
    <row r="11" spans="1:8" ht="15" thickBot="1" x14ac:dyDescent="0.35">
      <c r="A11" s="5"/>
      <c r="B11" s="6" t="str">
        <f>CONCATENATE("(",ROUND(B10/$D$4*100,1),"%)")</f>
        <v>(7.2%)</v>
      </c>
      <c r="C11" s="6" t="str">
        <f t="shared" ref="C11:D11" si="1">CONCATENATE("(",ROUND(C10/$D$4*100,1),"%)")</f>
        <v>(5.2%)</v>
      </c>
      <c r="D11" s="6" t="str">
        <f t="shared" si="1"/>
        <v>(12.4%)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8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71</v>
      </c>
      <c r="C4" s="1">
        <f>H4</f>
        <v>83</v>
      </c>
      <c r="D4" s="1">
        <f>SUM(B4:C4)</f>
        <v>154</v>
      </c>
      <c r="G4">
        <v>71</v>
      </c>
      <c r="H4">
        <v>83</v>
      </c>
    </row>
    <row r="5" spans="1:8" x14ac:dyDescent="0.3">
      <c r="B5" s="1" t="str">
        <f>CONCATENATE("(",ROUND(B4/$D$4*100,1),"%)")</f>
        <v>(46.1%)</v>
      </c>
      <c r="C5" s="1" t="str">
        <f>CONCATENATE("(",ROUND(C4/$D$4*100,1),"%)")</f>
        <v>(53.9%)</v>
      </c>
      <c r="D5" s="2" t="s">
        <v>7</v>
      </c>
    </row>
    <row r="6" spans="1:8" x14ac:dyDescent="0.3">
      <c r="A6" t="s">
        <v>4</v>
      </c>
      <c r="B6" s="1">
        <f>ROUND(G6*G4,0.1)</f>
        <v>39</v>
      </c>
      <c r="C6" s="1">
        <f>ROUND(H6*H4,0.1)</f>
        <v>44</v>
      </c>
      <c r="D6" s="1">
        <f>SUM(B6:C6)</f>
        <v>83</v>
      </c>
      <c r="G6">
        <v>0.54285714285714282</v>
      </c>
      <c r="H6">
        <v>0.52564102564102566</v>
      </c>
    </row>
    <row r="7" spans="1:8" x14ac:dyDescent="0.3">
      <c r="B7" s="1" t="str">
        <f>CONCATENATE("(",ROUND(B6/$D$4*100,1),"%)")</f>
        <v>(25.3%)</v>
      </c>
      <c r="C7" s="1" t="str">
        <f>CONCATENATE("(",ROUND(C6/$D$4*100,1),"%)")</f>
        <v>(28.6%)</v>
      </c>
      <c r="D7" s="1" t="str">
        <f>CONCATENATE("(",ROUND(D6/$D$4*100,1),"%)")</f>
        <v>(53.9%)</v>
      </c>
    </row>
    <row r="8" spans="1:8" x14ac:dyDescent="0.3">
      <c r="A8" t="s">
        <v>5</v>
      </c>
      <c r="B8" s="1">
        <f>ROUND(G8*(1-G6)*G4,0.1)</f>
        <v>25</v>
      </c>
      <c r="C8" s="1">
        <f>ROUND(H8*(1-H6)*H4,0.1)</f>
        <v>28</v>
      </c>
      <c r="D8" s="1">
        <f>SUM(B8:C8)</f>
        <v>53</v>
      </c>
      <c r="G8">
        <v>0.78125</v>
      </c>
      <c r="H8">
        <v>0.70270270270270274</v>
      </c>
    </row>
    <row r="9" spans="1:8" x14ac:dyDescent="0.3">
      <c r="B9" s="1" t="str">
        <f>CONCATENATE("(",ROUND(B8/$D$4*100,1),"%)")</f>
        <v>(16.2%)</v>
      </c>
      <c r="C9" s="1" t="str">
        <f t="shared" ref="C9:D9" si="0">CONCATENATE("(",ROUND(C8/$D$4*100,1),"%)")</f>
        <v>(18.2%)</v>
      </c>
      <c r="D9" s="1" t="str">
        <f t="shared" si="0"/>
        <v>(34.4%)</v>
      </c>
    </row>
    <row r="10" spans="1:8" x14ac:dyDescent="0.3">
      <c r="A10" t="s">
        <v>6</v>
      </c>
      <c r="B10" s="1">
        <f>ROUND((1-G8)*(1-G6)*G4,0.1)</f>
        <v>7</v>
      </c>
      <c r="C10" s="1">
        <f>ROUND((1-H8)*(1-H6)*H4,0.1)</f>
        <v>12</v>
      </c>
      <c r="D10" s="1">
        <f>SUM(B10:C10)</f>
        <v>19</v>
      </c>
    </row>
    <row r="11" spans="1:8" ht="15" thickBot="1" x14ac:dyDescent="0.35">
      <c r="A11" s="5"/>
      <c r="B11" s="6" t="str">
        <f>CONCATENATE("(",ROUND(B10/$D$4*100,1),"%)")</f>
        <v>(4.5%)</v>
      </c>
      <c r="C11" s="6" t="str">
        <f t="shared" ref="C11:D11" si="1">CONCATENATE("(",ROUND(C10/$D$4*100,1),"%)")</f>
        <v>(7.8%)</v>
      </c>
      <c r="D11" s="6" t="str">
        <f t="shared" si="1"/>
        <v>(12.3%)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9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54</v>
      </c>
      <c r="C4" s="1">
        <f>H4</f>
        <v>63</v>
      </c>
      <c r="D4" s="1">
        <f>SUM(B4:C4)</f>
        <v>117</v>
      </c>
      <c r="G4">
        <v>54</v>
      </c>
      <c r="H4">
        <v>63</v>
      </c>
    </row>
    <row r="5" spans="1:8" x14ac:dyDescent="0.3">
      <c r="B5" s="1" t="str">
        <f>CONCATENATE("(",ROUND(B4/$D$4*100,1),"%)")</f>
        <v>(46.2%)</v>
      </c>
      <c r="C5" s="1" t="str">
        <f>CONCATENATE("(",ROUND(C4/$D$4*100,1),"%)")</f>
        <v>(53.8%)</v>
      </c>
      <c r="D5" s="2" t="s">
        <v>7</v>
      </c>
    </row>
    <row r="6" spans="1:8" x14ac:dyDescent="0.3">
      <c r="A6" t="s">
        <v>4</v>
      </c>
      <c r="B6" s="1">
        <f>ROUND(G6*G4,0.1)</f>
        <v>26</v>
      </c>
      <c r="C6" s="1">
        <f>ROUND(H6*H4,0.1)</f>
        <v>41</v>
      </c>
      <c r="D6" s="1">
        <f>SUM(B6:C6)</f>
        <v>67</v>
      </c>
      <c r="G6">
        <v>0.48</v>
      </c>
      <c r="H6">
        <v>0.64516129032258063</v>
      </c>
    </row>
    <row r="7" spans="1:8" x14ac:dyDescent="0.3">
      <c r="B7" s="1" t="str">
        <f>CONCATENATE("(",ROUND(B6/$D$4*100,1),"%)")</f>
        <v>(22.2%)</v>
      </c>
      <c r="C7" s="1" t="str">
        <f>CONCATENATE("(",ROUND(C6/$D$4*100,1),"%)")</f>
        <v>(35%)</v>
      </c>
      <c r="D7" s="1" t="str">
        <f>CONCATENATE("(",ROUND(D6/$D$4*100,1),"%)")</f>
        <v>(57.3%)</v>
      </c>
    </row>
    <row r="8" spans="1:8" x14ac:dyDescent="0.3">
      <c r="A8" t="s">
        <v>5</v>
      </c>
      <c r="B8" s="1">
        <f>ROUND(G8*(1-G6)*G4,0.1)</f>
        <v>17</v>
      </c>
      <c r="C8" s="1">
        <f>ROUND(H8*(1-H6)*H4,0.1)</f>
        <v>18</v>
      </c>
      <c r="D8" s="1">
        <f>SUM(B8:C8)</f>
        <v>35</v>
      </c>
      <c r="G8">
        <v>0.61538461538461542</v>
      </c>
      <c r="H8">
        <v>0.81818181818181823</v>
      </c>
    </row>
    <row r="9" spans="1:8" x14ac:dyDescent="0.3">
      <c r="B9" s="1" t="str">
        <f>CONCATENATE("(",ROUND(B8/$D$4*100,1),"%)")</f>
        <v>(14.5%)</v>
      </c>
      <c r="C9" s="1" t="str">
        <f t="shared" ref="C9:D9" si="0">CONCATENATE("(",ROUND(C8/$D$4*100,1),"%)")</f>
        <v>(15.4%)</v>
      </c>
      <c r="D9" s="1" t="str">
        <f t="shared" si="0"/>
        <v>(29.9%)</v>
      </c>
    </row>
    <row r="10" spans="1:8" x14ac:dyDescent="0.3">
      <c r="A10" t="s">
        <v>6</v>
      </c>
      <c r="B10" s="1">
        <f>ROUND((1-G8)*(1-G6)*G4,0.1)</f>
        <v>11</v>
      </c>
      <c r="C10" s="1">
        <f>ROUND((1-H8)*(1-H6)*H4,0.1)</f>
        <v>4</v>
      </c>
      <c r="D10" s="1">
        <f>SUM(B10:C10)</f>
        <v>15</v>
      </c>
    </row>
    <row r="11" spans="1:8" ht="15" thickBot="1" x14ac:dyDescent="0.35">
      <c r="A11" s="5"/>
      <c r="B11" s="6" t="str">
        <f>CONCATENATE("(",ROUND(B10/$D$4*100,1),"%)")</f>
        <v>(9.4%)</v>
      </c>
      <c r="C11" s="6" t="str">
        <f t="shared" ref="C11:D11" si="1">CONCATENATE("(",ROUND(C10/$D$4*100,1),"%)")</f>
        <v>(3.4%)</v>
      </c>
      <c r="D11" s="6" t="str">
        <f t="shared" si="1"/>
        <v>(12.8%)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10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108</v>
      </c>
      <c r="C4" s="1">
        <f>H4</f>
        <v>115</v>
      </c>
      <c r="D4" s="1">
        <f>SUM(B4:C4)</f>
        <v>223</v>
      </c>
      <c r="G4">
        <v>108</v>
      </c>
      <c r="H4">
        <v>115</v>
      </c>
    </row>
    <row r="5" spans="1:8" x14ac:dyDescent="0.3">
      <c r="B5" s="1" t="str">
        <f>CONCATENATE("(",ROUND(B4/$D$4*100,1),"%)")</f>
        <v>(48.4%)</v>
      </c>
      <c r="C5" s="1" t="str">
        <f>CONCATENATE("(",ROUND(C4/$D$4*100,1),"%)")</f>
        <v>(51.6%)</v>
      </c>
      <c r="D5" s="2" t="s">
        <v>7</v>
      </c>
    </row>
    <row r="6" spans="1:8" x14ac:dyDescent="0.3">
      <c r="A6" t="s">
        <v>4</v>
      </c>
      <c r="B6" s="1">
        <f>ROUND(G6*G4,0.1)</f>
        <v>58</v>
      </c>
      <c r="C6" s="1">
        <f>ROUND(H6*H4,0.1)</f>
        <v>60</v>
      </c>
      <c r="D6" s="1">
        <f>SUM(B6:C6)</f>
        <v>118</v>
      </c>
      <c r="G6">
        <v>0.54081632653061229</v>
      </c>
      <c r="H6">
        <v>0.52040816326530615</v>
      </c>
    </row>
    <row r="7" spans="1:8" x14ac:dyDescent="0.3">
      <c r="B7" s="1" t="str">
        <f>CONCATENATE("(",ROUND(B6/$D$4*100,1),"%)")</f>
        <v>(26%)</v>
      </c>
      <c r="C7" s="1" t="str">
        <f>CONCATENATE("(",ROUND(C6/$D$4*100,1),"%)")</f>
        <v>(26.9%)</v>
      </c>
      <c r="D7" s="1" t="str">
        <f>CONCATENATE("(",ROUND(D6/$D$4*100,1),"%)")</f>
        <v>(52.9%)</v>
      </c>
    </row>
    <row r="8" spans="1:8" x14ac:dyDescent="0.3">
      <c r="A8" t="s">
        <v>5</v>
      </c>
      <c r="B8" s="1">
        <f>ROUND(G8*(1-G6)*G4,0.1)</f>
        <v>42</v>
      </c>
      <c r="C8" s="1">
        <f>ROUND(H8*(1-H6)*H4,0.1)</f>
        <v>38</v>
      </c>
      <c r="D8" s="1">
        <f>SUM(B8:C8)</f>
        <v>80</v>
      </c>
      <c r="G8">
        <v>0.84444444444444444</v>
      </c>
      <c r="H8">
        <v>0.68085106382978722</v>
      </c>
    </row>
    <row r="9" spans="1:8" x14ac:dyDescent="0.3">
      <c r="B9" s="1" t="str">
        <f>CONCATENATE("(",ROUND(B8/$D$4*100,1),"%)")</f>
        <v>(18.8%)</v>
      </c>
      <c r="C9" s="1" t="str">
        <f t="shared" ref="C9:D9" si="0">CONCATENATE("(",ROUND(C8/$D$4*100,1),"%)")</f>
        <v>(17%)</v>
      </c>
      <c r="D9" s="1" t="str">
        <f t="shared" si="0"/>
        <v>(35.9%)</v>
      </c>
    </row>
    <row r="10" spans="1:8" x14ac:dyDescent="0.3">
      <c r="A10" t="s">
        <v>6</v>
      </c>
      <c r="B10" s="1">
        <f>ROUND((1-G8)*(1-G6)*G4,0.1)</f>
        <v>8</v>
      </c>
      <c r="C10" s="1">
        <f>ROUND((1-H8)*(1-H6)*H4,0.1)</f>
        <v>18</v>
      </c>
      <c r="D10" s="1">
        <f>SUM(B10:C10)</f>
        <v>26</v>
      </c>
    </row>
    <row r="11" spans="1:8" ht="15" thickBot="1" x14ac:dyDescent="0.35">
      <c r="A11" s="5"/>
      <c r="B11" s="6" t="str">
        <f>CONCATENATE("(",ROUND(B10/$D$4*100,1),"%)")</f>
        <v>(3.6%)</v>
      </c>
      <c r="C11" s="6" t="str">
        <f t="shared" ref="C11:D11" si="1">CONCATENATE("(",ROUND(C10/$D$4*100,1),"%)")</f>
        <v>(8.1%)</v>
      </c>
      <c r="D11" s="6" t="str">
        <f t="shared" si="1"/>
        <v>(11.7%)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11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96</v>
      </c>
      <c r="C4" s="1">
        <f>H4</f>
        <v>106</v>
      </c>
      <c r="D4" s="1">
        <f>SUM(B4:C4)</f>
        <v>202</v>
      </c>
      <c r="G4">
        <v>96</v>
      </c>
      <c r="H4">
        <v>106</v>
      </c>
    </row>
    <row r="5" spans="1:8" x14ac:dyDescent="0.3">
      <c r="B5" s="1" t="str">
        <f>CONCATENATE("(",ROUND(B4/$D$4*100,1),"%)")</f>
        <v>(47.5%)</v>
      </c>
      <c r="C5" s="1" t="str">
        <f>CONCATENATE("(",ROUND(C4/$D$4*100,1),"%)")</f>
        <v>(52.5%)</v>
      </c>
      <c r="D5" s="2" t="s">
        <v>7</v>
      </c>
    </row>
    <row r="6" spans="1:8" x14ac:dyDescent="0.3">
      <c r="A6" t="s">
        <v>4</v>
      </c>
      <c r="B6" s="1">
        <f>ROUND(G6*G4,0.1)</f>
        <v>61</v>
      </c>
      <c r="C6" s="1">
        <f>ROUND(H6*H4,0.1)</f>
        <v>62</v>
      </c>
      <c r="D6" s="1">
        <f>SUM(B6:C6)</f>
        <v>123</v>
      </c>
      <c r="G6">
        <v>0.63095238095238093</v>
      </c>
      <c r="H6">
        <v>0.58333333333333337</v>
      </c>
    </row>
    <row r="7" spans="1:8" x14ac:dyDescent="0.3">
      <c r="B7" s="1" t="str">
        <f>CONCATENATE("(",ROUND(B6/$D$4*100,1),"%)")</f>
        <v>(30.2%)</v>
      </c>
      <c r="C7" s="1" t="str">
        <f>CONCATENATE("(",ROUND(C6/$D$4*100,1),"%)")</f>
        <v>(30.7%)</v>
      </c>
      <c r="D7" s="1" t="str">
        <f>CONCATENATE("(",ROUND(D6/$D$4*100,1),"%)")</f>
        <v>(60.9%)</v>
      </c>
    </row>
    <row r="8" spans="1:8" x14ac:dyDescent="0.3">
      <c r="A8" t="s">
        <v>5</v>
      </c>
      <c r="B8" s="1">
        <f>ROUND(G8*(1-G6)*G4,0.1)</f>
        <v>25</v>
      </c>
      <c r="C8" s="1">
        <f>ROUND(H8*(1-H6)*H4,0.1)</f>
        <v>30</v>
      </c>
      <c r="D8" s="1">
        <f>SUM(B8:C8)</f>
        <v>55</v>
      </c>
      <c r="G8">
        <v>0.70967741935483875</v>
      </c>
      <c r="H8">
        <v>0.68571428571428572</v>
      </c>
    </row>
    <row r="9" spans="1:8" x14ac:dyDescent="0.3">
      <c r="B9" s="1" t="str">
        <f>CONCATENATE("(",ROUND(B8/$D$4*100,1),"%)")</f>
        <v>(12.4%)</v>
      </c>
      <c r="C9" s="1" t="str">
        <f t="shared" ref="C9:D9" si="0">CONCATENATE("(",ROUND(C8/$D$4*100,1),"%)")</f>
        <v>(14.9%)</v>
      </c>
      <c r="D9" s="1" t="str">
        <f t="shared" si="0"/>
        <v>(27.2%)</v>
      </c>
    </row>
    <row r="10" spans="1:8" x14ac:dyDescent="0.3">
      <c r="A10" t="s">
        <v>6</v>
      </c>
      <c r="B10" s="1">
        <f>ROUND((1-G8)*(1-G6)*G4,0.1)</f>
        <v>10</v>
      </c>
      <c r="C10" s="1">
        <f>ROUND((1-H8)*(1-H6)*H4,0.1)</f>
        <v>14</v>
      </c>
      <c r="D10" s="1">
        <f>SUM(B10:C10)</f>
        <v>24</v>
      </c>
    </row>
    <row r="11" spans="1:8" ht="15" thickBot="1" x14ac:dyDescent="0.35">
      <c r="A11" s="5"/>
      <c r="B11" s="6" t="str">
        <f>CONCATENATE("(",ROUND(B10/$D$4*100,1),"%)")</f>
        <v>(5%)</v>
      </c>
      <c r="C11" s="6" t="str">
        <f t="shared" ref="C11:D11" si="1">CONCATENATE("(",ROUND(C10/$D$4*100,1),"%)")</f>
        <v>(6.9%)</v>
      </c>
      <c r="D11" s="6" t="str">
        <f t="shared" si="1"/>
        <v>(11.9%)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12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98</v>
      </c>
      <c r="C4" s="1">
        <f>H4</f>
        <v>90</v>
      </c>
      <c r="D4" s="1">
        <f>SUM(B4:C4)</f>
        <v>188</v>
      </c>
      <c r="G4">
        <v>98</v>
      </c>
      <c r="H4">
        <v>90</v>
      </c>
    </row>
    <row r="5" spans="1:8" x14ac:dyDescent="0.3">
      <c r="B5" s="1" t="str">
        <f>CONCATENATE("(",ROUND(B4/$D$4*100,1),"%)")</f>
        <v>(52.1%)</v>
      </c>
      <c r="C5" s="1" t="str">
        <f>CONCATENATE("(",ROUND(C4/$D$4*100,1),"%)")</f>
        <v>(47.9%)</v>
      </c>
      <c r="D5" s="2" t="s">
        <v>7</v>
      </c>
    </row>
    <row r="6" spans="1:8" x14ac:dyDescent="0.3">
      <c r="A6" t="s">
        <v>4</v>
      </c>
      <c r="B6" s="1">
        <f>ROUND(G6*G4,0.1)</f>
        <v>53</v>
      </c>
      <c r="C6" s="1">
        <f>ROUND(H6*H4,0.1)</f>
        <v>52</v>
      </c>
      <c r="D6" s="1">
        <f>SUM(B6:C6)</f>
        <v>105</v>
      </c>
      <c r="G6">
        <v>0.54320987654320985</v>
      </c>
      <c r="H6">
        <v>0.57534246575342463</v>
      </c>
    </row>
    <row r="7" spans="1:8" x14ac:dyDescent="0.3">
      <c r="B7" s="1" t="str">
        <f>CONCATENATE("(",ROUND(B6/$D$4*100,1),"%)")</f>
        <v>(28.2%)</v>
      </c>
      <c r="C7" s="1" t="str">
        <f>CONCATENATE("(",ROUND(C6/$D$4*100,1),"%)")</f>
        <v>(27.7%)</v>
      </c>
      <c r="D7" s="1" t="str">
        <f>CONCATENATE("(",ROUND(D6/$D$4*100,1),"%)")</f>
        <v>(55.9%)</v>
      </c>
    </row>
    <row r="8" spans="1:8" x14ac:dyDescent="0.3">
      <c r="A8" t="s">
        <v>5</v>
      </c>
      <c r="B8" s="1">
        <f>ROUND(G8*(1-G6)*G4,0.1)</f>
        <v>36</v>
      </c>
      <c r="C8" s="1">
        <f>ROUND(H8*(1-H6)*H4,0.1)</f>
        <v>28</v>
      </c>
      <c r="D8" s="1">
        <f>SUM(B8:C8)</f>
        <v>64</v>
      </c>
      <c r="G8">
        <v>0.81081081081081086</v>
      </c>
      <c r="H8">
        <v>0.74193548387096775</v>
      </c>
    </row>
    <row r="9" spans="1:8" x14ac:dyDescent="0.3">
      <c r="B9" s="1" t="str">
        <f>CONCATENATE("(",ROUND(B8/$D$4*100,1),"%)")</f>
        <v>(19.1%)</v>
      </c>
      <c r="C9" s="1" t="str">
        <f t="shared" ref="C9:D9" si="0">CONCATENATE("(",ROUND(C8/$D$4*100,1),"%)")</f>
        <v>(14.9%)</v>
      </c>
      <c r="D9" s="1" t="str">
        <f t="shared" si="0"/>
        <v>(34%)</v>
      </c>
    </row>
    <row r="10" spans="1:8" x14ac:dyDescent="0.3">
      <c r="A10" t="s">
        <v>6</v>
      </c>
      <c r="B10" s="1">
        <f>ROUND((1-G8)*(1-G6)*G4,0.1)</f>
        <v>8</v>
      </c>
      <c r="C10" s="1">
        <f>ROUND((1-H8)*(1-H6)*H4,0.1)</f>
        <v>10</v>
      </c>
      <c r="D10" s="1">
        <f>SUM(B10:C10)</f>
        <v>18</v>
      </c>
    </row>
    <row r="11" spans="1:8" ht="15" thickBot="1" x14ac:dyDescent="0.35">
      <c r="A11" s="5"/>
      <c r="B11" s="6" t="str">
        <f>CONCATENATE("(",ROUND(B10/$D$4*100,1),"%)")</f>
        <v>(4.3%)</v>
      </c>
      <c r="C11" s="6" t="str">
        <f t="shared" ref="C11:D11" si="1">CONCATENATE("(",ROUND(C10/$D$4*100,1),"%)")</f>
        <v>(5.3%)</v>
      </c>
      <c r="D11" s="6" t="str">
        <f t="shared" si="1"/>
        <v>(9.6%)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2"/>
  <sheetViews>
    <sheetView workbookViewId="0">
      <selection activeCell="F13" sqref="F1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13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64</v>
      </c>
      <c r="C4" s="1">
        <f>H4</f>
        <v>90</v>
      </c>
      <c r="D4" s="1">
        <f>SUM(B4:C4)</f>
        <v>154</v>
      </c>
      <c r="G4">
        <v>64</v>
      </c>
      <c r="H4">
        <v>90</v>
      </c>
    </row>
    <row r="5" spans="1:8" x14ac:dyDescent="0.3">
      <c r="B5" s="1" t="str">
        <f>CONCATENATE("(",ROUND(B4/$D$4*100,1),"%)")</f>
        <v>(41.6%)</v>
      </c>
      <c r="C5" s="1" t="str">
        <f>CONCATENATE("(",ROUND(C4/$D$4*100,1),"%)")</f>
        <v>(58.4%)</v>
      </c>
      <c r="D5" s="2" t="s">
        <v>7</v>
      </c>
    </row>
    <row r="6" spans="1:8" x14ac:dyDescent="0.3">
      <c r="A6" t="s">
        <v>4</v>
      </c>
      <c r="B6" s="1">
        <f>ROUND(G6*G4,0.1)</f>
        <v>38</v>
      </c>
      <c r="C6" s="1">
        <f>ROUND(H6*H4,0.1)</f>
        <v>60</v>
      </c>
      <c r="D6" s="1">
        <f>SUM(B6:C6)</f>
        <v>98</v>
      </c>
      <c r="G6">
        <v>0.59649122807017541</v>
      </c>
      <c r="H6">
        <v>0.66666666666666663</v>
      </c>
    </row>
    <row r="7" spans="1:8" x14ac:dyDescent="0.3">
      <c r="B7" s="1" t="str">
        <f>CONCATENATE("(",ROUND(B6/$D$4*100,1),"%)")</f>
        <v>(24.7%)</v>
      </c>
      <c r="C7" s="1" t="str">
        <f>CONCATENATE("(",ROUND(C6/$D$4*100,1),"%)")</f>
        <v>(39%)</v>
      </c>
      <c r="D7" s="1" t="str">
        <f>CONCATENATE("(",ROUND(D6/$D$4*100,1),"%)")</f>
        <v>(63.6%)</v>
      </c>
    </row>
    <row r="8" spans="1:8" x14ac:dyDescent="0.3">
      <c r="A8" t="s">
        <v>5</v>
      </c>
      <c r="B8" s="1">
        <f>ROUND(G8*(1-G6)*G4,0.1)</f>
        <v>22</v>
      </c>
      <c r="C8" s="1">
        <f>ROUND(H8*(1-H6)*H4,0.1)</f>
        <v>24</v>
      </c>
      <c r="D8" s="1">
        <f>SUM(B8:C8)</f>
        <v>46</v>
      </c>
      <c r="G8">
        <v>0.86956521739130432</v>
      </c>
      <c r="H8">
        <v>0.8</v>
      </c>
    </row>
    <row r="9" spans="1:8" x14ac:dyDescent="0.3">
      <c r="B9" s="1" t="str">
        <f>CONCATENATE("(",ROUND(B8/$D$4*100,1),"%)")</f>
        <v>(14.3%)</v>
      </c>
      <c r="C9" s="1" t="str">
        <f t="shared" ref="C9:D9" si="0">CONCATENATE("(",ROUND(C8/$D$4*100,1),"%)")</f>
        <v>(15.6%)</v>
      </c>
      <c r="D9" s="1" t="str">
        <f t="shared" si="0"/>
        <v>(29.9%)</v>
      </c>
    </row>
    <row r="10" spans="1:8" x14ac:dyDescent="0.3">
      <c r="A10" t="s">
        <v>6</v>
      </c>
      <c r="B10" s="1">
        <f>ROUND((1-G8)*(1-G6)*G4,0.1)</f>
        <v>3</v>
      </c>
      <c r="C10" s="1">
        <f>ROUND((1-H8)*(1-H6)*H4,0.1)</f>
        <v>6</v>
      </c>
      <c r="D10" s="1">
        <f>SUM(B10:C10)</f>
        <v>9</v>
      </c>
    </row>
    <row r="11" spans="1:8" ht="15" thickBot="1" x14ac:dyDescent="0.35">
      <c r="A11" s="5"/>
      <c r="B11" s="6" t="str">
        <f>CONCATENATE("(",ROUND(B10/$D$4*100,1),"%)")</f>
        <v>(1.9%)</v>
      </c>
      <c r="C11" s="6" t="str">
        <f t="shared" ref="C11:D11" si="1">CONCATENATE("(",ROUND(C10/$D$4*100,1),"%)")</f>
        <v>(3.9%)</v>
      </c>
      <c r="D11" s="6" t="str">
        <f t="shared" si="1"/>
        <v>(5.8%)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14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74</v>
      </c>
      <c r="C4" s="1">
        <f>H4</f>
        <v>102</v>
      </c>
      <c r="D4" s="1">
        <f>SUM(B4:C4)</f>
        <v>176</v>
      </c>
      <c r="G4">
        <v>74</v>
      </c>
      <c r="H4">
        <v>102</v>
      </c>
    </row>
    <row r="5" spans="1:8" x14ac:dyDescent="0.3">
      <c r="B5" s="1" t="str">
        <f>CONCATENATE("(",ROUND(B4/$D$4*100,1),"%)")</f>
        <v>(42%)</v>
      </c>
      <c r="C5" s="1" t="str">
        <f>CONCATENATE("(",ROUND(C4/$D$4*100,1),"%)")</f>
        <v>(58%)</v>
      </c>
      <c r="D5" s="2" t="s">
        <v>7</v>
      </c>
    </row>
    <row r="6" spans="1:8" x14ac:dyDescent="0.3">
      <c r="A6" t="s">
        <v>4</v>
      </c>
      <c r="B6" s="1">
        <f>ROUND(G6*G4,0.1)</f>
        <v>39</v>
      </c>
      <c r="C6" s="1">
        <f>ROUND(H6*H4,0.1)</f>
        <v>65</v>
      </c>
      <c r="D6" s="1">
        <f>SUM(B6:C6)</f>
        <v>104</v>
      </c>
      <c r="G6">
        <v>0.53125</v>
      </c>
      <c r="H6">
        <v>0.63414634146341464</v>
      </c>
    </row>
    <row r="7" spans="1:8" x14ac:dyDescent="0.3">
      <c r="B7" s="1" t="str">
        <f>CONCATENATE("(",ROUND(B6/$D$4*100,1),"%)")</f>
        <v>(22.2%)</v>
      </c>
      <c r="C7" s="1" t="str">
        <f>CONCATENATE("(",ROUND(C6/$D$4*100,1),"%)")</f>
        <v>(36.9%)</v>
      </c>
      <c r="D7" s="1" t="str">
        <f>CONCATENATE("(",ROUND(D6/$D$4*100,1),"%)")</f>
        <v>(59.1%)</v>
      </c>
    </row>
    <row r="8" spans="1:8" x14ac:dyDescent="0.3">
      <c r="A8" t="s">
        <v>5</v>
      </c>
      <c r="B8" s="1">
        <f>ROUND(G8*(1-G6)*G4,0.1)</f>
        <v>22</v>
      </c>
      <c r="C8" s="1">
        <f>ROUND(H8*(1-H6)*H4,0.1)</f>
        <v>26</v>
      </c>
      <c r="D8" s="1">
        <f>SUM(B8:C8)</f>
        <v>48</v>
      </c>
      <c r="G8">
        <v>0.6333333333333333</v>
      </c>
      <c r="H8">
        <v>0.7</v>
      </c>
    </row>
    <row r="9" spans="1:8" x14ac:dyDescent="0.3">
      <c r="B9" s="1" t="str">
        <f>CONCATENATE("(",ROUND(B8/$D$4*100,1),"%)")</f>
        <v>(12.5%)</v>
      </c>
      <c r="C9" s="1" t="str">
        <f t="shared" ref="C9:D9" si="0">CONCATENATE("(",ROUND(C8/$D$4*100,1),"%)")</f>
        <v>(14.8%)</v>
      </c>
      <c r="D9" s="1" t="str">
        <f t="shared" si="0"/>
        <v>(27.3%)</v>
      </c>
    </row>
    <row r="10" spans="1:8" x14ac:dyDescent="0.3">
      <c r="A10" t="s">
        <v>6</v>
      </c>
      <c r="B10" s="1">
        <f>ROUND((1-G8)*(1-G6)*G4,0.1)</f>
        <v>13</v>
      </c>
      <c r="C10" s="1">
        <f>ROUND((1-H8)*(1-H6)*H4,0.1)</f>
        <v>11</v>
      </c>
      <c r="D10" s="1">
        <f>SUM(B10:C10)</f>
        <v>24</v>
      </c>
    </row>
    <row r="11" spans="1:8" ht="15" thickBot="1" x14ac:dyDescent="0.35">
      <c r="A11" s="5"/>
      <c r="B11" s="6" t="str">
        <f>CONCATENATE("(",ROUND(B10/$D$4*100,1),"%)")</f>
        <v>(7.4%)</v>
      </c>
      <c r="C11" s="6" t="str">
        <f t="shared" ref="C11:D11" si="1">CONCATENATE("(",ROUND(C10/$D$4*100,1),"%)")</f>
        <v>(6.3%)</v>
      </c>
      <c r="D11" s="6" t="str">
        <f t="shared" si="1"/>
        <v>(13.6%)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"/>
  <sheetViews>
    <sheetView workbookViewId="0">
      <selection activeCell="B7" sqref="B7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15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80</v>
      </c>
      <c r="C4" s="1">
        <f>H4</f>
        <v>107</v>
      </c>
      <c r="D4" s="1">
        <f>SUM(B4:C4)</f>
        <v>187</v>
      </c>
      <c r="G4">
        <v>80</v>
      </c>
      <c r="H4">
        <v>107</v>
      </c>
    </row>
    <row r="5" spans="1:8" x14ac:dyDescent="0.3">
      <c r="B5" s="1" t="str">
        <f>CONCATENATE("(",ROUND(B4/$D$4*100,1),"%)")</f>
        <v>(42.8%)</v>
      </c>
      <c r="C5" s="1" t="str">
        <f>CONCATENATE("(",ROUND(C4/$D$4*100,1),"%)")</f>
        <v>(57.2%)</v>
      </c>
      <c r="D5" s="2" t="s">
        <v>7</v>
      </c>
    </row>
    <row r="6" spans="1:8" x14ac:dyDescent="0.3">
      <c r="A6" t="s">
        <v>4</v>
      </c>
      <c r="B6" s="1">
        <f>ROUND(G6*G4,0.1)</f>
        <v>44</v>
      </c>
      <c r="C6" s="1">
        <f>ROUND(H6*H4,0.1)</f>
        <v>60</v>
      </c>
      <c r="D6" s="1">
        <f>SUM(B6:C6)</f>
        <v>104</v>
      </c>
      <c r="G6">
        <v>0.54411764705882348</v>
      </c>
      <c r="H6">
        <v>0.5617977528089888</v>
      </c>
    </row>
    <row r="7" spans="1:8" x14ac:dyDescent="0.3">
      <c r="B7" s="1" t="str">
        <f>CONCATENATE("(",ROUND(B6/$D$4*100,1),"%)")</f>
        <v>(23.5%)</v>
      </c>
      <c r="C7" s="1" t="str">
        <f>CONCATENATE("(",ROUND(C6/$D$4*100,1),"%)")</f>
        <v>(32.1%)</v>
      </c>
      <c r="D7" s="1" t="str">
        <f>CONCATENATE("(",ROUND(D6/$D$4*100,1),"%)")</f>
        <v>(55.6%)</v>
      </c>
    </row>
    <row r="8" spans="1:8" x14ac:dyDescent="0.3">
      <c r="A8" t="s">
        <v>5</v>
      </c>
      <c r="B8" s="1">
        <f>ROUND(G8*(1-G6)*G4,0.1)</f>
        <v>31</v>
      </c>
      <c r="C8" s="1">
        <f>ROUND(H8*(1-H6)*H4,0.1)</f>
        <v>34</v>
      </c>
      <c r="D8" s="1">
        <f>SUM(B8:C8)</f>
        <v>65</v>
      </c>
      <c r="G8">
        <v>0.83870967741935487</v>
      </c>
      <c r="H8">
        <v>0.71794871794871795</v>
      </c>
    </row>
    <row r="9" spans="1:8" x14ac:dyDescent="0.3">
      <c r="B9" s="1" t="str">
        <f>CONCATENATE("(",ROUND(B8/$D$4*100,1),"%)")</f>
        <v>(16.6%)</v>
      </c>
      <c r="C9" s="1" t="str">
        <f t="shared" ref="C9:D9" si="0">CONCATENATE("(",ROUND(C8/$D$4*100,1),"%)")</f>
        <v>(18.2%)</v>
      </c>
      <c r="D9" s="1" t="str">
        <f t="shared" si="0"/>
        <v>(34.8%)</v>
      </c>
    </row>
    <row r="10" spans="1:8" x14ac:dyDescent="0.3">
      <c r="A10" t="s">
        <v>6</v>
      </c>
      <c r="B10" s="1">
        <f>ROUND((1-G8)*(1-G6)*G4,0.1)</f>
        <v>6</v>
      </c>
      <c r="C10" s="1">
        <f>ROUND((1-H8)*(1-H6)*H4,0.1)</f>
        <v>13</v>
      </c>
      <c r="D10" s="1">
        <f>SUM(B10:C10)</f>
        <v>19</v>
      </c>
    </row>
    <row r="11" spans="1:8" ht="15" thickBot="1" x14ac:dyDescent="0.35">
      <c r="A11" s="5"/>
      <c r="B11" s="6" t="str">
        <f>CONCATENATE("(",ROUND(B10/$D$4*100,1),"%)")</f>
        <v>(3.2%)</v>
      </c>
      <c r="C11" s="6" t="str">
        <f t="shared" ref="C11:D11" si="1">CONCATENATE("(",ROUND(C10/$D$4*100,1),"%)")</f>
        <v>(7%)</v>
      </c>
      <c r="D11" s="6" t="str">
        <f t="shared" si="1"/>
        <v>(10.2%)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10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37</v>
      </c>
      <c r="C4" s="1">
        <f>H4</f>
        <v>62</v>
      </c>
      <c r="D4" s="1">
        <f>SUM(B4:C4)</f>
        <v>99</v>
      </c>
      <c r="G4">
        <v>37</v>
      </c>
      <c r="H4">
        <v>62</v>
      </c>
    </row>
    <row r="5" spans="1:8" x14ac:dyDescent="0.3">
      <c r="B5" s="1" t="str">
        <f>CONCATENATE("(",ROUND(B4/$D$4*100,1),"%)")</f>
        <v>(37.4%)</v>
      </c>
      <c r="C5" s="1" t="str">
        <f>CONCATENATE("(",ROUND(C4/$D$4*100,1),"%)")</f>
        <v>(62.6%)</v>
      </c>
      <c r="D5" s="2" t="s">
        <v>7</v>
      </c>
    </row>
    <row r="6" spans="1:8" x14ac:dyDescent="0.3">
      <c r="A6" t="s">
        <v>4</v>
      </c>
      <c r="B6" s="1">
        <f>ROUND(G6*G4,0.1)</f>
        <v>19</v>
      </c>
      <c r="C6" s="1">
        <f>ROUND(H6*H4,0.1)</f>
        <v>32</v>
      </c>
      <c r="D6" s="1">
        <f>SUM(B6:C6)</f>
        <v>51</v>
      </c>
      <c r="G6">
        <v>0.5</v>
      </c>
      <c r="H6">
        <v>0.50980392156862742</v>
      </c>
    </row>
    <row r="7" spans="1:8" x14ac:dyDescent="0.3">
      <c r="B7" s="1" t="str">
        <f>CONCATENATE("(",ROUND(B6/$D$4*100,1),"%)")</f>
        <v>(19.2%)</v>
      </c>
      <c r="C7" s="1" t="str">
        <f>CONCATENATE("(",ROUND(C6/$D$4*100,1),"%)")</f>
        <v>(32.3%)</v>
      </c>
      <c r="D7" s="1" t="str">
        <f>CONCATENATE("(",ROUND(D6/$D$4*100,1),"%)")</f>
        <v>(51.5%)</v>
      </c>
    </row>
    <row r="8" spans="1:8" x14ac:dyDescent="0.3">
      <c r="A8" t="s">
        <v>5</v>
      </c>
      <c r="B8" s="1">
        <f>ROUND(G8*(1-G6)*G4,0.1)</f>
        <v>14</v>
      </c>
      <c r="C8" s="1">
        <f>ROUND(H8*(1-H6)*H4,0.1)</f>
        <v>26</v>
      </c>
      <c r="D8" s="1">
        <f>SUM(B8:C8)</f>
        <v>40</v>
      </c>
      <c r="G8">
        <v>0.75</v>
      </c>
      <c r="H8">
        <v>0.84</v>
      </c>
    </row>
    <row r="9" spans="1:8" x14ac:dyDescent="0.3">
      <c r="B9" s="1" t="str">
        <f>CONCATENATE("(",ROUND(B8/$D$4*100,1),"%)")</f>
        <v>(14.1%)</v>
      </c>
      <c r="C9" s="1" t="str">
        <f t="shared" ref="C9:D9" si="0">CONCATENATE("(",ROUND(C8/$D$4*100,1),"%)")</f>
        <v>(26.3%)</v>
      </c>
      <c r="D9" s="1" t="str">
        <f t="shared" si="0"/>
        <v>(40.4%)</v>
      </c>
    </row>
    <row r="10" spans="1:8" x14ac:dyDescent="0.3">
      <c r="A10" t="s">
        <v>6</v>
      </c>
      <c r="B10" s="1">
        <f>ROUND((1-G8)*(1-G6)*G4,0.1)</f>
        <v>5</v>
      </c>
      <c r="C10" s="1">
        <f>ROUND((1-H8)*(1-H6)*H4,0.1)</f>
        <v>5</v>
      </c>
      <c r="D10" s="1">
        <f>SUM(B10:C10)</f>
        <v>10</v>
      </c>
    </row>
    <row r="11" spans="1:8" ht="15" thickBot="1" x14ac:dyDescent="0.35">
      <c r="A11" s="5"/>
      <c r="B11" s="6" t="str">
        <f>CONCATENATE("(",ROUND(B10/$D$4*100,1),"%)")</f>
        <v>(5.1%)</v>
      </c>
      <c r="C11" s="6" t="str">
        <f t="shared" ref="C11:D11" si="1">CONCATENATE("(",ROUND(C10/$D$4*100,1),"%)")</f>
        <v>(5.1%)</v>
      </c>
      <c r="D11" s="6" t="str">
        <f t="shared" si="1"/>
        <v>(10.1%)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"/>
  <sheetViews>
    <sheetView workbookViewId="0">
      <selection activeCell="A2" sqref="A2:D2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2</v>
      </c>
      <c r="B2" s="8"/>
      <c r="C2" s="8"/>
      <c r="D2" s="9"/>
    </row>
    <row r="3" spans="1:8" ht="15" thickBot="1" x14ac:dyDescent="0.35">
      <c r="A3" s="5"/>
      <c r="B3" s="6" t="s">
        <v>0</v>
      </c>
      <c r="C3" s="6" t="s">
        <v>1</v>
      </c>
      <c r="D3" s="6" t="s">
        <v>2</v>
      </c>
    </row>
    <row r="4" spans="1:8" ht="15" thickTop="1" x14ac:dyDescent="0.3">
      <c r="A4" t="s">
        <v>3</v>
      </c>
      <c r="B4" s="1">
        <f>G4</f>
        <v>1217</v>
      </c>
      <c r="C4" s="1">
        <f>H4</f>
        <v>1416</v>
      </c>
      <c r="D4" s="1">
        <f>SUM(B4:C4)</f>
        <v>2633</v>
      </c>
      <c r="G4">
        <v>1217</v>
      </c>
      <c r="H4">
        <v>1416</v>
      </c>
    </row>
    <row r="5" spans="1:8" x14ac:dyDescent="0.3">
      <c r="B5" s="1" t="str">
        <f>CONCATENATE("(",ROUND(B4/$D$4*100,1),"%)")</f>
        <v>(46.2%)</v>
      </c>
      <c r="C5" s="1" t="str">
        <f>CONCATENATE("(",ROUND(C4/$D$4*100,1),"%)")</f>
        <v>(53.8%)</v>
      </c>
      <c r="D5" s="2" t="s">
        <v>7</v>
      </c>
    </row>
    <row r="6" spans="1:8" x14ac:dyDescent="0.3">
      <c r="A6" t="s">
        <v>4</v>
      </c>
      <c r="B6" s="1">
        <f>ROUND(G6*G4,0.1)</f>
        <v>640</v>
      </c>
      <c r="C6" s="1">
        <f>ROUND(H6*H4,0.1)</f>
        <v>795</v>
      </c>
      <c r="D6" s="1">
        <f>SUM(B6:C6)</f>
        <v>1435</v>
      </c>
      <c r="G6">
        <v>0.52548656163113994</v>
      </c>
      <c r="H6">
        <v>0.56135986733001664</v>
      </c>
    </row>
    <row r="7" spans="1:8" x14ac:dyDescent="0.3">
      <c r="B7" s="1" t="str">
        <f>CONCATENATE("(",ROUND(B6/$D$4*100,1),"%)")</f>
        <v>(24.3%)</v>
      </c>
      <c r="C7" s="1" t="str">
        <f>CONCATENATE("(",ROUND(C6/$D$4*100,1),"%)")</f>
        <v>(30.2%)</v>
      </c>
      <c r="D7" s="1" t="str">
        <f>CONCATENATE("(",ROUND(D6/$D$4*100,1),"%)")</f>
        <v>(54.5%)</v>
      </c>
    </row>
    <row r="8" spans="1:8" x14ac:dyDescent="0.3">
      <c r="A8" t="s">
        <v>5</v>
      </c>
      <c r="B8" s="1">
        <f>ROUND(G8*(1-G6)*G4,0.1)</f>
        <v>440</v>
      </c>
      <c r="C8" s="1">
        <f>ROUND(H8*(1-H6)*H4,0.1)</f>
        <v>467</v>
      </c>
      <c r="D8" s="1">
        <f>SUM(B8:C8)</f>
        <v>907</v>
      </c>
      <c r="G8">
        <v>0.76171875</v>
      </c>
      <c r="H8">
        <v>0.75236294896030242</v>
      </c>
    </row>
    <row r="9" spans="1:8" x14ac:dyDescent="0.3">
      <c r="B9" s="1" t="str">
        <f>CONCATENATE("(",ROUND(B8/$D$4*100,1),"%)")</f>
        <v>(16.7%)</v>
      </c>
      <c r="C9" s="1" t="str">
        <f t="shared" ref="C9:D9" si="0">CONCATENATE("(",ROUND(C8/$D$4*100,1),"%)")</f>
        <v>(17.7%)</v>
      </c>
      <c r="D9" s="1" t="str">
        <f t="shared" si="0"/>
        <v>(34.4%)</v>
      </c>
    </row>
    <row r="10" spans="1:8" x14ac:dyDescent="0.3">
      <c r="A10" t="s">
        <v>6</v>
      </c>
      <c r="B10" s="1">
        <f>ROUND((1-G8)*(1-G6)*G4,0.1)</f>
        <v>138</v>
      </c>
      <c r="C10" s="1">
        <f>ROUND((1-H8)*(1-H6)*H4,0.1)</f>
        <v>154</v>
      </c>
      <c r="D10" s="1">
        <f>SUM(B10:C10)</f>
        <v>292</v>
      </c>
    </row>
    <row r="11" spans="1:8" ht="15" thickBot="1" x14ac:dyDescent="0.35">
      <c r="A11" s="5"/>
      <c r="B11" s="6" t="str">
        <f>CONCATENATE("(",ROUND(B10/$D$4*100,1),"%)")</f>
        <v>(5.2%)</v>
      </c>
      <c r="C11" s="6" t="str">
        <f t="shared" ref="C11:D11" si="1">CONCATENATE("(",ROUND(C10/$D$4*100,1),"%)")</f>
        <v>(5.8%)</v>
      </c>
      <c r="D11" s="6" t="str">
        <f t="shared" si="1"/>
        <v>(11.1%)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A2" sqref="A2:D2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11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40</v>
      </c>
      <c r="C4" s="1">
        <f>H4</f>
        <v>39</v>
      </c>
      <c r="D4" s="1">
        <f>SUM(B4:C4)</f>
        <v>79</v>
      </c>
      <c r="G4">
        <v>40</v>
      </c>
      <c r="H4">
        <v>39</v>
      </c>
    </row>
    <row r="5" spans="1:8" x14ac:dyDescent="0.3">
      <c r="B5" s="1" t="str">
        <f>CONCATENATE("(",ROUND(B4/$D$4*100,1),"%)")</f>
        <v>(50.6%)</v>
      </c>
      <c r="C5" s="1" t="str">
        <f>CONCATENATE("(",ROUND(C4/$D$4*100,1),"%)")</f>
        <v>(49.4%)</v>
      </c>
      <c r="D5" s="2" t="s">
        <v>7</v>
      </c>
    </row>
    <row r="6" spans="1:8" x14ac:dyDescent="0.3">
      <c r="A6" t="s">
        <v>4</v>
      </c>
      <c r="B6" s="1">
        <f>ROUND(G6*G4,0.1)</f>
        <v>28</v>
      </c>
      <c r="C6" s="1">
        <f>ROUND(H6*H4,0.1)</f>
        <v>21</v>
      </c>
      <c r="D6" s="1">
        <f>SUM(B6:C6)</f>
        <v>49</v>
      </c>
      <c r="G6">
        <v>0.70588235294117652</v>
      </c>
      <c r="H6">
        <v>0.53125</v>
      </c>
    </row>
    <row r="7" spans="1:8" x14ac:dyDescent="0.3">
      <c r="B7" s="1" t="str">
        <f>CONCATENATE("(",ROUND(B6/$D$4*100,1),"%)")</f>
        <v>(35.4%)</v>
      </c>
      <c r="C7" s="1" t="str">
        <f>CONCATENATE("(",ROUND(C6/$D$4*100,1),"%)")</f>
        <v>(26.6%)</v>
      </c>
      <c r="D7" s="1" t="str">
        <f>CONCATENATE("(",ROUND(D6/$D$4*100,1),"%)")</f>
        <v>(62%)</v>
      </c>
    </row>
    <row r="8" spans="1:8" x14ac:dyDescent="0.3">
      <c r="A8" t="s">
        <v>5</v>
      </c>
      <c r="B8" s="1">
        <f>ROUND(G8*(1-G6)*G4,0.1)</f>
        <v>12</v>
      </c>
      <c r="C8" s="1">
        <f>ROUND(H8*(1-H6)*H4,0.1)</f>
        <v>17</v>
      </c>
      <c r="D8" s="1">
        <f>SUM(B8:C8)</f>
        <v>29</v>
      </c>
      <c r="G8">
        <v>1</v>
      </c>
      <c r="H8">
        <v>0.93333333333333335</v>
      </c>
    </row>
    <row r="9" spans="1:8" x14ac:dyDescent="0.3">
      <c r="B9" s="1" t="str">
        <f>CONCATENATE("(",ROUND(B8/$D$4*100,1),"%)")</f>
        <v>(15.2%)</v>
      </c>
      <c r="C9" s="1" t="str">
        <f t="shared" ref="C9:D9" si="0">CONCATENATE("(",ROUND(C8/$D$4*100,1),"%)")</f>
        <v>(21.5%)</v>
      </c>
      <c r="D9" s="1" t="str">
        <f t="shared" si="0"/>
        <v>(36.7%)</v>
      </c>
    </row>
    <row r="10" spans="1:8" x14ac:dyDescent="0.3">
      <c r="A10" t="s">
        <v>6</v>
      </c>
      <c r="B10" s="1">
        <f>ROUND((1-G8)*(1-G6)*G4,0.1)</f>
        <v>0</v>
      </c>
      <c r="C10" s="1">
        <f>ROUND((1-H8)*(1-H6)*H4,0.1)</f>
        <v>1</v>
      </c>
      <c r="D10" s="1">
        <f>SUM(B10:C10)</f>
        <v>1</v>
      </c>
    </row>
    <row r="11" spans="1:8" ht="15" thickBot="1" x14ac:dyDescent="0.35">
      <c r="A11" s="5"/>
      <c r="B11" s="6" t="str">
        <f>CONCATENATE("(",ROUND(B10/$D$4*100,1),"%)")</f>
        <v>(0%)</v>
      </c>
      <c r="C11" s="6" t="str">
        <f t="shared" ref="C11:D11" si="1">CONCATENATE("(",ROUND(C10/$D$4*100,1),"%)")</f>
        <v>(1.3%)</v>
      </c>
      <c r="D11" s="6" t="str">
        <f t="shared" si="1"/>
        <v>(1.3%)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12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51</v>
      </c>
      <c r="C4" s="1">
        <f>H4</f>
        <v>55</v>
      </c>
      <c r="D4" s="1">
        <f>SUM(B4:C4)</f>
        <v>106</v>
      </c>
      <c r="G4">
        <v>51</v>
      </c>
      <c r="H4">
        <v>55</v>
      </c>
    </row>
    <row r="5" spans="1:8" x14ac:dyDescent="0.3">
      <c r="B5" s="1" t="str">
        <f>CONCATENATE("(",ROUND(B4/$D$4*100,1),"%)")</f>
        <v>(48.1%)</v>
      </c>
      <c r="C5" s="1" t="str">
        <f>CONCATENATE("(",ROUND(C4/$D$4*100,1),"%)")</f>
        <v>(51.9%)</v>
      </c>
      <c r="D5" s="2" t="s">
        <v>7</v>
      </c>
    </row>
    <row r="6" spans="1:8" x14ac:dyDescent="0.3">
      <c r="A6" t="s">
        <v>4</v>
      </c>
      <c r="B6" s="1">
        <f>ROUND(G6*G4,0.1)</f>
        <v>21</v>
      </c>
      <c r="C6" s="1">
        <f>ROUND(H6*H4,0.1)</f>
        <v>26</v>
      </c>
      <c r="D6" s="1">
        <f>SUM(B6:C6)</f>
        <v>47</v>
      </c>
      <c r="G6">
        <v>0.41860465116279072</v>
      </c>
      <c r="H6">
        <v>0.46511627906976738</v>
      </c>
    </row>
    <row r="7" spans="1:8" x14ac:dyDescent="0.3">
      <c r="B7" s="1" t="str">
        <f>CONCATENATE("(",ROUND(B6/$D$4*100,1),"%)")</f>
        <v>(19.8%)</v>
      </c>
      <c r="C7" s="1" t="str">
        <f>CONCATENATE("(",ROUND(C6/$D$4*100,1),"%)")</f>
        <v>(24.5%)</v>
      </c>
      <c r="D7" s="1" t="str">
        <f>CONCATENATE("(",ROUND(D6/$D$4*100,1),"%)")</f>
        <v>(44.3%)</v>
      </c>
    </row>
    <row r="8" spans="1:8" x14ac:dyDescent="0.3">
      <c r="A8" t="s">
        <v>5</v>
      </c>
      <c r="B8" s="1">
        <f>ROUND(G8*(1-G6)*G4,0.1)</f>
        <v>19</v>
      </c>
      <c r="C8" s="1">
        <f>ROUND(H8*(1-H6)*H4,0.1)</f>
        <v>20</v>
      </c>
      <c r="D8" s="1">
        <f>SUM(B8:C8)</f>
        <v>39</v>
      </c>
      <c r="G8">
        <v>0.64</v>
      </c>
      <c r="H8">
        <v>0.69565217391304346</v>
      </c>
    </row>
    <row r="9" spans="1:8" x14ac:dyDescent="0.3">
      <c r="B9" s="1" t="str">
        <f>CONCATENATE("(",ROUND(B8/$D$4*100,1),"%)")</f>
        <v>(17.9%)</v>
      </c>
      <c r="C9" s="1" t="str">
        <f t="shared" ref="C9:D9" si="0">CONCATENATE("(",ROUND(C8/$D$4*100,1),"%)")</f>
        <v>(18.9%)</v>
      </c>
      <c r="D9" s="1" t="str">
        <f t="shared" si="0"/>
        <v>(36.8%)</v>
      </c>
    </row>
    <row r="10" spans="1:8" x14ac:dyDescent="0.3">
      <c r="A10" t="s">
        <v>6</v>
      </c>
      <c r="B10" s="1">
        <f>ROUND((1-G8)*(1-G6)*G4,0.1)</f>
        <v>11</v>
      </c>
      <c r="C10" s="1">
        <f>ROUND((1-H8)*(1-H6)*H4,0.1)</f>
        <v>9</v>
      </c>
      <c r="D10" s="1">
        <f>SUM(B10:C10)</f>
        <v>20</v>
      </c>
    </row>
    <row r="11" spans="1:8" ht="15" thickBot="1" x14ac:dyDescent="0.35">
      <c r="A11" s="5"/>
      <c r="B11" s="6" t="str">
        <f>CONCATENATE("(",ROUND(B10/$D$4*100,1),"%)")</f>
        <v>(10.4%)</v>
      </c>
      <c r="C11" s="6" t="str">
        <f t="shared" ref="C11:D11" si="1">CONCATENATE("(",ROUND(C10/$D$4*100,1),"%)")</f>
        <v>(8.5%)</v>
      </c>
      <c r="D11" s="6" t="str">
        <f t="shared" si="1"/>
        <v>(18.9%)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A2" sqref="A2:D2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13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54</v>
      </c>
      <c r="C4" s="1">
        <f>H4</f>
        <v>66</v>
      </c>
      <c r="D4" s="1">
        <f>SUM(B4:C4)</f>
        <v>120</v>
      </c>
      <c r="G4">
        <v>54</v>
      </c>
      <c r="H4">
        <v>66</v>
      </c>
    </row>
    <row r="5" spans="1:8" x14ac:dyDescent="0.3">
      <c r="B5" s="1" t="str">
        <f>CONCATENATE("(",ROUND(B4/$D$4*100,1),"%)")</f>
        <v>(45%)</v>
      </c>
      <c r="C5" s="1" t="str">
        <f>CONCATENATE("(",ROUND(C4/$D$4*100,1),"%)")</f>
        <v>(55%)</v>
      </c>
      <c r="D5" s="2" t="s">
        <v>7</v>
      </c>
    </row>
    <row r="6" spans="1:8" x14ac:dyDescent="0.3">
      <c r="A6" t="s">
        <v>4</v>
      </c>
      <c r="B6" s="1">
        <f>ROUND(G6*G4,0.1)</f>
        <v>26</v>
      </c>
      <c r="C6" s="1">
        <f>ROUND(H6*H4,0.1)</f>
        <v>33</v>
      </c>
      <c r="D6" s="1">
        <f>SUM(B6:C6)</f>
        <v>59</v>
      </c>
      <c r="G6">
        <v>0.48979591836734693</v>
      </c>
      <c r="H6">
        <v>0.5</v>
      </c>
    </row>
    <row r="7" spans="1:8" x14ac:dyDescent="0.3">
      <c r="B7" s="1" t="str">
        <f>CONCATENATE("(",ROUND(B6/$D$4*100,1),"%)")</f>
        <v>(21.7%)</v>
      </c>
      <c r="C7" s="1" t="str">
        <f>CONCATENATE("(",ROUND(C6/$D$4*100,1),"%)")</f>
        <v>(27.5%)</v>
      </c>
      <c r="D7" s="1" t="str">
        <f>CONCATENATE("(",ROUND(D6/$D$4*100,1),"%)")</f>
        <v>(49.2%)</v>
      </c>
    </row>
    <row r="8" spans="1:8" x14ac:dyDescent="0.3">
      <c r="A8" t="s">
        <v>5</v>
      </c>
      <c r="B8" s="1">
        <f>ROUND(G8*(1-G6)*G4,0.1)</f>
        <v>25</v>
      </c>
      <c r="C8" s="1">
        <f>ROUND(H8*(1-H6)*H4,0.1)</f>
        <v>25</v>
      </c>
      <c r="D8" s="1">
        <f>SUM(B8:C8)</f>
        <v>50</v>
      </c>
      <c r="G8">
        <v>0.92</v>
      </c>
      <c r="H8">
        <v>0.75862068965517238</v>
      </c>
    </row>
    <row r="9" spans="1:8" x14ac:dyDescent="0.3">
      <c r="B9" s="1" t="str">
        <f>CONCATENATE("(",ROUND(B8/$D$4*100,1),"%)")</f>
        <v>(20.8%)</v>
      </c>
      <c r="C9" s="1" t="str">
        <f t="shared" ref="C9:D9" si="0">CONCATENATE("(",ROUND(C8/$D$4*100,1),"%)")</f>
        <v>(20.8%)</v>
      </c>
      <c r="D9" s="1" t="str">
        <f t="shared" si="0"/>
        <v>(41.7%)</v>
      </c>
    </row>
    <row r="10" spans="1:8" x14ac:dyDescent="0.3">
      <c r="A10" t="s">
        <v>6</v>
      </c>
      <c r="B10" s="1">
        <f>ROUND((1-G8)*(1-G6)*G4,0.1)</f>
        <v>2</v>
      </c>
      <c r="C10" s="1">
        <f>ROUND((1-H8)*(1-H6)*H4,0.1)</f>
        <v>8</v>
      </c>
      <c r="D10" s="1">
        <f>SUM(B10:C10)</f>
        <v>10</v>
      </c>
    </row>
    <row r="11" spans="1:8" ht="15" thickBot="1" x14ac:dyDescent="0.35">
      <c r="A11" s="5"/>
      <c r="B11" s="6" t="str">
        <f>CONCATENATE("(",ROUND(B10/$D$4*100,1),"%)")</f>
        <v>(1.7%)</v>
      </c>
      <c r="C11" s="6" t="str">
        <f t="shared" ref="C11:D11" si="1">CONCATENATE("(",ROUND(C10/$D$4*100,1),"%)")</f>
        <v>(6.7%)</v>
      </c>
      <c r="D11" s="6" t="str">
        <f t="shared" si="1"/>
        <v>(8.3%)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14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56</v>
      </c>
      <c r="C4" s="1">
        <f>H4</f>
        <v>77</v>
      </c>
      <c r="D4" s="1">
        <f>SUM(B4:C4)</f>
        <v>133</v>
      </c>
      <c r="G4">
        <v>56</v>
      </c>
      <c r="H4">
        <v>77</v>
      </c>
    </row>
    <row r="5" spans="1:8" x14ac:dyDescent="0.3">
      <c r="B5" s="1" t="str">
        <f>CONCATENATE("(",ROUND(B4/$D$4*100,1),"%)")</f>
        <v>(42.1%)</v>
      </c>
      <c r="C5" s="1" t="str">
        <f>CONCATENATE("(",ROUND(C4/$D$4*100,1),"%)")</f>
        <v>(57.9%)</v>
      </c>
      <c r="D5" s="2" t="s">
        <v>7</v>
      </c>
    </row>
    <row r="6" spans="1:8" x14ac:dyDescent="0.3">
      <c r="A6" t="s">
        <v>4</v>
      </c>
      <c r="B6" s="1">
        <f>ROUND(G6*G4,0.1)</f>
        <v>25</v>
      </c>
      <c r="C6" s="1">
        <f>ROUND(H6*H4,0.1)</f>
        <v>49</v>
      </c>
      <c r="D6" s="1">
        <f>SUM(B6:C6)</f>
        <v>74</v>
      </c>
      <c r="G6">
        <v>0.44</v>
      </c>
      <c r="H6">
        <v>0.63636363636363635</v>
      </c>
    </row>
    <row r="7" spans="1:8" x14ac:dyDescent="0.3">
      <c r="B7" s="1" t="str">
        <f>CONCATENATE("(",ROUND(B6/$D$4*100,1),"%)")</f>
        <v>(18.8%)</v>
      </c>
      <c r="C7" s="1" t="str">
        <f>CONCATENATE("(",ROUND(C6/$D$4*100,1),"%)")</f>
        <v>(36.8%)</v>
      </c>
      <c r="D7" s="1" t="str">
        <f>CONCATENATE("(",ROUND(D6/$D$4*100,1),"%)")</f>
        <v>(55.6%)</v>
      </c>
    </row>
    <row r="8" spans="1:8" x14ac:dyDescent="0.3">
      <c r="A8" t="s">
        <v>5</v>
      </c>
      <c r="B8" s="1">
        <f>ROUND(G8*(1-G6)*G4,0.1)</f>
        <v>22</v>
      </c>
      <c r="C8" s="1">
        <f>ROUND(H8*(1-H6)*H4,0.1)</f>
        <v>20</v>
      </c>
      <c r="D8" s="1">
        <f>SUM(B8:C8)</f>
        <v>42</v>
      </c>
      <c r="G8">
        <v>0.7142857142857143</v>
      </c>
      <c r="H8">
        <v>0.70833333333333337</v>
      </c>
    </row>
    <row r="9" spans="1:8" x14ac:dyDescent="0.3">
      <c r="B9" s="1" t="str">
        <f>CONCATENATE("(",ROUND(B8/$D$4*100,1),"%)")</f>
        <v>(16.5%)</v>
      </c>
      <c r="C9" s="1" t="str">
        <f t="shared" ref="C9:D9" si="0">CONCATENATE("(",ROUND(C8/$D$4*100,1),"%)")</f>
        <v>(15%)</v>
      </c>
      <c r="D9" s="1" t="str">
        <f t="shared" si="0"/>
        <v>(31.6%)</v>
      </c>
    </row>
    <row r="10" spans="1:8" x14ac:dyDescent="0.3">
      <c r="A10" t="s">
        <v>6</v>
      </c>
      <c r="B10" s="1">
        <f>ROUND((1-G8)*(1-G6)*G4,0.1)</f>
        <v>9</v>
      </c>
      <c r="C10" s="1">
        <f>ROUND((1-H8)*(1-H6)*H4,0.1)</f>
        <v>8</v>
      </c>
      <c r="D10" s="1">
        <f>SUM(B10:C10)</f>
        <v>17</v>
      </c>
    </row>
    <row r="11" spans="1:8" ht="15" thickBot="1" x14ac:dyDescent="0.35">
      <c r="A11" s="5"/>
      <c r="B11" s="6" t="str">
        <f>CONCATENATE("(",ROUND(B10/$D$4*100,1),"%)")</f>
        <v>(6.8%)</v>
      </c>
      <c r="C11" s="6" t="str">
        <f t="shared" ref="C11:D11" si="1">CONCATENATE("(",ROUND(C10/$D$4*100,1),"%)")</f>
        <v>(6%)</v>
      </c>
      <c r="D11" s="6" t="str">
        <f t="shared" si="1"/>
        <v>(12.8%)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15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87</v>
      </c>
      <c r="C4" s="1">
        <f>H4</f>
        <v>82</v>
      </c>
      <c r="D4" s="1">
        <f>SUM(B4:C4)</f>
        <v>169</v>
      </c>
      <c r="G4">
        <v>87</v>
      </c>
      <c r="H4">
        <v>82</v>
      </c>
    </row>
    <row r="5" spans="1:8" x14ac:dyDescent="0.3">
      <c r="B5" s="1" t="str">
        <f>CONCATENATE("(",ROUND(B4/$D$4*100,1),"%)")</f>
        <v>(51.5%)</v>
      </c>
      <c r="C5" s="1" t="str">
        <f>CONCATENATE("(",ROUND(C4/$D$4*100,1),"%)")</f>
        <v>(48.5%)</v>
      </c>
      <c r="D5" s="2" t="s">
        <v>7</v>
      </c>
    </row>
    <row r="6" spans="1:8" x14ac:dyDescent="0.3">
      <c r="A6" t="s">
        <v>4</v>
      </c>
      <c r="B6" s="1">
        <f>ROUND(G6*G4,0.1)</f>
        <v>30</v>
      </c>
      <c r="C6" s="1">
        <f>ROUND(H6*H4,0.1)</f>
        <v>40</v>
      </c>
      <c r="D6" s="1">
        <f>SUM(B6:C6)</f>
        <v>70</v>
      </c>
      <c r="G6">
        <v>0.34146341463414642</v>
      </c>
      <c r="H6">
        <v>0.4861111111111111</v>
      </c>
    </row>
    <row r="7" spans="1:8" x14ac:dyDescent="0.3">
      <c r="B7" s="1" t="str">
        <f>CONCATENATE("(",ROUND(B6/$D$4*100,1),"%)")</f>
        <v>(17.8%)</v>
      </c>
      <c r="C7" s="1" t="str">
        <f>CONCATENATE("(",ROUND(C6/$D$4*100,1),"%)")</f>
        <v>(23.7%)</v>
      </c>
      <c r="D7" s="1" t="str">
        <f>CONCATENATE("(",ROUND(D6/$D$4*100,1),"%)")</f>
        <v>(41.4%)</v>
      </c>
    </row>
    <row r="8" spans="1:8" x14ac:dyDescent="0.3">
      <c r="A8" t="s">
        <v>5</v>
      </c>
      <c r="B8" s="1">
        <f>ROUND(G8*(1-G6)*G4,0.1)</f>
        <v>39</v>
      </c>
      <c r="C8" s="1">
        <f>ROUND(H8*(1-H6)*H4,0.1)</f>
        <v>31</v>
      </c>
      <c r="D8" s="1">
        <f>SUM(B8:C8)</f>
        <v>70</v>
      </c>
      <c r="G8">
        <v>0.68518518518518523</v>
      </c>
      <c r="H8">
        <v>0.72972972972972971</v>
      </c>
    </row>
    <row r="9" spans="1:8" x14ac:dyDescent="0.3">
      <c r="B9" s="1" t="str">
        <f>CONCATENATE("(",ROUND(B8/$D$4*100,1),"%)")</f>
        <v>(23.1%)</v>
      </c>
      <c r="C9" s="1" t="str">
        <f t="shared" ref="C9:D9" si="0">CONCATENATE("(",ROUND(C8/$D$4*100,1),"%)")</f>
        <v>(18.3%)</v>
      </c>
      <c r="D9" s="1" t="str">
        <f t="shared" si="0"/>
        <v>(41.4%)</v>
      </c>
    </row>
    <row r="10" spans="1:8" x14ac:dyDescent="0.3">
      <c r="A10" t="s">
        <v>6</v>
      </c>
      <c r="B10" s="1">
        <f>ROUND((1-G8)*(1-G6)*G4,0.1)</f>
        <v>18</v>
      </c>
      <c r="C10" s="1">
        <f>ROUND((1-H8)*(1-H6)*H4,0.1)</f>
        <v>11</v>
      </c>
      <c r="D10" s="1">
        <f>SUM(B10:C10)</f>
        <v>29</v>
      </c>
    </row>
    <row r="11" spans="1:8" ht="15" thickBot="1" x14ac:dyDescent="0.35">
      <c r="A11" s="5"/>
      <c r="B11" s="6" t="str">
        <f>CONCATENATE("(",ROUND(B10/$D$4*100,1),"%)")</f>
        <v>(10.7%)</v>
      </c>
      <c r="C11" s="6" t="str">
        <f t="shared" ref="C11:D11" si="1">CONCATENATE("(",ROUND(C10/$D$4*100,1),"%)")</f>
        <v>(6.5%)</v>
      </c>
      <c r="D11" s="6" t="str">
        <f t="shared" si="1"/>
        <v>(17.2%)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2" sqref="A2:D2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16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33</v>
      </c>
      <c r="C4" s="1">
        <f>H4</f>
        <v>37</v>
      </c>
      <c r="D4" s="1">
        <f>SUM(B4:C4)</f>
        <v>70</v>
      </c>
      <c r="G4">
        <v>33</v>
      </c>
      <c r="H4">
        <v>37</v>
      </c>
    </row>
    <row r="5" spans="1:8" x14ac:dyDescent="0.3">
      <c r="B5" s="1" t="str">
        <f>CONCATENATE("(",ROUND(B4/$D$4*100,1),"%)")</f>
        <v>(47.1%)</v>
      </c>
      <c r="C5" s="1" t="str">
        <f>CONCATENATE("(",ROUND(C4/$D$4*100,1),"%)")</f>
        <v>(52.9%)</v>
      </c>
      <c r="D5" s="2" t="s">
        <v>7</v>
      </c>
    </row>
    <row r="6" spans="1:8" x14ac:dyDescent="0.3">
      <c r="A6" t="s">
        <v>4</v>
      </c>
      <c r="B6" s="1">
        <f>ROUND(G6*G4,0.1)</f>
        <v>23</v>
      </c>
      <c r="C6" s="1">
        <f>ROUND(H6*H4,0.1)</f>
        <v>21</v>
      </c>
      <c r="D6" s="1">
        <f>SUM(B6:C6)</f>
        <v>44</v>
      </c>
      <c r="G6">
        <v>0.7</v>
      </c>
      <c r="H6">
        <v>0.5757575757575758</v>
      </c>
    </row>
    <row r="7" spans="1:8" x14ac:dyDescent="0.3">
      <c r="B7" s="1" t="str">
        <f>CONCATENATE("(",ROUND(B6/$D$4*100,1),"%)")</f>
        <v>(32.9%)</v>
      </c>
      <c r="C7" s="1" t="str">
        <f>CONCATENATE("(",ROUND(C6/$D$4*100,1),"%)")</f>
        <v>(30%)</v>
      </c>
      <c r="D7" s="1" t="str">
        <f>CONCATENATE("(",ROUND(D6/$D$4*100,1),"%)")</f>
        <v>(62.9%)</v>
      </c>
    </row>
    <row r="8" spans="1:8" x14ac:dyDescent="0.3">
      <c r="A8" t="s">
        <v>5</v>
      </c>
      <c r="B8" s="1">
        <f>ROUND(G8*(1-G6)*G4,0.1)</f>
        <v>7</v>
      </c>
      <c r="C8" s="1">
        <f>ROUND(H8*(1-H6)*H4,0.1)</f>
        <v>10</v>
      </c>
      <c r="D8" s="1">
        <f>SUM(B8:C8)</f>
        <v>17</v>
      </c>
      <c r="G8">
        <v>0.66666666666666663</v>
      </c>
      <c r="H8">
        <v>0.6428571428571429</v>
      </c>
    </row>
    <row r="9" spans="1:8" x14ac:dyDescent="0.3">
      <c r="B9" s="1" t="str">
        <f>CONCATENATE("(",ROUND(B8/$D$4*100,1),"%)")</f>
        <v>(10%)</v>
      </c>
      <c r="C9" s="1" t="str">
        <f t="shared" ref="C9:D9" si="0">CONCATENATE("(",ROUND(C8/$D$4*100,1),"%)")</f>
        <v>(14.3%)</v>
      </c>
      <c r="D9" s="1" t="str">
        <f t="shared" si="0"/>
        <v>(24.3%)</v>
      </c>
    </row>
    <row r="10" spans="1:8" x14ac:dyDescent="0.3">
      <c r="A10" t="s">
        <v>6</v>
      </c>
      <c r="B10" s="1">
        <f>ROUND((1-G8)*(1-G6)*G4,0.1)</f>
        <v>3</v>
      </c>
      <c r="C10" s="1">
        <f>ROUND((1-H8)*(1-H6)*H4,0.1)</f>
        <v>6</v>
      </c>
      <c r="D10" s="1">
        <f>SUM(B10:C10)</f>
        <v>9</v>
      </c>
    </row>
    <row r="11" spans="1:8" ht="15" thickBot="1" x14ac:dyDescent="0.35">
      <c r="A11" s="5"/>
      <c r="B11" s="6" t="str">
        <f>CONCATENATE("(",ROUND(B10/$D$4*100,1),"%)")</f>
        <v>(4.3%)</v>
      </c>
      <c r="C11" s="6" t="str">
        <f t="shared" ref="C11:D11" si="1">CONCATENATE("(",ROUND(C10/$D$4*100,1),"%)")</f>
        <v>(8.6%)</v>
      </c>
      <c r="D11" s="6" t="str">
        <f t="shared" si="1"/>
        <v>(12.9%)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"/>
  <sheetViews>
    <sheetView workbookViewId="0">
      <selection activeCell="E2" sqref="E2"/>
    </sheetView>
  </sheetViews>
  <sheetFormatPr defaultRowHeight="14.4" x14ac:dyDescent="0.3"/>
  <cols>
    <col min="1" max="1" width="18.5546875" bestFit="1" customWidth="1"/>
  </cols>
  <sheetData>
    <row r="1" spans="1:8" ht="15" thickBot="1" x14ac:dyDescent="0.35"/>
    <row r="2" spans="1:8" ht="15" thickBot="1" x14ac:dyDescent="0.35">
      <c r="A2" s="7" t="s">
        <v>17</v>
      </c>
      <c r="B2" s="8"/>
      <c r="C2" s="8"/>
      <c r="D2" s="9"/>
    </row>
    <row r="3" spans="1:8" ht="15" thickBot="1" x14ac:dyDescent="0.35">
      <c r="A3" s="3"/>
      <c r="B3" s="4" t="s">
        <v>0</v>
      </c>
      <c r="C3" s="4" t="s">
        <v>1</v>
      </c>
      <c r="D3" s="4" t="s">
        <v>2</v>
      </c>
    </row>
    <row r="4" spans="1:8" ht="15" thickTop="1" x14ac:dyDescent="0.3">
      <c r="A4" t="s">
        <v>3</v>
      </c>
      <c r="B4" s="1">
        <f>G4</f>
        <v>56</v>
      </c>
      <c r="C4" s="1">
        <f>H4</f>
        <v>55</v>
      </c>
      <c r="D4" s="1">
        <f>SUM(B4:C4)</f>
        <v>111</v>
      </c>
      <c r="G4">
        <v>56</v>
      </c>
      <c r="H4">
        <v>55</v>
      </c>
    </row>
    <row r="5" spans="1:8" x14ac:dyDescent="0.3">
      <c r="B5" s="1" t="str">
        <f>CONCATENATE("(",ROUND(B4/$D$4*100,1),"%)")</f>
        <v>(50.5%)</v>
      </c>
      <c r="C5" s="1" t="str">
        <f>CONCATENATE("(",ROUND(C4/$D$4*100,1),"%)")</f>
        <v>(49.5%)</v>
      </c>
      <c r="D5" s="2" t="s">
        <v>7</v>
      </c>
    </row>
    <row r="6" spans="1:8" x14ac:dyDescent="0.3">
      <c r="A6" t="s">
        <v>4</v>
      </c>
      <c r="B6" s="1">
        <f>ROUND(G6*G4,0.1)</f>
        <v>31</v>
      </c>
      <c r="C6" s="1">
        <f>ROUND(H6*H4,0.1)</f>
        <v>19</v>
      </c>
      <c r="D6" s="1">
        <f>SUM(B6:C6)</f>
        <v>50</v>
      </c>
      <c r="G6">
        <v>0.5490196078431373</v>
      </c>
      <c r="H6">
        <v>0.35416666666666669</v>
      </c>
    </row>
    <row r="7" spans="1:8" x14ac:dyDescent="0.3">
      <c r="B7" s="1" t="str">
        <f>CONCATENATE("(",ROUND(B6/$D$4*100,1),"%)")</f>
        <v>(27.9%)</v>
      </c>
      <c r="C7" s="1" t="str">
        <f>CONCATENATE("(",ROUND(C6/$D$4*100,1),"%)")</f>
        <v>(17.1%)</v>
      </c>
      <c r="D7" s="1" t="str">
        <f>CONCATENATE("(",ROUND(D6/$D$4*100,1),"%)")</f>
        <v>(45%)</v>
      </c>
    </row>
    <row r="8" spans="1:8" x14ac:dyDescent="0.3">
      <c r="A8" t="s">
        <v>5</v>
      </c>
      <c r="B8" s="1">
        <f>ROUND(G8*(1-G6)*G4,0.1)</f>
        <v>20</v>
      </c>
      <c r="C8" s="1">
        <f>ROUND(H8*(1-H6)*H4,0.1)</f>
        <v>30</v>
      </c>
      <c r="D8" s="1">
        <f>SUM(B8:C8)</f>
        <v>50</v>
      </c>
      <c r="G8">
        <v>0.78260869565217395</v>
      </c>
      <c r="H8">
        <v>0.83870967741935487</v>
      </c>
    </row>
    <row r="9" spans="1:8" x14ac:dyDescent="0.3">
      <c r="B9" s="1" t="str">
        <f>CONCATENATE("(",ROUND(B8/$D$4*100,1),"%)")</f>
        <v>(18%)</v>
      </c>
      <c r="C9" s="1" t="str">
        <f t="shared" ref="C9:D9" si="0">CONCATENATE("(",ROUND(C8/$D$4*100,1),"%)")</f>
        <v>(27%)</v>
      </c>
      <c r="D9" s="1" t="str">
        <f t="shared" si="0"/>
        <v>(45%)</v>
      </c>
    </row>
    <row r="10" spans="1:8" x14ac:dyDescent="0.3">
      <c r="A10" t="s">
        <v>6</v>
      </c>
      <c r="B10" s="1">
        <f>ROUND((1-G8)*(1-G6)*G4,0.1)</f>
        <v>5</v>
      </c>
      <c r="C10" s="1">
        <f>ROUND((1-H8)*(1-H6)*H4,0.1)</f>
        <v>6</v>
      </c>
      <c r="D10" s="1">
        <f>SUM(B10:C10)</f>
        <v>11</v>
      </c>
    </row>
    <row r="11" spans="1:8" ht="15" thickBot="1" x14ac:dyDescent="0.35">
      <c r="A11" s="5"/>
      <c r="B11" s="6" t="str">
        <f>CONCATENATE("(",ROUND(B10/$D$4*100,1),"%)")</f>
        <v>(4.5%)</v>
      </c>
      <c r="C11" s="6" t="str">
        <f t="shared" ref="C11:D11" si="1">CONCATENATE("(",ROUND(C10/$D$4*100,1),"%)")</f>
        <v>(5.4%)</v>
      </c>
      <c r="D11" s="6" t="str">
        <f t="shared" si="1"/>
        <v>(9.9%)</v>
      </c>
    </row>
    <row r="12" spans="1:8" ht="15" thickTop="1" x14ac:dyDescent="0.3">
      <c r="B12" s="1"/>
      <c r="C12" s="1"/>
      <c r="D12" s="1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julio19</vt:lpstr>
      <vt:lpstr>junio19</vt:lpstr>
      <vt:lpstr>mayo19</vt:lpstr>
      <vt:lpstr>abril19</vt:lpstr>
      <vt:lpstr>marzo19</vt:lpstr>
      <vt:lpstr>febrero19</vt:lpstr>
      <vt:lpstr>enero19</vt:lpstr>
      <vt:lpstr>diciembre18</vt:lpstr>
      <vt:lpstr>noviembre18</vt:lpstr>
      <vt:lpstr>octubre18</vt:lpstr>
      <vt:lpstr>septiembre18</vt:lpstr>
      <vt:lpstr>agosto18</vt:lpstr>
      <vt:lpstr>julio18</vt:lpstr>
      <vt:lpstr>junio18</vt:lpstr>
      <vt:lpstr>mayo18</vt:lpstr>
      <vt:lpstr>abril18</vt:lpstr>
      <vt:lpstr>marzo18</vt:lpstr>
      <vt:lpstr>febrero18</vt:lpstr>
      <vt:lpstr>enero18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2018-11-21T03:59:50Z</dcterms:created>
  <dcterms:modified xsi:type="dcterms:W3CDTF">2019-09-11T07:36:00Z</dcterms:modified>
</cp:coreProperties>
</file>