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1328"/>
  <workbookPr defaultThemeVersion="166925"/>
  <bookViews>
    <workbookView xWindow="-120" yWindow="-120" windowWidth="19800" windowHeight="11760"/>
  </bookViews>
  <sheets>
    <sheet name="SS" sheetId="1" r:id="rId1"/>
  </sheets>
  <calcPr calcId="191029" fullCalcOnLoad="true"/>
</workbook>
</file>

<file path=xl/sharedStrings.xml><?xml version="1.0" encoding="utf-8"?>
<sst xmlns="http://schemas.openxmlformats.org/spreadsheetml/2006/main" count="41" uniqueCount="23">
  <si>
    <t>Variable</t>
  </si>
  <si>
    <t>Treatment</t>
  </si>
  <si>
    <t>T2</t>
  </si>
  <si>
    <t>T3</t>
  </si>
  <si>
    <t>Finished High School</t>
  </si>
  <si>
    <t>Female</t>
  </si>
  <si>
    <t>Observations</t>
  </si>
  <si>
    <t>B</t>
  </si>
  <si>
    <t>Balance test</t>
  </si>
  <si>
    <t>p-value</t>
  </si>
  <si>
    <t>Daily Wage (MXN)</t>
  </si>
  <si>
    <t>Tenure(Years)</t>
  </si>
  <si>
    <t xml:space="preserve">Amount in daily wages </t>
  </si>
  <si>
    <t>Prob. winning</t>
  </si>
  <si>
    <t>high_school</t>
  </si>
  <si>
    <t>mujer</t>
  </si>
  <si>
    <t>salario_diario</t>
  </si>
  <si>
    <t>antiguedad</t>
  </si>
  <si>
    <t>prob_ganar</t>
  </si>
  <si>
    <t>cantidad_ganar_ponderada</t>
  </si>
  <si>
    <t>Panel A. Information Experiment</t>
  </si>
  <si>
    <t>Panel B. Lawyer Inducement Experiment</t>
  </si>
  <si>
    <t>Control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</si>
</sst>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auto="true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true"/>
      </bottom>
      <diagonal/>
    </border>
    <border>
      <left/>
      <right/>
      <top style="thin">
        <color auto="true"/>
      </top>
      <bottom style="medium">
        <color auto="true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true"/>
    <xf numFmtId="0" fontId="1" fillId="0" borderId="1" xfId="0" applyFont="true" applyBorder="true"/>
    <xf numFmtId="0" fontId="0" fillId="0" borderId="0" xfId="0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4" xfId="0" applyBorder="true"/>
    <xf numFmtId="0" fontId="1" fillId="0" borderId="4" xfId="0" applyFont="true" applyBorder="true" applyAlignment="true">
      <alignment horizontal="center"/>
    </xf>
    <xf numFmtId="0" fontId="0" fillId="0" borderId="5" xfId="0" applyBorder="true"/>
    <xf numFmtId="0" fontId="1" fillId="0" borderId="6" xfId="0" applyFont="true" applyBorder="true"/>
    <xf numFmtId="0" fontId="0" fillId="0" borderId="6" xfId="0" applyBorder="true" applyAlignment="true">
      <alignment horizontal="center"/>
    </xf>
    <xf numFmtId="0" fontId="1" fillId="0" borderId="5" xfId="0" applyFont="true" applyBorder="true" applyAlignment="true">
      <alignment horizontal="center"/>
    </xf>
    <xf numFmtId="0" fontId="0" fillId="0" borderId="0" xfId="0" applyAlignment="true">
      <alignment horizontal="center"/>
    </xf>
    <xf numFmtId="0" fontId="2" fillId="0" borderId="3" xfId="0" applyFont="true" applyBorder="true" applyAlignment="true">
      <alignment horizontal="center"/>
    </xf>
    <xf numFmtId="0" fontId="2" fillId="0" borderId="2" xfId="0" applyFont="true" applyFill="true" applyBorder="true" applyAlignment="true">
      <alignment horizontal="center"/>
    </xf>
    <xf numFmtId="0" fontId="0" fillId="0" borderId="0" xfId="0" applyBorder="true" applyAlignment="true">
      <alignment horizontal="center"/>
    </xf>
    <xf numFmtId="0" fontId="0" fillId="0" borderId="0" xfId="0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4" xfId="0" applyBorder="true" applyAlignment="true">
      <alignment horizontal="center"/>
    </xf>
    <xf numFmtId="0" fontId="0" fillId="0" borderId="6" xfId="0" applyBorder="true" applyAlignment="true">
      <alignment horizontal="center"/>
    </xf>
    <xf numFmtId="0" fontId="1" fillId="0" borderId="4" xfId="0" applyFont="true" applyBorder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5"/>
  <sheetViews>
    <sheetView tabSelected="true" zoomScaleNormal="100" workbookViewId="0">
      <selection activeCell="B21" sqref="B21:D21"/>
    </sheetView>
  </sheetViews>
  <sheetFormatPr baseColWidth="10" defaultColWidth="9.140625" defaultRowHeight="15"/>
  <cols>
    <col min="1" max="1" width="25" customWidth="true"/>
    <col min="4" max="4" width="11.85546875" bestFit="true" customWidth="true"/>
    <col min="5" max="5" width="11.85546875" customWidth="true"/>
    <col min="8" max="8" width="11.85546875" style="3" customWidth="true"/>
  </cols>
  <sheetData>
    <row r="1" ht="15.75" thickBot="true"/>
    <row r="2" ht="15.75" thickTop="true">
      <c r="A2" s="12" t="s">
        <v>20</v>
      </c>
      <c r="B2" s="12"/>
      <c r="C2" s="12"/>
      <c r="D2" s="12"/>
      <c r="E2" s="12"/>
      <c r="F2" s="12"/>
      <c r="G2" s="12"/>
      <c r="H2" s="12"/>
    </row>
    <row r="3">
      <c r="A3" s="5" t="s">
        <v>0</v>
      </c>
      <c r="B3" s="17" t="s">
        <v>1</v>
      </c>
      <c r="C3" s="17"/>
      <c r="D3" s="17"/>
      <c r="E3" s="17"/>
      <c r="F3" s="17"/>
      <c r="G3" s="17"/>
      <c r="H3" s="6" t="s">
        <v>8</v>
      </c>
    </row>
    <row r="4">
      <c r="A4" s="5"/>
      <c r="B4" s="19" t="s">
        <v>22</v>
      </c>
      <c r="C4" s="17"/>
      <c r="D4" s="17" t="s">
        <v>2</v>
      </c>
      <c r="E4" s="17"/>
      <c r="F4" s="17" t="s">
        <v>3</v>
      </c>
      <c r="G4" s="17"/>
      <c r="H4" s="6" t="s">
        <v>9</v>
      </c>
    </row>
    <row r="5">
      <c r="A5" s="1" t="s">
        <v>4</v>
      </c>
      <c r="B5" s="14">
        <f>ROUND(K6,2)</f>
        <v>0.67</v>
      </c>
      <c r="C5" s="14"/>
      <c r="D5" s="14">
        <f>ROUND(L6,2)</f>
        <v>0.69</v>
      </c>
      <c r="E5" s="14"/>
      <c r="F5" s="14">
        <f>ROUND(M6,2)</f>
        <v>0.68</v>
      </c>
      <c r="G5" s="14"/>
      <c r="H5" s="3">
        <f>ROUND(N6,2)</f>
        <v>0.59</v>
      </c>
    </row>
    <row r="6">
      <c r="B6" s="15" t="str">
        <f>CONCATENATE("(",ROUND(K7,2),")")</f>
        <v>(0.02)</v>
      </c>
      <c r="C6" s="15"/>
      <c r="D6" s="15" t="str">
        <f>CONCATENATE("(",ROUND(L7,2),")")</f>
        <v>(0.02)</v>
      </c>
      <c r="E6" s="15"/>
      <c r="F6" s="15" t="str">
        <f>CONCATENATE("(",ROUND(M7,2),")")</f>
        <v>(0.02)</v>
      </c>
      <c r="G6" s="15"/>
      <c r="J6" t="s">
        <v>14</v>
      </c>
      <c r="K6">
        <v>0.66572237960339942</v>
      </c>
      <c r="L6">
        <v>0.69222343921139107</v>
      </c>
      <c r="M6">
        <v>0.67628205128205132</v>
      </c>
      <c r="N6">
        <v>0.59068560582243324</v>
      </c>
    </row>
    <row r="7">
      <c r="A7" s="1" t="s">
        <v>5</v>
      </c>
      <c r="B7" s="15">
        <f>ROUND(K8,2)</f>
        <v>0.45</v>
      </c>
      <c r="C7" s="15"/>
      <c r="D7" s="15">
        <f>ROUND(L8,2)</f>
        <v>0.46</v>
      </c>
      <c r="E7" s="15"/>
      <c r="F7" s="15">
        <f>ROUND(M8,2)</f>
        <v>0.45</v>
      </c>
      <c r="G7" s="15"/>
      <c r="H7" s="3">
        <f>ROUND(N8,2)</f>
        <v>0.89</v>
      </c>
      <c r="K7">
        <v>1.7766655072924249E-2</v>
      </c>
      <c r="L7">
        <v>1.5284227817446231E-2</v>
      </c>
      <c r="M7">
        <v>1.8745770561860962E-2</v>
      </c>
    </row>
    <row r="8">
      <c r="B8" s="15" t="str">
        <f>CONCATENATE("(",ROUND(K9,2),")")</f>
        <v>(0.02)</v>
      </c>
      <c r="C8" s="15"/>
      <c r="D8" s="15" t="str">
        <f>CONCATENATE("(",ROUND(L9,2),")")</f>
        <v>(0.02)</v>
      </c>
      <c r="E8" s="15"/>
      <c r="F8" s="15" t="str">
        <f>CONCATENATE("(",ROUND(M9,2),")")</f>
        <v>(0.02)</v>
      </c>
      <c r="G8" s="15"/>
      <c r="J8" t="s">
        <v>15</v>
      </c>
      <c r="K8">
        <v>0.44567404426559354</v>
      </c>
      <c r="L8">
        <v>0.45783132530120479</v>
      </c>
      <c r="M8">
        <v>0.45352564102564102</v>
      </c>
      <c r="N8" s="0">
        <v>0.030581352960268999</v>
      </c>
    </row>
    <row r="9">
      <c r="A9" s="1" t="s">
        <v>10</v>
      </c>
      <c r="B9" s="15">
        <f t="shared" ref="B9" si="0">ROUND(K10,2)</f>
        <v>352.04</v>
      </c>
      <c r="C9" s="15"/>
      <c r="D9" s="15">
        <f t="shared" ref="D9" si="1">ROUND(L10,2)</f>
        <v>293.51</v>
      </c>
      <c r="E9" s="15"/>
      <c r="F9" s="15">
        <f t="shared" ref="F9" si="2">ROUND(M10,2)</f>
        <v>312.07</v>
      </c>
      <c r="G9" s="15"/>
      <c r="H9" s="3">
        <f t="shared" ref="H9" si="3">ROUND(N10,2)</f>
        <v>0.16</v>
      </c>
      <c r="K9">
        <v>1.5773085369963621E-2</v>
      </c>
      <c r="L9">
        <v>1.649766739473392E-2</v>
      </c>
      <c r="M9">
        <v>1.9945356087745593E-2</v>
      </c>
    </row>
    <row r="10">
      <c r="B10" s="15" t="str">
        <f t="shared" ref="B10" si="4">CONCATENATE("(",ROUND(K11,2),")")</f>
        <v>(26.87)</v>
      </c>
      <c r="C10" s="15"/>
      <c r="D10" s="15" t="str">
        <f t="shared" ref="D10" si="5">CONCATENATE("(",ROUND(L11,2),")")</f>
        <v>(8.54)</v>
      </c>
      <c r="E10" s="15"/>
      <c r="F10" s="15" t="str">
        <f t="shared" ref="F10" si="6">CONCATENATE("(",ROUND(M11,2),")")</f>
        <v>(15.24)</v>
      </c>
      <c r="G10" s="15"/>
      <c r="J10" t="s">
        <v>16</v>
      </c>
      <c r="K10">
        <v>352.03958245282195</v>
      </c>
      <c r="L10">
        <v>293.50588864466295</v>
      </c>
      <c r="M10">
        <v>312.07445790828803</v>
      </c>
      <c r="N10" s="0">
        <v>0.35082059190786152</v>
      </c>
    </row>
    <row r="11">
      <c r="A11" s="1" t="s">
        <v>11</v>
      </c>
      <c r="B11" s="15">
        <f t="shared" ref="B11" si="7">ROUND(K12,2)</f>
        <v>3.65</v>
      </c>
      <c r="C11" s="15"/>
      <c r="D11" s="15">
        <f t="shared" ref="D11" si="8">ROUND(L12,2)</f>
        <v>3.74</v>
      </c>
      <c r="E11" s="15"/>
      <c r="F11" s="15">
        <f t="shared" ref="F11" si="9">ROUND(M12,2)</f>
        <v>3.67</v>
      </c>
      <c r="G11" s="15"/>
      <c r="H11" s="3">
        <f t="shared" ref="H11" si="10">ROUND(N12,2)</f>
        <v>0.93</v>
      </c>
      <c r="K11">
        <v>26.874824805662918</v>
      </c>
      <c r="L11">
        <v>8.5403480911482124</v>
      </c>
      <c r="M11">
        <v>15.237939040458302</v>
      </c>
    </row>
    <row r="12">
      <c r="B12" s="15" t="str">
        <f t="shared" ref="B12" si="11">CONCATENATE("(",ROUND(K13,2),")")</f>
        <v>(0.16)</v>
      </c>
      <c r="C12" s="15"/>
      <c r="D12" s="15" t="str">
        <f t="shared" ref="D12" si="12">CONCATENATE("(",ROUND(L13,2),")")</f>
        <v>(0.15)</v>
      </c>
      <c r="E12" s="15"/>
      <c r="F12" s="15" t="str">
        <f t="shared" ref="F12" si="13">CONCATENATE("(",ROUND(M13,2),")")</f>
        <v>(0.19)</v>
      </c>
      <c r="G12" s="15"/>
      <c r="J12" t="s">
        <v>17</v>
      </c>
      <c r="K12">
        <v>3.6529050718403266</v>
      </c>
      <c r="L12">
        <v>3.7370883582335135</v>
      </c>
      <c r="M12">
        <v>3.6720222272262433</v>
      </c>
      <c r="N12" s="0">
        <v>0.37244010921020387</v>
      </c>
    </row>
    <row r="13">
      <c r="A13" s="1" t="s">
        <v>13</v>
      </c>
      <c r="B13" s="15">
        <f t="shared" ref="B13" si="14">ROUND(K14,2)</f>
        <v>0.89</v>
      </c>
      <c r="C13" s="15"/>
      <c r="D13" s="15">
        <f t="shared" ref="D13" si="15">ROUND(L14,2)</f>
        <v>0.87</v>
      </c>
      <c r="E13" s="15"/>
      <c r="F13" s="15">
        <f t="shared" ref="F13" si="16">ROUND(M14,2)</f>
        <v>0.89</v>
      </c>
      <c r="G13" s="15"/>
      <c r="H13" s="3">
        <f t="shared" ref="H13" si="17">ROUND(N14,2)</f>
        <v>0.21</v>
      </c>
      <c r="K13">
        <v>0.15708789641644397</v>
      </c>
      <c r="L13">
        <v>0.14862713940303218</v>
      </c>
      <c r="M13">
        <v>0.19000998412045048</v>
      </c>
    </row>
    <row r="14">
      <c r="B14" s="15" t="str">
        <f>CONCATENATE("(",ROUND(K15,2),")")</f>
        <v>(0.01)</v>
      </c>
      <c r="C14" s="15"/>
      <c r="D14" s="15" t="str">
        <f t="shared" ref="D14" si="18">CONCATENATE("(",ROUND(L15,2),")")</f>
        <v>(0.01)</v>
      </c>
      <c r="E14" s="15"/>
      <c r="F14" s="15" t="str">
        <f t="shared" ref="F14" si="19">CONCATENATE("(",ROUND(M15,2),")")</f>
        <v>(0.01)</v>
      </c>
      <c r="G14" s="15"/>
      <c r="J14" t="s">
        <v>18</v>
      </c>
      <c r="K14">
        <v>0.88847171892686583</v>
      </c>
      <c r="L14">
        <v>0.87127791462285864</v>
      </c>
      <c r="M14">
        <v>0.8856261325915582</v>
      </c>
      <c r="N14" s="0">
        <v>0.40330019656428773</v>
      </c>
    </row>
    <row r="15">
      <c r="A15" s="1" t="s">
        <v>12</v>
      </c>
      <c r="B15" s="15">
        <f t="shared" ref="B15" si="20">ROUND(K16,2)</f>
        <v>176.51</v>
      </c>
      <c r="C15" s="15"/>
      <c r="D15" s="15">
        <f t="shared" ref="D15" si="21">ROUND(L16,2)</f>
        <v>191.47</v>
      </c>
      <c r="E15" s="15"/>
      <c r="F15" s="15">
        <f t="shared" ref="F15" si="22">ROUND(M16,2)</f>
        <v>192.74</v>
      </c>
      <c r="G15" s="15"/>
      <c r="H15" s="3">
        <f t="shared" ref="H15" si="23">ROUND(N16,2)</f>
        <v>0.56000000000000005</v>
      </c>
      <c r="K15">
        <v>5.8249737200994998E-3</v>
      </c>
      <c r="L15">
        <v>6.228912554789987E-3</v>
      </c>
      <c r="M15">
        <v>6.953010984323018E-3</v>
      </c>
    </row>
    <row r="16">
      <c r="B16" s="15" t="str">
        <f>CONCATENATE("(",ROUND(K17,2),")")</f>
        <v>(11.37)</v>
      </c>
      <c r="C16" s="15"/>
      <c r="D16" s="15" t="str">
        <f t="shared" ref="D16" si="24">CONCATENATE("(",ROUND(L17,2),")")</f>
        <v>(11.06)</v>
      </c>
      <c r="E16" s="15"/>
      <c r="F16" s="15" t="str">
        <f t="shared" ref="F16" si="25">CONCATENATE("(",ROUND(M17,2),")")</f>
        <v>(15.54)</v>
      </c>
      <c r="G16" s="15"/>
      <c r="J16" t="s">
        <v>19</v>
      </c>
      <c r="K16">
        <v>176.50952645976221</v>
      </c>
      <c r="L16">
        <v>191.46594429663395</v>
      </c>
      <c r="M16">
        <v>192.7380024304569</v>
      </c>
      <c r="N16" s="0">
        <v>0.43124534801522851</v>
      </c>
    </row>
    <row r="17" ht="15.75" thickBot="true">
      <c r="A17" s="2" t="s">
        <v>6</v>
      </c>
      <c r="B17" s="16">
        <f>ROUND(K22,2)</f>
        <v>995</v>
      </c>
      <c r="C17" s="16"/>
      <c r="D17" s="16">
        <f>ROUND(L22,2)</f>
        <v>914</v>
      </c>
      <c r="E17" s="16"/>
      <c r="F17" s="16">
        <f>ROUND(M22,2)</f>
        <v>624</v>
      </c>
      <c r="G17" s="16"/>
      <c r="H17" s="4"/>
      <c r="K17">
        <v>11.373876147285799</v>
      </c>
      <c r="L17">
        <v>11.061119230456148</v>
      </c>
      <c r="M17">
        <v>15.539660159387681</v>
      </c>
    </row>
    <row r="18" ht="15.75" thickTop="true">
      <c r="A18" s="13" t="s">
        <v>21</v>
      </c>
      <c r="B18" s="13"/>
      <c r="C18" s="13"/>
      <c r="D18" s="13"/>
      <c r="E18" s="13"/>
      <c r="F18" s="13"/>
      <c r="G18" s="13"/>
      <c r="H18" s="13"/>
      <c r="N18" s="0">
        <v>0.069699423789474704</v>
      </c>
    </row>
    <row r="19">
      <c r="A19" s="7" t="s">
        <v>0</v>
      </c>
      <c r="B19" s="17" t="s">
        <v>1</v>
      </c>
      <c r="C19" s="17"/>
      <c r="D19" s="17"/>
      <c r="E19" s="17"/>
      <c r="F19" s="17"/>
      <c r="G19" s="17"/>
      <c r="H19" s="10" t="s">
        <v>8</v>
      </c>
    </row>
    <row r="20">
      <c r="A20" s="5"/>
      <c r="B20" s="19" t="s">
        <v>22</v>
      </c>
      <c r="C20" s="19"/>
      <c r="D20" s="19"/>
      <c r="E20" s="19" t="s">
        <v>7</v>
      </c>
      <c r="F20" s="19"/>
      <c r="G20" s="19"/>
      <c r="H20" s="6" t="s">
        <v>9</v>
      </c>
      <c r="N20" s="0">
        <v>0.071812596850210103</v>
      </c>
    </row>
    <row r="21">
      <c r="A21" s="1" t="s">
        <v>4</v>
      </c>
      <c r="B21" s="14">
        <f>ROUND(K39,2)</f>
        <v>0.7</v>
      </c>
      <c r="C21" s="14"/>
      <c r="D21" s="14"/>
      <c r="E21" s="14">
        <f>ROUND(L39,2)</f>
        <v>0.65</v>
      </c>
      <c r="F21" s="14"/>
      <c r="G21" s="14"/>
      <c r="H21" s="3">
        <f>ROUND(N39,2)</f>
        <v>0.06</v>
      </c>
    </row>
    <row r="22">
      <c r="B22" s="15" t="str">
        <f>CONCATENATE("(",ROUND(K40,2),")")</f>
        <v>(0.02)</v>
      </c>
      <c r="C22" s="15"/>
      <c r="D22" s="15"/>
      <c r="E22" s="15" t="str">
        <f>CONCATENATE("(",ROUND(L40,2),")")</f>
        <v>(0.02)</v>
      </c>
      <c r="F22" s="15"/>
      <c r="G22" s="15"/>
      <c r="H22" s="11"/>
      <c r="K22">
        <v>995</v>
      </c>
      <c r="L22">
        <v>914</v>
      </c>
      <c r="M22">
        <v>624</v>
      </c>
      <c r="N22" s="0">
        <v>0.058955721974164897</v>
      </c>
    </row>
    <row r="23">
      <c r="A23" s="1" t="s">
        <v>5</v>
      </c>
      <c r="B23" s="14">
        <f t="shared" ref="B23" si="26">ROUND(K41,2)</f>
        <v>0.47</v>
      </c>
      <c r="C23" s="14"/>
      <c r="D23" s="14"/>
      <c r="E23" s="14">
        <f t="shared" ref="E23" si="27">ROUND(L41,2)</f>
        <v>0.45</v>
      </c>
      <c r="F23" s="14"/>
      <c r="G23" s="14"/>
      <c r="H23" s="11">
        <f t="shared" ref="H23:H31" si="28">ROUND(N41,2)</f>
        <v>0.4</v>
      </c>
    </row>
    <row r="24">
      <c r="B24" s="15" t="str">
        <f t="shared" ref="B24" si="29">CONCATENATE("(",ROUND(K42,2),")")</f>
        <v>(0.02)</v>
      </c>
      <c r="C24" s="15"/>
      <c r="D24" s="15"/>
      <c r="E24" s="15" t="str">
        <f t="shared" ref="E24" si="30">CONCATENATE("(",ROUND(L42,2),")")</f>
        <v>(0.02)</v>
      </c>
      <c r="F24" s="15"/>
      <c r="G24" s="15"/>
      <c r="H24" s="11"/>
    </row>
    <row r="25">
      <c r="A25" s="1" t="s">
        <v>10</v>
      </c>
      <c r="B25" s="14">
        <f t="shared" ref="B25" si="31">ROUND(K43,2)</f>
        <v>344.62</v>
      </c>
      <c r="C25" s="14"/>
      <c r="D25" s="14"/>
      <c r="E25" s="14">
        <f t="shared" ref="E25" si="32">ROUND(L43,2)</f>
        <v>322.12</v>
      </c>
      <c r="F25" s="14"/>
      <c r="G25" s="14"/>
      <c r="H25" s="11">
        <f t="shared" si="28"/>
        <v>0.5</v>
      </c>
    </row>
    <row r="26">
      <c r="B26" s="15" t="str">
        <f t="shared" ref="B26" si="33">CONCATENATE("(",ROUND(K44,2),")")</f>
        <v>(23.34)</v>
      </c>
      <c r="C26" s="15"/>
      <c r="D26" s="15"/>
      <c r="E26" s="15" t="str">
        <f t="shared" ref="E26" si="34">CONCATENATE("(",ROUND(L44,2),")")</f>
        <v>(14.02)</v>
      </c>
      <c r="F26" s="15"/>
      <c r="G26" s="15"/>
      <c r="H26" s="11"/>
    </row>
    <row r="27">
      <c r="A27" s="1" t="s">
        <v>11</v>
      </c>
      <c r="B27" s="14">
        <f t="shared" ref="B27" si="35">ROUND(K45,2)</f>
        <v>3.77</v>
      </c>
      <c r="C27" s="14"/>
      <c r="D27" s="14"/>
      <c r="E27" s="14">
        <f t="shared" ref="E27" si="36">ROUND(L45,2)</f>
        <v>3.9</v>
      </c>
      <c r="F27" s="14"/>
      <c r="G27" s="14"/>
      <c r="H27" s="11">
        <f t="shared" si="28"/>
        <v>0.69</v>
      </c>
    </row>
    <row r="28">
      <c r="B28" s="15" t="str">
        <f t="shared" ref="B28" si="37">CONCATENATE("(",ROUND(K46,2),")")</f>
        <v>(0.15)</v>
      </c>
      <c r="C28" s="15"/>
      <c r="D28" s="15"/>
      <c r="E28" s="15" t="str">
        <f t="shared" ref="E28" si="38">CONCATENATE("(",ROUND(L46,2),")")</f>
        <v>(0.2)</v>
      </c>
      <c r="F28" s="15"/>
      <c r="G28" s="15"/>
      <c r="H28" s="11"/>
    </row>
    <row r="29">
      <c r="A29" s="1" t="s">
        <v>13</v>
      </c>
      <c r="B29" s="14">
        <f t="shared" ref="B29" si="39">ROUND(K47,2)</f>
        <v>0.87</v>
      </c>
      <c r="C29" s="14"/>
      <c r="D29" s="14"/>
      <c r="E29" s="14">
        <f t="shared" ref="E29" si="40">ROUND(L47,2)</f>
        <v>0.9</v>
      </c>
      <c r="F29" s="14"/>
      <c r="G29" s="14"/>
      <c r="H29" s="11">
        <f t="shared" si="28"/>
        <v>0.02</v>
      </c>
    </row>
    <row r="30">
      <c r="B30" s="15" t="str">
        <f t="shared" ref="B30" si="41">CONCATENATE("(",ROUND(K48,2),")")</f>
        <v>(0.01)</v>
      </c>
      <c r="C30" s="15"/>
      <c r="D30" s="15"/>
      <c r="E30" s="15" t="str">
        <f t="shared" ref="E30" si="42">CONCATENATE("(",ROUND(L48,2),")")</f>
        <v>(0.01)</v>
      </c>
      <c r="F30" s="15"/>
      <c r="G30" s="15"/>
      <c r="H30" s="11"/>
    </row>
    <row r="31">
      <c r="A31" s="1" t="s">
        <v>12</v>
      </c>
      <c r="B31" s="14">
        <f t="shared" ref="B31" si="43">ROUND(K49,2)</f>
        <v>175.74</v>
      </c>
      <c r="C31" s="14"/>
      <c r="D31" s="14"/>
      <c r="E31" s="14">
        <f t="shared" ref="E31" si="44">ROUND(L49,2)</f>
        <v>182.62</v>
      </c>
      <c r="F31" s="14"/>
      <c r="G31" s="14"/>
      <c r="H31" s="11">
        <f t="shared" si="28"/>
        <v>0.72</v>
      </c>
    </row>
    <row r="32">
      <c r="B32" s="15" t="str">
        <f t="shared" ref="B32" si="45">CONCATENATE("(",ROUND(K50,2),")")</f>
        <v>(11.51)</v>
      </c>
      <c r="C32" s="15"/>
      <c r="D32" s="15"/>
      <c r="E32" s="15" t="str">
        <f t="shared" ref="E32" si="46">CONCATENATE("(",ROUND(L50,2),")")</f>
        <v>(12.22)</v>
      </c>
      <c r="F32" s="15"/>
      <c r="G32" s="15"/>
      <c r="H32" s="11"/>
    </row>
    <row r="33" ht="15.75" thickBot="true">
      <c r="A33" s="8" t="s">
        <v>6</v>
      </c>
      <c r="B33" s="18">
        <f>ROUND(K55,2)</f>
        <v>932</v>
      </c>
      <c r="C33" s="18"/>
      <c r="D33" s="18"/>
      <c r="E33" s="18">
        <f>ROUND(L55,2)</f>
        <v>706</v>
      </c>
      <c r="F33" s="18"/>
      <c r="G33" s="18"/>
      <c r="H33" s="9"/>
    </row>
    <row r="39">
      <c r="J39" t="s">
        <v>14</v>
      </c>
      <c r="K39">
        <v>0.7042801556420234</v>
      </c>
      <c r="L39">
        <v>0.65164644714038134</v>
      </c>
      <c r="N39">
        <v>6.4465044095232099E-2</v>
      </c>
    </row>
    <row r="40">
      <c r="K40">
        <v>1.6446276885384765E-2</v>
      </c>
      <c r="L40">
        <v>1.9852028787909971E-2</v>
      </c>
    </row>
    <row r="41">
      <c r="J41" t="s">
        <v>15</v>
      </c>
      <c r="K41">
        <v>0.47103004291845496</v>
      </c>
      <c r="L41">
        <v>0.44539007092198579</v>
      </c>
      <c r="N41">
        <v>0.40140398950483308</v>
      </c>
    </row>
    <row r="42">
      <c r="K42">
        <v>1.6359309426948038E-2</v>
      </c>
      <c r="L42">
        <v>1.8731724261676363E-2</v>
      </c>
    </row>
    <row r="43">
      <c r="J43" t="s">
        <v>16</v>
      </c>
      <c r="K43">
        <v>344.61934405028052</v>
      </c>
      <c r="L43">
        <v>322.11889591027926</v>
      </c>
      <c r="N43">
        <v>0.49725909982890321</v>
      </c>
    </row>
    <row r="44">
      <c r="K44">
        <v>23.338847644964051</v>
      </c>
      <c r="L44">
        <v>14.021617666587915</v>
      </c>
    </row>
    <row r="45">
      <c r="J45" t="s">
        <v>17</v>
      </c>
      <c r="K45">
        <v>3.7745294723132137</v>
      </c>
      <c r="L45">
        <v>3.9029531788144252</v>
      </c>
      <c r="N45">
        <v>0.68686624310136235</v>
      </c>
    </row>
    <row r="46">
      <c r="K46">
        <v>0.15335534170473858</v>
      </c>
      <c r="L46">
        <v>0.20082202808182195</v>
      </c>
    </row>
    <row r="47">
      <c r="J47" t="s">
        <v>18</v>
      </c>
      <c r="K47">
        <v>0.87272946745751123</v>
      </c>
      <c r="L47">
        <v>0.89943333181242147</v>
      </c>
      <c r="N47">
        <v>1.6955544909277E-2</v>
      </c>
    </row>
    <row r="48">
      <c r="K48">
        <v>6.3426083936756758E-3</v>
      </c>
      <c r="L48">
        <v>5.8271348894389846E-3</v>
      </c>
    </row>
    <row r="49">
      <c r="J49" t="s">
        <v>19</v>
      </c>
      <c r="K49">
        <v>175.73717844451076</v>
      </c>
      <c r="L49">
        <v>182.62138121184847</v>
      </c>
      <c r="N49">
        <v>0.71825793046855402</v>
      </c>
    </row>
    <row r="50">
      <c r="K50">
        <v>11.513987201747971</v>
      </c>
      <c r="L50">
        <v>12.216911101289126</v>
      </c>
    </row>
    <row r="55">
      <c r="K55">
        <v>932</v>
      </c>
      <c r="L55">
        <v>706</v>
      </c>
    </row>
  </sheetData>
  <mergeCells count="74">
    <mergeCell ref="B3:G3"/>
    <mergeCell ref="B19:G19"/>
    <mergeCell ref="E33:G33"/>
    <mergeCell ref="B4:C4"/>
    <mergeCell ref="D4:E4"/>
    <mergeCell ref="F4:G4"/>
    <mergeCell ref="B20:D20"/>
    <mergeCell ref="E20:G20"/>
    <mergeCell ref="B33:D33"/>
    <mergeCell ref="E21:G21"/>
    <mergeCell ref="E22:G22"/>
    <mergeCell ref="E23:G23"/>
    <mergeCell ref="E24:G24"/>
    <mergeCell ref="E25:G25"/>
    <mergeCell ref="E26:G26"/>
    <mergeCell ref="E27:G27"/>
    <mergeCell ref="E28:G28"/>
    <mergeCell ref="B22:D22"/>
    <mergeCell ref="B23:D23"/>
    <mergeCell ref="B24:D24"/>
    <mergeCell ref="B25:D25"/>
    <mergeCell ref="B26:D26"/>
    <mergeCell ref="B27:D27"/>
    <mergeCell ref="B28:D28"/>
    <mergeCell ref="E32:G32"/>
    <mergeCell ref="E29:G29"/>
    <mergeCell ref="E30:G30"/>
    <mergeCell ref="E31:G31"/>
    <mergeCell ref="B29:D29"/>
    <mergeCell ref="B30:D30"/>
    <mergeCell ref="B31:D31"/>
    <mergeCell ref="B32:D32"/>
    <mergeCell ref="B21:D21"/>
    <mergeCell ref="F15:G15"/>
    <mergeCell ref="D16:E16"/>
    <mergeCell ref="F16:G16"/>
    <mergeCell ref="B15:C15"/>
    <mergeCell ref="B16:C16"/>
    <mergeCell ref="D15:E15"/>
    <mergeCell ref="B17:C17"/>
    <mergeCell ref="D17:E17"/>
    <mergeCell ref="F17:G17"/>
    <mergeCell ref="D13:E13"/>
    <mergeCell ref="F13:G13"/>
    <mergeCell ref="D11:E11"/>
    <mergeCell ref="F14:G14"/>
    <mergeCell ref="D14:E14"/>
    <mergeCell ref="D10:E10"/>
    <mergeCell ref="F10:G10"/>
    <mergeCell ref="D8:E8"/>
    <mergeCell ref="F11:G11"/>
    <mergeCell ref="D12:E12"/>
    <mergeCell ref="F12:G12"/>
    <mergeCell ref="F7:G7"/>
    <mergeCell ref="D5:E5"/>
    <mergeCell ref="F8:G8"/>
    <mergeCell ref="D9:E9"/>
    <mergeCell ref="F9:G9"/>
    <mergeCell ref="A2:H2"/>
    <mergeCell ref="A18:H18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F5:G5"/>
    <mergeCell ref="D6:E6"/>
    <mergeCell ref="F6:G6"/>
    <mergeCell ref="D7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Joyce Sadka</cp:lastModifiedBy>
  <dcterms:modified xsi:type="dcterms:W3CDTF">2019-07-17T01:23:28Z</dcterms:modified>
</cp:coreProperties>
</file>